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p\Desktop\Downloads\"/>
    </mc:Choice>
  </mc:AlternateContent>
  <xr:revisionPtr revIDLastSave="0" documentId="13_ncr:1_{E271E32C-414C-4522-9E29-54516D28A976}" xr6:coauthVersionLast="47" xr6:coauthVersionMax="47" xr10:uidLastSave="{00000000-0000-0000-0000-000000000000}"/>
  <bookViews>
    <workbookView xWindow="-120" yWindow="-120" windowWidth="20730" windowHeight="11160" activeTab="2" xr2:uid="{EFFE3519-2600-4C1E-9270-F4AAA4CE5B8A}"/>
  </bookViews>
  <sheets>
    <sheet name="Raw Data" sheetId="1" r:id="rId1"/>
    <sheet name="Hr_Transformed_data" sheetId="2" r:id="rId2"/>
    <sheet name="Analysis" sheetId="3" r:id="rId3"/>
    <sheet name="Dashboard" sheetId="4" r:id="rId4"/>
  </sheets>
  <definedNames>
    <definedName name="ExternalData_1" localSheetId="1" hidden="1">Hr_Transformed_data!$A$1:$AR$2926</definedName>
    <definedName name="Slicer_Department">#N/A</definedName>
    <definedName name="Slicer_Education">#N/A</definedName>
    <definedName name="Slicer_Job_Role">#N/A</definedName>
    <definedName name="Slicer_Sex_System">#N/A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29" i="2" l="1"/>
  <c r="H427" i="2"/>
  <c r="H491" i="2"/>
  <c r="H619" i="2"/>
  <c r="H747" i="2"/>
  <c r="H959" i="2"/>
  <c r="H991" i="2"/>
  <c r="H1119" i="2"/>
  <c r="H1151" i="2"/>
  <c r="H1183" i="2"/>
  <c r="H1203" i="2"/>
  <c r="H1219" i="2"/>
  <c r="H1235" i="2"/>
  <c r="H1251" i="2"/>
  <c r="H1298" i="2"/>
  <c r="H1299" i="2"/>
  <c r="H1314" i="2"/>
  <c r="H1315" i="2"/>
  <c r="H1330" i="2"/>
  <c r="H1331" i="2"/>
  <c r="H1362" i="2"/>
  <c r="H1363" i="2"/>
  <c r="H1378" i="2"/>
  <c r="H1379" i="2"/>
  <c r="H1426" i="2"/>
  <c r="H1427" i="2"/>
  <c r="H1458" i="2"/>
  <c r="H1459" i="2"/>
  <c r="H1474" i="2"/>
  <c r="H1491" i="2"/>
  <c r="H1506" i="2"/>
  <c r="H1522" i="2"/>
  <c r="H1523" i="2"/>
  <c r="H1539" i="2"/>
  <c r="H1554" i="2"/>
  <c r="H1555" i="2"/>
  <c r="H1570" i="2"/>
  <c r="H1602" i="2"/>
  <c r="H1603" i="2"/>
  <c r="H1618" i="2"/>
  <c r="H1619" i="2"/>
  <c r="H1650" i="2"/>
  <c r="H1666" i="2"/>
  <c r="H1698" i="2"/>
  <c r="H1699" i="2"/>
  <c r="H1714" i="2"/>
  <c r="H1715" i="2"/>
  <c r="H1746" i="2"/>
  <c r="H1763" i="2"/>
  <c r="H1778" i="2"/>
  <c r="H1795" i="2"/>
  <c r="H1810" i="2"/>
  <c r="H1811" i="2"/>
  <c r="H1826" i="2"/>
  <c r="H1827" i="2"/>
  <c r="H1858" i="2"/>
  <c r="H1859" i="2"/>
  <c r="H1874" i="2"/>
  <c r="H1875" i="2"/>
  <c r="H1890" i="2"/>
  <c r="H1891" i="2"/>
  <c r="H1906" i="2"/>
  <c r="H1907" i="2"/>
  <c r="H1922" i="2"/>
  <c r="H1923" i="2"/>
  <c r="H1938" i="2"/>
  <c r="H1939" i="2"/>
  <c r="H1954" i="2"/>
  <c r="H1970" i="2"/>
  <c r="H1971" i="2"/>
  <c r="H1987" i="2"/>
  <c r="H2002" i="2"/>
  <c r="H2003" i="2"/>
  <c r="H2019" i="2"/>
  <c r="H2050" i="2"/>
  <c r="H2066" i="2"/>
  <c r="H2083" i="2"/>
  <c r="H2099" i="2"/>
  <c r="H2114" i="2"/>
  <c r="H2115" i="2"/>
  <c r="H2130" i="2"/>
  <c r="H2146" i="2"/>
  <c r="H2162" i="2"/>
  <c r="H2163" i="2"/>
  <c r="H2178" i="2"/>
  <c r="H2195" i="2"/>
  <c r="H2220" i="2"/>
  <c r="H2221" i="2"/>
  <c r="H2229" i="2"/>
  <c r="H2236" i="2"/>
  <c r="H2237" i="2"/>
  <c r="H2244" i="2"/>
  <c r="H2245" i="2"/>
  <c r="H2252" i="2"/>
  <c r="H2253" i="2"/>
  <c r="H2261" i="2"/>
  <c r="H2268" i="2"/>
  <c r="H2269" i="2"/>
  <c r="H2276" i="2"/>
  <c r="H2277" i="2"/>
  <c r="H2285" i="2"/>
  <c r="H2293" i="2"/>
  <c r="H2301" i="2"/>
  <c r="H2308" i="2"/>
  <c r="H2317" i="2"/>
  <c r="H2324" i="2"/>
  <c r="H2325" i="2"/>
  <c r="H2332" i="2"/>
  <c r="H2333" i="2"/>
  <c r="H2340" i="2"/>
  <c r="H2341" i="2"/>
  <c r="H2349" i="2"/>
  <c r="H2356" i="2"/>
  <c r="H2357" i="2"/>
  <c r="H2365" i="2"/>
  <c r="H2373" i="2"/>
  <c r="H2388" i="2"/>
  <c r="H2404" i="2"/>
  <c r="H2412" i="2"/>
  <c r="H2413" i="2"/>
  <c r="H2420" i="2"/>
  <c r="H2429" i="2"/>
  <c r="H2437" i="2"/>
  <c r="H2444" i="2"/>
  <c r="H2445" i="2"/>
  <c r="H2453" i="2"/>
  <c r="H2549" i="2"/>
  <c r="H2556" i="2"/>
  <c r="H2557" i="2"/>
  <c r="H2564" i="2"/>
  <c r="H2565" i="2"/>
  <c r="H2572" i="2"/>
  <c r="H2573" i="2"/>
  <c r="H2580" i="2"/>
  <c r="H2581" i="2"/>
  <c r="H2588" i="2"/>
  <c r="H2589" i="2"/>
  <c r="H2596" i="2"/>
  <c r="H2597" i="2"/>
  <c r="H2604" i="2"/>
  <c r="H2605" i="2"/>
  <c r="H2612" i="2"/>
  <c r="H2613" i="2"/>
  <c r="H2620" i="2"/>
  <c r="H2621" i="2"/>
  <c r="H2628" i="2"/>
  <c r="H2629" i="2"/>
  <c r="H2636" i="2"/>
  <c r="H2637" i="2"/>
  <c r="H2644" i="2"/>
  <c r="H2645" i="2"/>
  <c r="H2652" i="2"/>
  <c r="H2653" i="2"/>
  <c r="H2660" i="2"/>
  <c r="H2661" i="2"/>
  <c r="H2668" i="2"/>
  <c r="H2669" i="2"/>
  <c r="H2676" i="2"/>
  <c r="H2677" i="2"/>
  <c r="H2684" i="2"/>
  <c r="H2685" i="2"/>
  <c r="H2692" i="2"/>
  <c r="H2693" i="2"/>
  <c r="H2700" i="2"/>
  <c r="H2701" i="2"/>
  <c r="H2708" i="2"/>
  <c r="H2709" i="2"/>
  <c r="H2716" i="2"/>
  <c r="H2717" i="2"/>
  <c r="H2756" i="2"/>
  <c r="H2757" i="2"/>
  <c r="H2764" i="2"/>
  <c r="H2765" i="2"/>
  <c r="H2772" i="2"/>
  <c r="H2773" i="2"/>
  <c r="H2780" i="2"/>
  <c r="H2781" i="2"/>
  <c r="H2788" i="2"/>
  <c r="H2789" i="2"/>
  <c r="H2812" i="2"/>
  <c r="H2813" i="2"/>
  <c r="H2820" i="2"/>
  <c r="H2821" i="2"/>
  <c r="H2828" i="2"/>
  <c r="H2829" i="2"/>
  <c r="H2836" i="2"/>
  <c r="H2837" i="2"/>
  <c r="H2852" i="2"/>
  <c r="H2853" i="2"/>
  <c r="H2868" i="2"/>
  <c r="H2869" i="2"/>
  <c r="H2876" i="2"/>
  <c r="H2877" i="2"/>
  <c r="H2884" i="2"/>
  <c r="H2885" i="2"/>
  <c r="H2898" i="2"/>
  <c r="H2899" i="2"/>
  <c r="H2902" i="2"/>
  <c r="H2903" i="2"/>
  <c r="H2906" i="2"/>
  <c r="H2907" i="2"/>
  <c r="H2910" i="2"/>
  <c r="H2911" i="2"/>
  <c r="H2922" i="2"/>
  <c r="H2923" i="2"/>
  <c r="H2926" i="2"/>
  <c r="T3" i="3"/>
  <c r="H65" i="2" s="1"/>
  <c r="T2" i="3"/>
  <c r="H459" i="2" s="1"/>
  <c r="D9" i="3"/>
  <c r="D8" i="3"/>
  <c r="O2927" i="2"/>
  <c r="D17" i="3"/>
  <c r="H2915" i="2" l="1"/>
  <c r="H2893" i="2"/>
  <c r="H2845" i="2"/>
  <c r="H2797" i="2"/>
  <c r="H2749" i="2"/>
  <c r="H2733" i="2"/>
  <c r="H2725" i="2"/>
  <c r="H2533" i="2"/>
  <c r="H2517" i="2"/>
  <c r="H2501" i="2"/>
  <c r="H2477" i="2"/>
  <c r="H2461" i="2"/>
  <c r="H2421" i="2"/>
  <c r="H2405" i="2"/>
  <c r="H2389" i="2"/>
  <c r="H2309" i="2"/>
  <c r="H2051" i="2"/>
  <c r="H1955" i="2"/>
  <c r="H1843" i="2"/>
  <c r="H1779" i="2"/>
  <c r="H1747" i="2"/>
  <c r="H1683" i="2"/>
  <c r="H1667" i="2"/>
  <c r="H1635" i="2"/>
  <c r="H1475" i="2"/>
  <c r="H1443" i="2"/>
  <c r="H1411" i="2"/>
  <c r="H1347" i="2"/>
  <c r="H1283" i="2"/>
  <c r="H1267" i="2"/>
  <c r="H1087" i="2"/>
  <c r="H1023" i="2"/>
  <c r="H895" i="2"/>
  <c r="H811" i="2"/>
  <c r="H683" i="2"/>
  <c r="H555" i="2"/>
  <c r="H2918" i="2"/>
  <c r="H2892" i="2"/>
  <c r="H2804" i="2"/>
  <c r="H2796" i="2"/>
  <c r="H2748" i="2"/>
  <c r="H2732" i="2"/>
  <c r="H2548" i="2"/>
  <c r="H2532" i="2"/>
  <c r="H2516" i="2"/>
  <c r="H2500" i="2"/>
  <c r="H2484" i="2"/>
  <c r="H2468" i="2"/>
  <c r="H2452" i="2"/>
  <c r="H2436" i="2"/>
  <c r="H2396" i="2"/>
  <c r="H2372" i="2"/>
  <c r="H2348" i="2"/>
  <c r="H2316" i="2"/>
  <c r="H2300" i="2"/>
  <c r="H2284" i="2"/>
  <c r="H2228" i="2"/>
  <c r="H2210" i="2"/>
  <c r="H2082" i="2"/>
  <c r="H1986" i="2"/>
  <c r="H1762" i="2"/>
  <c r="H1682" i="2"/>
  <c r="H1586" i="2"/>
  <c r="H1538" i="2"/>
  <c r="H1410" i="2"/>
  <c r="H1346" i="2"/>
  <c r="H1282" i="2"/>
  <c r="H1266" i="2"/>
  <c r="H1250" i="2"/>
  <c r="H1234" i="2"/>
  <c r="H1218" i="2"/>
  <c r="H1202" i="2"/>
  <c r="H1182" i="2"/>
  <c r="H1150" i="2"/>
  <c r="H1118" i="2"/>
  <c r="H1086" i="2"/>
  <c r="H1054" i="2"/>
  <c r="H1022" i="2"/>
  <c r="H990" i="2"/>
  <c r="H958" i="2"/>
  <c r="H926" i="2"/>
  <c r="H894" i="2"/>
  <c r="H862" i="2"/>
  <c r="H810" i="2"/>
  <c r="H746" i="2"/>
  <c r="H682" i="2"/>
  <c r="H618" i="2"/>
  <c r="H554" i="2"/>
  <c r="H490" i="2"/>
  <c r="H426" i="2"/>
  <c r="H362" i="2"/>
  <c r="H256" i="2"/>
  <c r="H128" i="2"/>
  <c r="H2925" i="2"/>
  <c r="H2921" i="2"/>
  <c r="H2917" i="2"/>
  <c r="H2913" i="2"/>
  <c r="H2909" i="2"/>
  <c r="H2905" i="2"/>
  <c r="H2901" i="2"/>
  <c r="H2897" i="2"/>
  <c r="H2889" i="2"/>
  <c r="H2881" i="2"/>
  <c r="H2873" i="2"/>
  <c r="H2865" i="2"/>
  <c r="H2857" i="2"/>
  <c r="H2849" i="2"/>
  <c r="H2841" i="2"/>
  <c r="H2833" i="2"/>
  <c r="H2825" i="2"/>
  <c r="H2817" i="2"/>
  <c r="H2809" i="2"/>
  <c r="H2801" i="2"/>
  <c r="H2793" i="2"/>
  <c r="H2785" i="2"/>
  <c r="H2777" i="2"/>
  <c r="H2769" i="2"/>
  <c r="H2761" i="2"/>
  <c r="H2753" i="2"/>
  <c r="H2745" i="2"/>
  <c r="H2737" i="2"/>
  <c r="H2729" i="2"/>
  <c r="H2721" i="2"/>
  <c r="H2713" i="2"/>
  <c r="H2705" i="2"/>
  <c r="H2697" i="2"/>
  <c r="H2689" i="2"/>
  <c r="H2681" i="2"/>
  <c r="H2673" i="2"/>
  <c r="H2665" i="2"/>
  <c r="H2657" i="2"/>
  <c r="H2649" i="2"/>
  <c r="H2641" i="2"/>
  <c r="H2633" i="2"/>
  <c r="H2625" i="2"/>
  <c r="H2617" i="2"/>
  <c r="H2609" i="2"/>
  <c r="H2601" i="2"/>
  <c r="H2593" i="2"/>
  <c r="H2585" i="2"/>
  <c r="H2577" i="2"/>
  <c r="H2569" i="2"/>
  <c r="H2561" i="2"/>
  <c r="H2553" i="2"/>
  <c r="H2545" i="2"/>
  <c r="H2537" i="2"/>
  <c r="H2529" i="2"/>
  <c r="H2521" i="2"/>
  <c r="H2513" i="2"/>
  <c r="H2505" i="2"/>
  <c r="H2497" i="2"/>
  <c r="H2489" i="2"/>
  <c r="H2481" i="2"/>
  <c r="H2473" i="2"/>
  <c r="H2465" i="2"/>
  <c r="H2457" i="2"/>
  <c r="H2449" i="2"/>
  <c r="H2441" i="2"/>
  <c r="H2433" i="2"/>
  <c r="H2425" i="2"/>
  <c r="H2417" i="2"/>
  <c r="H2409" i="2"/>
  <c r="H2401" i="2"/>
  <c r="H2393" i="2"/>
  <c r="H2385" i="2"/>
  <c r="H2377" i="2"/>
  <c r="H2369" i="2"/>
  <c r="H2361" i="2"/>
  <c r="H2353" i="2"/>
  <c r="H2345" i="2"/>
  <c r="H2337" i="2"/>
  <c r="H2329" i="2"/>
  <c r="H2321" i="2"/>
  <c r="H2313" i="2"/>
  <c r="H2305" i="2"/>
  <c r="H2297" i="2"/>
  <c r="H2289" i="2"/>
  <c r="H2281" i="2"/>
  <c r="H2273" i="2"/>
  <c r="H2265" i="2"/>
  <c r="H2257" i="2"/>
  <c r="H2249" i="2"/>
  <c r="H2241" i="2"/>
  <c r="H2233" i="2"/>
  <c r="H2225" i="2"/>
  <c r="H2217" i="2"/>
  <c r="H2203" i="2"/>
  <c r="H2187" i="2"/>
  <c r="H2171" i="2"/>
  <c r="H2155" i="2"/>
  <c r="H2139" i="2"/>
  <c r="H2123" i="2"/>
  <c r="H2107" i="2"/>
  <c r="H2091" i="2"/>
  <c r="H2075" i="2"/>
  <c r="H2059" i="2"/>
  <c r="H2043" i="2"/>
  <c r="H2027" i="2"/>
  <c r="H2011" i="2"/>
  <c r="H1995" i="2"/>
  <c r="H1979" i="2"/>
  <c r="H1963" i="2"/>
  <c r="H1947" i="2"/>
  <c r="H1931" i="2"/>
  <c r="H1915" i="2"/>
  <c r="H1899" i="2"/>
  <c r="H1883" i="2"/>
  <c r="H1867" i="2"/>
  <c r="H1851" i="2"/>
  <c r="H1835" i="2"/>
  <c r="H1819" i="2"/>
  <c r="H1803" i="2"/>
  <c r="H1787" i="2"/>
  <c r="H1771" i="2"/>
  <c r="H1755" i="2"/>
  <c r="H1739" i="2"/>
  <c r="H1723" i="2"/>
  <c r="H1707" i="2"/>
  <c r="H1691" i="2"/>
  <c r="H1675" i="2"/>
  <c r="H1659" i="2"/>
  <c r="H1643" i="2"/>
  <c r="H1627" i="2"/>
  <c r="H1611" i="2"/>
  <c r="H1595" i="2"/>
  <c r="H1579" i="2"/>
  <c r="H1563" i="2"/>
  <c r="H1547" i="2"/>
  <c r="H1531" i="2"/>
  <c r="H1515" i="2"/>
  <c r="H1499" i="2"/>
  <c r="H1483" i="2"/>
  <c r="H1467" i="2"/>
  <c r="H1451" i="2"/>
  <c r="H1435" i="2"/>
  <c r="H1419" i="2"/>
  <c r="H1403" i="2"/>
  <c r="H1387" i="2"/>
  <c r="H1371" i="2"/>
  <c r="H1355" i="2"/>
  <c r="H1339" i="2"/>
  <c r="H1323" i="2"/>
  <c r="H1307" i="2"/>
  <c r="H1291" i="2"/>
  <c r="H1275" i="2"/>
  <c r="H1259" i="2"/>
  <c r="H1243" i="2"/>
  <c r="H1227" i="2"/>
  <c r="H1211" i="2"/>
  <c r="H1195" i="2"/>
  <c r="H1167" i="2"/>
  <c r="H1135" i="2"/>
  <c r="H1103" i="2"/>
  <c r="H1071" i="2"/>
  <c r="H1039" i="2"/>
  <c r="H1007" i="2"/>
  <c r="H975" i="2"/>
  <c r="H943" i="2"/>
  <c r="H911" i="2"/>
  <c r="H879" i="2"/>
  <c r="H843" i="2"/>
  <c r="H779" i="2"/>
  <c r="H715" i="2"/>
  <c r="H651" i="2"/>
  <c r="H587" i="2"/>
  <c r="H523" i="2"/>
  <c r="H395" i="2"/>
  <c r="H321" i="2"/>
  <c r="H193" i="2"/>
  <c r="H2" i="2"/>
  <c r="H22" i="2"/>
  <c r="H30" i="2"/>
  <c r="H46" i="2"/>
  <c r="H54" i="2"/>
  <c r="H66" i="2"/>
  <c r="H94" i="2"/>
  <c r="H98" i="2"/>
  <c r="H114" i="2"/>
  <c r="H118" i="2"/>
  <c r="H134" i="2"/>
  <c r="H142" i="2"/>
  <c r="H170" i="2"/>
  <c r="H182" i="2"/>
  <c r="H186" i="2"/>
  <c r="H198" i="2"/>
  <c r="H214" i="2"/>
  <c r="H218" i="2"/>
  <c r="H230" i="2"/>
  <c r="H238" i="2"/>
  <c r="H242" i="2"/>
  <c r="H250" i="2"/>
  <c r="H258" i="2"/>
  <c r="H278" i="2"/>
  <c r="H294" i="2"/>
  <c r="H318" i="2"/>
  <c r="H326" i="2"/>
  <c r="H334" i="2"/>
  <c r="H27" i="2"/>
  <c r="H31" i="2"/>
  <c r="H39" i="2"/>
  <c r="H43" i="2"/>
  <c r="H47" i="2"/>
  <c r="H59" i="2"/>
  <c r="H63" i="2"/>
  <c r="H67" i="2"/>
  <c r="H107" i="2"/>
  <c r="H111" i="2"/>
  <c r="H119" i="2"/>
  <c r="H127" i="2"/>
  <c r="H131" i="2"/>
  <c r="H139" i="2"/>
  <c r="H147" i="2"/>
  <c r="H151" i="2"/>
  <c r="H159" i="2"/>
  <c r="H167" i="2"/>
  <c r="H183" i="2"/>
  <c r="H187" i="2"/>
  <c r="H191" i="2"/>
  <c r="H199" i="2"/>
  <c r="H207" i="2"/>
  <c r="H223" i="2"/>
  <c r="H235" i="2"/>
  <c r="H255" i="2"/>
  <c r="H279" i="2"/>
  <c r="H287" i="2"/>
  <c r="H291" i="2"/>
  <c r="H303" i="2"/>
  <c r="H307" i="2"/>
  <c r="H315" i="2"/>
  <c r="H327" i="2"/>
  <c r="H335" i="2"/>
  <c r="H20" i="2"/>
  <c r="H28" i="2"/>
  <c r="H76" i="2"/>
  <c r="H108" i="2"/>
  <c r="H116" i="2"/>
  <c r="H124" i="2"/>
  <c r="H132" i="2"/>
  <c r="H156" i="2"/>
  <c r="H180" i="2"/>
  <c r="H188" i="2"/>
  <c r="H220" i="2"/>
  <c r="H292" i="2"/>
  <c r="H324" i="2"/>
  <c r="H332" i="2"/>
  <c r="H340" i="2"/>
  <c r="H344" i="2"/>
  <c r="H356" i="2"/>
  <c r="H360" i="2"/>
  <c r="H372" i="2"/>
  <c r="H388" i="2"/>
  <c r="H396" i="2"/>
  <c r="H400" i="2"/>
  <c r="H404" i="2"/>
  <c r="H412" i="2"/>
  <c r="H416" i="2"/>
  <c r="H420" i="2"/>
  <c r="H428" i="2"/>
  <c r="H468" i="2"/>
  <c r="H492" i="2"/>
  <c r="H496" i="2"/>
  <c r="H504" i="2"/>
  <c r="H520" i="2"/>
  <c r="H528" i="2"/>
  <c r="H532" i="2"/>
  <c r="H544" i="2"/>
  <c r="H556" i="2"/>
  <c r="H568" i="2"/>
  <c r="H576" i="2"/>
  <c r="H580" i="2"/>
  <c r="H584" i="2"/>
  <c r="H604" i="2"/>
  <c r="H608" i="2"/>
  <c r="H616" i="2"/>
  <c r="H628" i="2"/>
  <c r="H652" i="2"/>
  <c r="H656" i="2"/>
  <c r="H664" i="2"/>
  <c r="H668" i="2"/>
  <c r="H672" i="2"/>
  <c r="H676" i="2"/>
  <c r="H684" i="2"/>
  <c r="H692" i="2"/>
  <c r="H696" i="2"/>
  <c r="H700" i="2"/>
  <c r="H708" i="2"/>
  <c r="H728" i="2"/>
  <c r="H732" i="2"/>
  <c r="H740" i="2"/>
  <c r="H748" i="2"/>
  <c r="H752" i="2"/>
  <c r="H756" i="2"/>
  <c r="H780" i="2"/>
  <c r="H804" i="2"/>
  <c r="H836" i="2"/>
  <c r="H844" i="2"/>
  <c r="H5" i="2"/>
  <c r="H13" i="2"/>
  <c r="H37" i="2"/>
  <c r="H77" i="2"/>
  <c r="H85" i="2"/>
  <c r="H133" i="2"/>
  <c r="H173" i="2"/>
  <c r="H181" i="2"/>
  <c r="H221" i="2"/>
  <c r="H229" i="2"/>
  <c r="H237" i="2"/>
  <c r="H253" i="2"/>
  <c r="H277" i="2"/>
  <c r="H309" i="2"/>
  <c r="H317" i="2"/>
  <c r="H341" i="2"/>
  <c r="H345" i="2"/>
  <c r="H353" i="2"/>
  <c r="H365" i="2"/>
  <c r="H381" i="2"/>
  <c r="H385" i="2"/>
  <c r="H389" i="2"/>
  <c r="H393" i="2"/>
  <c r="H413" i="2"/>
  <c r="H417" i="2"/>
  <c r="H425" i="2"/>
  <c r="H429" i="2"/>
  <c r="H433" i="2"/>
  <c r="H457" i="2"/>
  <c r="H461" i="2"/>
  <c r="H473" i="2"/>
  <c r="H481" i="2"/>
  <c r="H489" i="2"/>
  <c r="H509" i="2"/>
  <c r="H533" i="2"/>
  <c r="H553" i="2"/>
  <c r="H565" i="2"/>
  <c r="H573" i="2"/>
  <c r="H577" i="2"/>
  <c r="H581" i="2"/>
  <c r="H585" i="2"/>
  <c r="H589" i="2"/>
  <c r="H593" i="2"/>
  <c r="H605" i="2"/>
  <c r="H609" i="2"/>
  <c r="H629" i="2"/>
  <c r="H637" i="2"/>
  <c r="H641" i="2"/>
  <c r="H645" i="2"/>
  <c r="H653" i="2"/>
  <c r="H665" i="2"/>
  <c r="H669" i="2"/>
  <c r="H681" i="2"/>
  <c r="H705" i="2"/>
  <c r="H713" i="2"/>
  <c r="H717" i="2"/>
  <c r="H721" i="2"/>
  <c r="H733" i="2"/>
  <c r="H741" i="2"/>
  <c r="H745" i="2"/>
  <c r="H753" i="2"/>
  <c r="H757" i="2"/>
  <c r="H765" i="2"/>
  <c r="H769" i="2"/>
  <c r="H773" i="2"/>
  <c r="H785" i="2"/>
  <c r="H797" i="2"/>
  <c r="H817" i="2"/>
  <c r="H825" i="2"/>
  <c r="H8" i="2"/>
  <c r="H24" i="2"/>
  <c r="H40" i="2"/>
  <c r="H56" i="2"/>
  <c r="H72" i="2"/>
  <c r="H104" i="2"/>
  <c r="H120" i="2"/>
  <c r="H136" i="2"/>
  <c r="H152" i="2"/>
  <c r="H184" i="2"/>
  <c r="H216" i="2"/>
  <c r="H232" i="2"/>
  <c r="H248" i="2"/>
  <c r="H280" i="2"/>
  <c r="H350" i="2"/>
  <c r="H366" i="2"/>
  <c r="H382" i="2"/>
  <c r="H390" i="2"/>
  <c r="H398" i="2"/>
  <c r="H414" i="2"/>
  <c r="H430" i="2"/>
  <c r="H446" i="2"/>
  <c r="H494" i="2"/>
  <c r="H502" i="2"/>
  <c r="H526" i="2"/>
  <c r="H542" i="2"/>
  <c r="H574" i="2"/>
  <c r="H582" i="2"/>
  <c r="H598" i="2"/>
  <c r="H614" i="2"/>
  <c r="H622" i="2"/>
  <c r="H638" i="2"/>
  <c r="H670" i="2"/>
  <c r="H678" i="2"/>
  <c r="H694" i="2"/>
  <c r="H726" i="2"/>
  <c r="H734" i="2"/>
  <c r="H758" i="2"/>
  <c r="H774" i="2"/>
  <c r="H790" i="2"/>
  <c r="H814" i="2"/>
  <c r="H838" i="2"/>
  <c r="H852" i="2"/>
  <c r="H856" i="2"/>
  <c r="H860" i="2"/>
  <c r="H884" i="2"/>
  <c r="H892" i="2"/>
  <c r="H908" i="2"/>
  <c r="H928" i="2"/>
  <c r="H932" i="2"/>
  <c r="H936" i="2"/>
  <c r="H944" i="2"/>
  <c r="H952" i="2"/>
  <c r="H968" i="2"/>
  <c r="H972" i="2"/>
  <c r="H980" i="2"/>
  <c r="H996" i="2"/>
  <c r="H1004" i="2"/>
  <c r="H1008" i="2"/>
  <c r="H1012" i="2"/>
  <c r="H1016" i="2"/>
  <c r="H1020" i="2"/>
  <c r="H1024" i="2"/>
  <c r="H1028" i="2"/>
  <c r="H1032" i="2"/>
  <c r="H1036" i="2"/>
  <c r="H1040" i="2"/>
  <c r="H1044" i="2"/>
  <c r="H1048" i="2"/>
  <c r="H1052" i="2"/>
  <c r="H1056" i="2"/>
  <c r="H1060" i="2"/>
  <c r="H1064" i="2"/>
  <c r="H1068" i="2"/>
  <c r="H1072" i="2"/>
  <c r="H1076" i="2"/>
  <c r="H1080" i="2"/>
  <c r="H1084" i="2"/>
  <c r="H1088" i="2"/>
  <c r="H1092" i="2"/>
  <c r="H41" i="2"/>
  <c r="H57" i="2"/>
  <c r="H105" i="2"/>
  <c r="H169" i="2"/>
  <c r="H217" i="2"/>
  <c r="H265" i="2"/>
  <c r="H297" i="2"/>
  <c r="H329" i="2"/>
  <c r="H359" i="2"/>
  <c r="H367" i="2"/>
  <c r="H399" i="2"/>
  <c r="H415" i="2"/>
  <c r="H423" i="2"/>
  <c r="H447" i="2"/>
  <c r="H455" i="2"/>
  <c r="H463" i="2"/>
  <c r="H487" i="2"/>
  <c r="H495" i="2"/>
  <c r="H503" i="2"/>
  <c r="H527" i="2"/>
  <c r="H543" i="2"/>
  <c r="H551" i="2"/>
  <c r="H559" i="2"/>
  <c r="H591" i="2"/>
  <c r="H599" i="2"/>
  <c r="H647" i="2"/>
  <c r="H663" i="2"/>
  <c r="H679" i="2"/>
  <c r="H719" i="2"/>
  <c r="H751" i="2"/>
  <c r="H775" i="2"/>
  <c r="H807" i="2"/>
  <c r="H831" i="2"/>
  <c r="H839" i="2"/>
  <c r="H847" i="2"/>
  <c r="H853" i="2"/>
  <c r="H857" i="2"/>
  <c r="H861" i="2"/>
  <c r="H869" i="2"/>
  <c r="H873" i="2"/>
  <c r="H889" i="2"/>
  <c r="H893" i="2"/>
  <c r="H917" i="2"/>
  <c r="H929" i="2"/>
  <c r="H933" i="2"/>
  <c r="H945" i="2"/>
  <c r="H957" i="2"/>
  <c r="H965" i="2"/>
  <c r="H973" i="2"/>
  <c r="H985" i="2"/>
  <c r="H997" i="2"/>
  <c r="H1001" i="2"/>
  <c r="H1005" i="2"/>
  <c r="H1009" i="2"/>
  <c r="H1013" i="2"/>
  <c r="H1017" i="2"/>
  <c r="H1021" i="2"/>
  <c r="H1025" i="2"/>
  <c r="H1029" i="2"/>
  <c r="H1033" i="2"/>
  <c r="H1037" i="2"/>
  <c r="H1041" i="2"/>
  <c r="H1045" i="2"/>
  <c r="H1049" i="2"/>
  <c r="H1053" i="2"/>
  <c r="H1057" i="2"/>
  <c r="H1061" i="2"/>
  <c r="H1065" i="2"/>
  <c r="H1069" i="2"/>
  <c r="H1073" i="2"/>
  <c r="H1077" i="2"/>
  <c r="H1081" i="2"/>
  <c r="H1085" i="2"/>
  <c r="H1089" i="2"/>
  <c r="H1093" i="2"/>
  <c r="H112" i="2"/>
  <c r="H144" i="2"/>
  <c r="H176" i="2"/>
  <c r="H240" i="2"/>
  <c r="H354" i="2"/>
  <c r="H450" i="2"/>
  <c r="H466" i="2"/>
  <c r="H546" i="2"/>
  <c r="H562" i="2"/>
  <c r="H594" i="2"/>
  <c r="H626" i="2"/>
  <c r="H674" i="2"/>
  <c r="H722" i="2"/>
  <c r="H754" i="2"/>
  <c r="H786" i="2"/>
  <c r="H834" i="2"/>
  <c r="H874" i="2"/>
  <c r="H882" i="2"/>
  <c r="H890" i="2"/>
  <c r="H898" i="2"/>
  <c r="H922" i="2"/>
  <c r="H930" i="2"/>
  <c r="H938" i="2"/>
  <c r="H946" i="2"/>
  <c r="H954" i="2"/>
  <c r="H962" i="2"/>
  <c r="H970" i="2"/>
  <c r="H1002" i="2"/>
  <c r="H1010" i="2"/>
  <c r="H1018" i="2"/>
  <c r="H1026" i="2"/>
  <c r="H1034" i="2"/>
  <c r="H1042" i="2"/>
  <c r="H1050" i="2"/>
  <c r="H1058" i="2"/>
  <c r="H1066" i="2"/>
  <c r="H1074" i="2"/>
  <c r="H1082" i="2"/>
  <c r="H1090" i="2"/>
  <c r="H1268" i="2"/>
  <c r="H1272" i="2"/>
  <c r="H1276" i="2"/>
  <c r="H1280" i="2"/>
  <c r="H1284" i="2"/>
  <c r="H1288" i="2"/>
  <c r="H1292" i="2"/>
  <c r="H1296" i="2"/>
  <c r="H1344" i="2"/>
  <c r="H1348" i="2"/>
  <c r="H1352" i="2"/>
  <c r="H1356" i="2"/>
  <c r="H1392" i="2"/>
  <c r="H1396" i="2"/>
  <c r="H1404" i="2"/>
  <c r="H1408" i="2"/>
  <c r="H1440" i="2"/>
  <c r="H1444" i="2"/>
  <c r="H1464" i="2"/>
  <c r="H1480" i="2"/>
  <c r="H1484" i="2"/>
  <c r="H1492" i="2"/>
  <c r="H1496" i="2"/>
  <c r="H1500" i="2"/>
  <c r="H1512" i="2"/>
  <c r="H1516" i="2"/>
  <c r="H1520" i="2"/>
  <c r="H1560" i="2"/>
  <c r="H1564" i="2"/>
  <c r="H1572" i="2"/>
  <c r="H1580" i="2"/>
  <c r="H1584" i="2"/>
  <c r="H1592" i="2"/>
  <c r="H1600" i="2"/>
  <c r="H1604" i="2"/>
  <c r="H1612" i="2"/>
  <c r="H1620" i="2"/>
  <c r="H1636" i="2"/>
  <c r="H1640" i="2"/>
  <c r="H1644" i="2"/>
  <c r="H1652" i="2"/>
  <c r="H1660" i="2"/>
  <c r="H1676" i="2"/>
  <c r="H1688" i="2"/>
  <c r="H1708" i="2"/>
  <c r="H1732" i="2"/>
  <c r="H1740" i="2"/>
  <c r="H1744" i="2"/>
  <c r="H1756" i="2"/>
  <c r="H1760" i="2"/>
  <c r="H1768" i="2"/>
  <c r="H1780" i="2"/>
  <c r="H1788" i="2"/>
  <c r="H1812" i="2"/>
  <c r="H1816" i="2"/>
  <c r="H1820" i="2"/>
  <c r="H1832" i="2"/>
  <c r="H1848" i="2"/>
  <c r="H1852" i="2"/>
  <c r="H1856" i="2"/>
  <c r="H1864" i="2"/>
  <c r="H1868" i="2"/>
  <c r="H1872" i="2"/>
  <c r="H1876" i="2"/>
  <c r="H1888" i="2"/>
  <c r="H1900" i="2"/>
  <c r="H1904" i="2"/>
  <c r="H1908" i="2"/>
  <c r="H1916" i="2"/>
  <c r="H1920" i="2"/>
  <c r="H1940" i="2"/>
  <c r="H1948" i="2"/>
  <c r="H1956" i="2"/>
  <c r="H1960" i="2"/>
  <c r="H1976" i="2"/>
  <c r="H1980" i="2"/>
  <c r="H1984" i="2"/>
  <c r="H1996" i="2"/>
  <c r="H2004" i="2"/>
  <c r="H2008" i="2"/>
  <c r="H2012" i="2"/>
  <c r="H2032" i="2"/>
  <c r="H2044" i="2"/>
  <c r="H2048" i="2"/>
  <c r="H2052" i="2"/>
  <c r="H2100" i="2"/>
  <c r="H2104" i="2"/>
  <c r="H2112" i="2"/>
  <c r="H2116" i="2"/>
  <c r="H2120" i="2"/>
  <c r="H2132" i="2"/>
  <c r="H2136" i="2"/>
  <c r="H2152" i="2"/>
  <c r="H2168" i="2"/>
  <c r="H2172" i="2"/>
  <c r="H2184" i="2"/>
  <c r="H2192" i="2"/>
  <c r="H2204" i="2"/>
  <c r="H2208" i="2"/>
  <c r="H17" i="2"/>
  <c r="H145" i="2"/>
  <c r="H177" i="2"/>
  <c r="H209" i="2"/>
  <c r="H403" i="2"/>
  <c r="H419" i="2"/>
  <c r="H435" i="2"/>
  <c r="H451" i="2"/>
  <c r="H467" i="2"/>
  <c r="H531" i="2"/>
  <c r="H579" i="2"/>
  <c r="H595" i="2"/>
  <c r="H659" i="2"/>
  <c r="H739" i="2"/>
  <c r="H755" i="2"/>
  <c r="H771" i="2"/>
  <c r="H851" i="2"/>
  <c r="H883" i="2"/>
  <c r="H899" i="2"/>
  <c r="H907" i="2"/>
  <c r="H915" i="2"/>
  <c r="H939" i="2"/>
  <c r="H947" i="2"/>
  <c r="H979" i="2"/>
  <c r="H1003" i="2"/>
  <c r="H1011" i="2"/>
  <c r="H1019" i="2"/>
  <c r="H1027" i="2"/>
  <c r="H1035" i="2"/>
  <c r="H1043" i="2"/>
  <c r="H1051" i="2"/>
  <c r="H1059" i="2"/>
  <c r="H1067" i="2"/>
  <c r="H1075" i="2"/>
  <c r="H1083" i="2"/>
  <c r="H1091" i="2"/>
  <c r="H1269" i="2"/>
  <c r="H1273" i="2"/>
  <c r="H1277" i="2"/>
  <c r="H1281" i="2"/>
  <c r="H1285" i="2"/>
  <c r="H1289" i="2"/>
  <c r="H1293" i="2"/>
  <c r="H1297" i="2"/>
  <c r="H1341" i="2"/>
  <c r="H1345" i="2"/>
  <c r="H1349" i="2"/>
  <c r="H1353" i="2"/>
  <c r="H1357" i="2"/>
  <c r="H1393" i="2"/>
  <c r="H1405" i="2"/>
  <c r="H1409" i="2"/>
  <c r="H1437" i="2"/>
  <c r="H1441" i="2"/>
  <c r="H1461" i="2"/>
  <c r="H1465" i="2"/>
  <c r="H1473" i="2"/>
  <c r="H1477" i="2"/>
  <c r="H1481" i="2"/>
  <c r="H1493" i="2"/>
  <c r="H1509" i="2"/>
  <c r="H1517" i="2"/>
  <c r="H1525" i="2"/>
  <c r="H1529" i="2"/>
  <c r="H1557" i="2"/>
  <c r="H1561" i="2"/>
  <c r="H1565" i="2"/>
  <c r="H1569" i="2"/>
  <c r="H1573" i="2"/>
  <c r="H1577" i="2"/>
  <c r="H1581" i="2"/>
  <c r="H1585" i="2"/>
  <c r="H1589" i="2"/>
  <c r="H1597" i="2"/>
  <c r="H1605" i="2"/>
  <c r="H1609" i="2"/>
  <c r="H1629" i="2"/>
  <c r="H1633" i="2"/>
  <c r="H1637" i="2"/>
  <c r="H1641" i="2"/>
  <c r="H1669" i="2"/>
  <c r="H1673" i="2"/>
  <c r="H1685" i="2"/>
  <c r="H1693" i="2"/>
  <c r="H1701" i="2"/>
  <c r="H1733" i="2"/>
  <c r="H1745" i="2"/>
  <c r="H1773" i="2"/>
  <c r="H1777" i="2"/>
  <c r="H1785" i="2"/>
  <c r="H1793" i="2"/>
  <c r="H1797" i="2"/>
  <c r="H1809" i="2"/>
  <c r="H1813" i="2"/>
  <c r="H1825" i="2"/>
  <c r="H1841" i="2"/>
  <c r="H1849" i="2"/>
  <c r="H1853" i="2"/>
  <c r="H1857" i="2"/>
  <c r="H1865" i="2"/>
  <c r="H1869" i="2"/>
  <c r="H1873" i="2"/>
  <c r="H1881" i="2"/>
  <c r="H1921" i="2"/>
  <c r="H1945" i="2"/>
  <c r="H1949" i="2"/>
  <c r="H1957" i="2"/>
  <c r="H1973" i="2"/>
  <c r="H1981" i="2"/>
  <c r="H1985" i="2"/>
  <c r="H1997" i="2"/>
  <c r="H2009" i="2"/>
  <c r="H2021" i="2"/>
  <c r="H2029" i="2"/>
  <c r="H2033" i="2"/>
  <c r="H2037" i="2"/>
  <c r="H2057" i="2"/>
  <c r="H2061" i="2"/>
  <c r="H2069" i="2"/>
  <c r="H2081" i="2"/>
  <c r="H2105" i="2"/>
  <c r="H2109" i="2"/>
  <c r="H2117" i="2"/>
  <c r="H2121" i="2"/>
  <c r="H2125" i="2"/>
  <c r="H2129" i="2"/>
  <c r="H2137" i="2"/>
  <c r="H2145" i="2"/>
  <c r="H2149" i="2"/>
  <c r="H2153" i="2"/>
  <c r="H2161" i="2"/>
  <c r="H2181" i="2"/>
  <c r="H2185" i="2"/>
  <c r="H2193" i="2"/>
  <c r="H2201" i="2"/>
  <c r="H2205" i="2"/>
  <c r="H2209" i="2"/>
  <c r="H378" i="2"/>
  <c r="H410" i="2"/>
  <c r="H442" i="2"/>
  <c r="H474" i="2"/>
  <c r="H506" i="2"/>
  <c r="H602" i="2"/>
  <c r="H730" i="2"/>
  <c r="H762" i="2"/>
  <c r="H794" i="2"/>
  <c r="H854" i="2"/>
  <c r="H886" i="2"/>
  <c r="H918" i="2"/>
  <c r="H934" i="2"/>
  <c r="H950" i="2"/>
  <c r="H966" i="2"/>
  <c r="H982" i="2"/>
  <c r="H998" i="2"/>
  <c r="H1014" i="2"/>
  <c r="H1030" i="2"/>
  <c r="H1046" i="2"/>
  <c r="H1062" i="2"/>
  <c r="H1078" i="2"/>
  <c r="H1094" i="2"/>
  <c r="H1270" i="2"/>
  <c r="H1278" i="2"/>
  <c r="H1286" i="2"/>
  <c r="H1294" i="2"/>
  <c r="H1342" i="2"/>
  <c r="H1350" i="2"/>
  <c r="H1390" i="2"/>
  <c r="H1406" i="2"/>
  <c r="H1438" i="2"/>
  <c r="H1462" i="2"/>
  <c r="H1494" i="2"/>
  <c r="H1510" i="2"/>
  <c r="H1518" i="2"/>
  <c r="H1550" i="2"/>
  <c r="H1558" i="2"/>
  <c r="H1598" i="2"/>
  <c r="H1614" i="2"/>
  <c r="H1622" i="2"/>
  <c r="H1630" i="2"/>
  <c r="H1646" i="2"/>
  <c r="H1662" i="2"/>
  <c r="H1670" i="2"/>
  <c r="H1710" i="2"/>
  <c r="H1718" i="2"/>
  <c r="H1750" i="2"/>
  <c r="H1774" i="2"/>
  <c r="H1782" i="2"/>
  <c r="H1798" i="2"/>
  <c r="H1806" i="2"/>
  <c r="H1838" i="2"/>
  <c r="H1846" i="2"/>
  <c r="H1870" i="2"/>
  <c r="H1878" i="2"/>
  <c r="H1886" i="2"/>
  <c r="H1910" i="2"/>
  <c r="H1926" i="2"/>
  <c r="H1934" i="2"/>
  <c r="H1942" i="2"/>
  <c r="H2006" i="2"/>
  <c r="H2030" i="2"/>
  <c r="H2038" i="2"/>
  <c r="H2046" i="2"/>
  <c r="H2062" i="2"/>
  <c r="H2094" i="2"/>
  <c r="H2118" i="2"/>
  <c r="H2134" i="2"/>
  <c r="H2158" i="2"/>
  <c r="H2166" i="2"/>
  <c r="H2174" i="2"/>
  <c r="H2198" i="2"/>
  <c r="H2206" i="2"/>
  <c r="H2218" i="2"/>
  <c r="H2222" i="2"/>
  <c r="H2226" i="2"/>
  <c r="H2238" i="2"/>
  <c r="H2250" i="2"/>
  <c r="H2270" i="2"/>
  <c r="H2278" i="2"/>
  <c r="H2306" i="2"/>
  <c r="H2310" i="2"/>
  <c r="H2314" i="2"/>
  <c r="H2322" i="2"/>
  <c r="H2326" i="2"/>
  <c r="H2342" i="2"/>
  <c r="H2346" i="2"/>
  <c r="H2370" i="2"/>
  <c r="H2382" i="2"/>
  <c r="H2386" i="2"/>
  <c r="H2398" i="2"/>
  <c r="H2410" i="2"/>
  <c r="H2418" i="2"/>
  <c r="H2426" i="2"/>
  <c r="H2438" i="2"/>
  <c r="H2450" i="2"/>
  <c r="H2454" i="2"/>
  <c r="H2458" i="2"/>
  <c r="H2462" i="2"/>
  <c r="H2466" i="2"/>
  <c r="H2470" i="2"/>
  <c r="H2474" i="2"/>
  <c r="H2478" i="2"/>
  <c r="H2482" i="2"/>
  <c r="H2486" i="2"/>
  <c r="H2490" i="2"/>
  <c r="H2494" i="2"/>
  <c r="H2498" i="2"/>
  <c r="H2502" i="2"/>
  <c r="H2506" i="2"/>
  <c r="H2510" i="2"/>
  <c r="H2514" i="2"/>
  <c r="H2518" i="2"/>
  <c r="H2522" i="2"/>
  <c r="H2526" i="2"/>
  <c r="H2530" i="2"/>
  <c r="H2534" i="2"/>
  <c r="H2538" i="2"/>
  <c r="H2542" i="2"/>
  <c r="H2546" i="2"/>
  <c r="H2722" i="2"/>
  <c r="H2726" i="2"/>
  <c r="H2730" i="2"/>
  <c r="H2734" i="2"/>
  <c r="H2738" i="2"/>
  <c r="H2742" i="2"/>
  <c r="H2746" i="2"/>
  <c r="H2750" i="2"/>
  <c r="H2794" i="2"/>
  <c r="H2798" i="2"/>
  <c r="H2802" i="2"/>
  <c r="H2806" i="2"/>
  <c r="H2810" i="2"/>
  <c r="H2846" i="2"/>
  <c r="H2858" i="2"/>
  <c r="H2862" i="2"/>
  <c r="H2890" i="2"/>
  <c r="H2894" i="2"/>
  <c r="H97" i="2"/>
  <c r="H161" i="2"/>
  <c r="H379" i="2"/>
  <c r="H411" i="2"/>
  <c r="H507" i="2"/>
  <c r="H667" i="2"/>
  <c r="H699" i="2"/>
  <c r="H731" i="2"/>
  <c r="H919" i="2"/>
  <c r="H983" i="2"/>
  <c r="H999" i="2"/>
  <c r="H1015" i="2"/>
  <c r="H1031" i="2"/>
  <c r="H1047" i="2"/>
  <c r="H1063" i="2"/>
  <c r="H1079" i="2"/>
  <c r="H1095" i="2"/>
  <c r="H1271" i="2"/>
  <c r="H1279" i="2"/>
  <c r="H1287" i="2"/>
  <c r="H1295" i="2"/>
  <c r="H1343" i="2"/>
  <c r="H1351" i="2"/>
  <c r="H1391" i="2"/>
  <c r="H1407" i="2"/>
  <c r="H1439" i="2"/>
  <c r="H1519" i="2"/>
  <c r="H1551" i="2"/>
  <c r="H1567" i="2"/>
  <c r="H1623" i="2"/>
  <c r="H1639" i="2"/>
  <c r="H1671" i="2"/>
  <c r="H1695" i="2"/>
  <c r="H1703" i="2"/>
  <c r="H1711" i="2"/>
  <c r="H1807" i="2"/>
  <c r="H1831" i="2"/>
  <c r="H1863" i="2"/>
  <c r="H1895" i="2"/>
  <c r="H1903" i="2"/>
  <c r="H1919" i="2"/>
  <c r="H1927" i="2"/>
  <c r="H1943" i="2"/>
  <c r="H1959" i="2"/>
  <c r="H1999" i="2"/>
  <c r="H2015" i="2"/>
  <c r="H2047" i="2"/>
  <c r="H2055" i="2"/>
  <c r="H2071" i="2"/>
  <c r="H2079" i="2"/>
  <c r="H2103" i="2"/>
  <c r="H2127" i="2"/>
  <c r="H2167" i="2"/>
  <c r="H2175" i="2"/>
  <c r="H2183" i="2"/>
  <c r="H2199" i="2"/>
  <c r="H2207" i="2"/>
  <c r="H2215" i="2"/>
  <c r="H2227" i="2"/>
  <c r="H2231" i="2"/>
  <c r="H2239" i="2"/>
  <c r="H2243" i="2"/>
  <c r="H2247" i="2"/>
  <c r="H2263" i="2"/>
  <c r="H2267" i="2"/>
  <c r="H2287" i="2"/>
  <c r="H2291" i="2"/>
  <c r="H2307" i="2"/>
  <c r="H2327" i="2"/>
  <c r="H2335" i="2"/>
  <c r="H2339" i="2"/>
  <c r="H2343" i="2"/>
  <c r="H2347" i="2"/>
  <c r="H2351" i="2"/>
  <c r="H2371" i="2"/>
  <c r="H2375" i="2"/>
  <c r="H2383" i="2"/>
  <c r="H2387" i="2"/>
  <c r="H2391" i="2"/>
  <c r="H2399" i="2"/>
  <c r="H2403" i="2"/>
  <c r="H2407" i="2"/>
  <c r="H2415" i="2"/>
  <c r="H2419" i="2"/>
  <c r="H2423" i="2"/>
  <c r="H2427" i="2"/>
  <c r="H2435" i="2"/>
  <c r="H2443" i="2"/>
  <c r="H2451" i="2"/>
  <c r="H2455" i="2"/>
  <c r="H2459" i="2"/>
  <c r="H2463" i="2"/>
  <c r="H2467" i="2"/>
  <c r="H2471" i="2"/>
  <c r="H2475" i="2"/>
  <c r="H2479" i="2"/>
  <c r="H2483" i="2"/>
  <c r="H2487" i="2"/>
  <c r="H2491" i="2"/>
  <c r="H2495" i="2"/>
  <c r="H2499" i="2"/>
  <c r="H2503" i="2"/>
  <c r="H2507" i="2"/>
  <c r="H2511" i="2"/>
  <c r="H2515" i="2"/>
  <c r="H2519" i="2"/>
  <c r="H2523" i="2"/>
  <c r="H2527" i="2"/>
  <c r="H2531" i="2"/>
  <c r="H2535" i="2"/>
  <c r="H2539" i="2"/>
  <c r="H2543" i="2"/>
  <c r="H2547" i="2"/>
  <c r="H2723" i="2"/>
  <c r="H2727" i="2"/>
  <c r="H2731" i="2"/>
  <c r="H2735" i="2"/>
  <c r="H2739" i="2"/>
  <c r="H2743" i="2"/>
  <c r="H2747" i="2"/>
  <c r="H2795" i="2"/>
  <c r="H2799" i="2"/>
  <c r="H2803" i="2"/>
  <c r="H2807" i="2"/>
  <c r="H2843" i="2"/>
  <c r="H2847" i="2"/>
  <c r="H2855" i="2"/>
  <c r="H2859" i="2"/>
  <c r="H2863" i="2"/>
  <c r="H2891" i="2"/>
  <c r="H2895" i="2"/>
  <c r="H2919" i="2"/>
  <c r="H2861" i="2"/>
  <c r="H2805" i="2"/>
  <c r="H2741" i="2"/>
  <c r="H2541" i="2"/>
  <c r="H2525" i="2"/>
  <c r="H2509" i="2"/>
  <c r="H2493" i="2"/>
  <c r="H2485" i="2"/>
  <c r="H2469" i="2"/>
  <c r="H2397" i="2"/>
  <c r="H2381" i="2"/>
  <c r="H2211" i="2"/>
  <c r="H2179" i="2"/>
  <c r="H2147" i="2"/>
  <c r="H2131" i="2"/>
  <c r="H2067" i="2"/>
  <c r="H2035" i="2"/>
  <c r="H1731" i="2"/>
  <c r="H1651" i="2"/>
  <c r="H1587" i="2"/>
  <c r="H1571" i="2"/>
  <c r="H1507" i="2"/>
  <c r="H1395" i="2"/>
  <c r="H1055" i="2"/>
  <c r="H927" i="2"/>
  <c r="H863" i="2"/>
  <c r="H363" i="2"/>
  <c r="H257" i="2"/>
  <c r="H2914" i="2"/>
  <c r="H2860" i="2"/>
  <c r="H2844" i="2"/>
  <c r="H2740" i="2"/>
  <c r="H2724" i="2"/>
  <c r="H2540" i="2"/>
  <c r="H2524" i="2"/>
  <c r="H2508" i="2"/>
  <c r="H2492" i="2"/>
  <c r="H2476" i="2"/>
  <c r="H2460" i="2"/>
  <c r="H2428" i="2"/>
  <c r="H2380" i="2"/>
  <c r="H2364" i="2"/>
  <c r="H2292" i="2"/>
  <c r="H2260" i="2"/>
  <c r="H2194" i="2"/>
  <c r="H2098" i="2"/>
  <c r="H2034" i="2"/>
  <c r="H2018" i="2"/>
  <c r="H1842" i="2"/>
  <c r="H1794" i="2"/>
  <c r="H1730" i="2"/>
  <c r="H1634" i="2"/>
  <c r="H1490" i="2"/>
  <c r="H1442" i="2"/>
  <c r="H1394" i="2"/>
  <c r="H6" i="2"/>
  <c r="H10" i="2"/>
  <c r="H14" i="2"/>
  <c r="H18" i="2"/>
  <c r="H26" i="2"/>
  <c r="H34" i="2"/>
  <c r="H38" i="2"/>
  <c r="H42" i="2"/>
  <c r="H50" i="2"/>
  <c r="H58" i="2"/>
  <c r="H62" i="2"/>
  <c r="H70" i="2"/>
  <c r="H74" i="2"/>
  <c r="H78" i="2"/>
  <c r="H82" i="2"/>
  <c r="H86" i="2"/>
  <c r="H90" i="2"/>
  <c r="H102" i="2"/>
  <c r="H106" i="2"/>
  <c r="H110" i="2"/>
  <c r="H122" i="2"/>
  <c r="H126" i="2"/>
  <c r="H130" i="2"/>
  <c r="H138" i="2"/>
  <c r="H146" i="2"/>
  <c r="H150" i="2"/>
  <c r="H154" i="2"/>
  <c r="H158" i="2"/>
  <c r="H162" i="2"/>
  <c r="H166" i="2"/>
  <c r="H174" i="2"/>
  <c r="H178" i="2"/>
  <c r="H190" i="2"/>
  <c r="H194" i="2"/>
  <c r="H202" i="2"/>
  <c r="H206" i="2"/>
  <c r="H210" i="2"/>
  <c r="H222" i="2"/>
  <c r="H226" i="2"/>
  <c r="H234" i="2"/>
  <c r="H246" i="2"/>
  <c r="H254" i="2"/>
  <c r="H262" i="2"/>
  <c r="H266" i="2"/>
  <c r="H270" i="2"/>
  <c r="H274" i="2"/>
  <c r="H282" i="2"/>
  <c r="H286" i="2"/>
  <c r="H290" i="2"/>
  <c r="H298" i="2"/>
  <c r="H302" i="2"/>
  <c r="H306" i="2"/>
  <c r="H310" i="2"/>
  <c r="H314" i="2"/>
  <c r="H322" i="2"/>
  <c r="H330" i="2"/>
  <c r="H338" i="2"/>
  <c r="H3" i="2"/>
  <c r="H7" i="2"/>
  <c r="H11" i="2"/>
  <c r="H15" i="2"/>
  <c r="H19" i="2"/>
  <c r="H23" i="2"/>
  <c r="H35" i="2"/>
  <c r="H51" i="2"/>
  <c r="H55" i="2"/>
  <c r="H71" i="2"/>
  <c r="H75" i="2"/>
  <c r="H79" i="2"/>
  <c r="H83" i="2"/>
  <c r="H87" i="2"/>
  <c r="H91" i="2"/>
  <c r="H95" i="2"/>
  <c r="H99" i="2"/>
  <c r="H103" i="2"/>
  <c r="H115" i="2"/>
  <c r="H123" i="2"/>
  <c r="H135" i="2"/>
  <c r="H143" i="2"/>
  <c r="H155" i="2"/>
  <c r="H163" i="2"/>
  <c r="H171" i="2"/>
  <c r="H175" i="2"/>
  <c r="H179" i="2"/>
  <c r="H195" i="2"/>
  <c r="H203" i="2"/>
  <c r="H211" i="2"/>
  <c r="H215" i="2"/>
  <c r="H219" i="2"/>
  <c r="H227" i="2"/>
  <c r="H231" i="2"/>
  <c r="H239" i="2"/>
  <c r="H243" i="2"/>
  <c r="H247" i="2"/>
  <c r="H251" i="2"/>
  <c r="H259" i="2"/>
  <c r="H263" i="2"/>
  <c r="H267" i="2"/>
  <c r="H271" i="2"/>
  <c r="H275" i="2"/>
  <c r="H283" i="2"/>
  <c r="H295" i="2"/>
  <c r="H299" i="2"/>
  <c r="H311" i="2"/>
  <c r="H319" i="2"/>
  <c r="H323" i="2"/>
  <c r="H331" i="2"/>
  <c r="H339" i="2"/>
  <c r="H4" i="2"/>
  <c r="H12" i="2"/>
  <c r="H36" i="2"/>
  <c r="H44" i="2"/>
  <c r="H52" i="2"/>
  <c r="H60" i="2"/>
  <c r="H68" i="2"/>
  <c r="H84" i="2"/>
  <c r="H92" i="2"/>
  <c r="H100" i="2"/>
  <c r="H140" i="2"/>
  <c r="H148" i="2"/>
  <c r="H164" i="2"/>
  <c r="H172" i="2"/>
  <c r="H196" i="2"/>
  <c r="H204" i="2"/>
  <c r="H212" i="2"/>
  <c r="H228" i="2"/>
  <c r="H236" i="2"/>
  <c r="H244" i="2"/>
  <c r="H252" i="2"/>
  <c r="H260" i="2"/>
  <c r="H268" i="2"/>
  <c r="H276" i="2"/>
  <c r="H284" i="2"/>
  <c r="H300" i="2"/>
  <c r="H308" i="2"/>
  <c r="H316" i="2"/>
  <c r="H348" i="2"/>
  <c r="H352" i="2"/>
  <c r="H364" i="2"/>
  <c r="H368" i="2"/>
  <c r="H376" i="2"/>
  <c r="H380" i="2"/>
  <c r="H384" i="2"/>
  <c r="H392" i="2"/>
  <c r="H408" i="2"/>
  <c r="H424" i="2"/>
  <c r="H432" i="2"/>
  <c r="H436" i="2"/>
  <c r="H440" i="2"/>
  <c r="H444" i="2"/>
  <c r="H448" i="2"/>
  <c r="H452" i="2"/>
  <c r="H456" i="2"/>
  <c r="H460" i="2"/>
  <c r="H464" i="2"/>
  <c r="H472" i="2"/>
  <c r="H476" i="2"/>
  <c r="H480" i="2"/>
  <c r="H484" i="2"/>
  <c r="H488" i="2"/>
  <c r="H500" i="2"/>
  <c r="H508" i="2"/>
  <c r="H512" i="2"/>
  <c r="H516" i="2"/>
  <c r="H524" i="2"/>
  <c r="H536" i="2"/>
  <c r="H540" i="2"/>
  <c r="H548" i="2"/>
  <c r="H552" i="2"/>
  <c r="H560" i="2"/>
  <c r="H564" i="2"/>
  <c r="H572" i="2"/>
  <c r="H588" i="2"/>
  <c r="H592" i="2"/>
  <c r="H596" i="2"/>
  <c r="H600" i="2"/>
  <c r="H612" i="2"/>
  <c r="H620" i="2"/>
  <c r="H624" i="2"/>
  <c r="H632" i="2"/>
  <c r="H636" i="2"/>
  <c r="H640" i="2"/>
  <c r="H644" i="2"/>
  <c r="H648" i="2"/>
  <c r="H660" i="2"/>
  <c r="H680" i="2"/>
  <c r="H688" i="2"/>
  <c r="H704" i="2"/>
  <c r="H712" i="2"/>
  <c r="H716" i="2"/>
  <c r="H720" i="2"/>
  <c r="H724" i="2"/>
  <c r="H736" i="2"/>
  <c r="H744" i="2"/>
  <c r="H760" i="2"/>
  <c r="H764" i="2"/>
  <c r="H768" i="2"/>
  <c r="H772" i="2"/>
  <c r="H776" i="2"/>
  <c r="H784" i="2"/>
  <c r="H788" i="2"/>
  <c r="H792" i="2"/>
  <c r="H796" i="2"/>
  <c r="H800" i="2"/>
  <c r="H808" i="2"/>
  <c r="H812" i="2"/>
  <c r="H816" i="2"/>
  <c r="H820" i="2"/>
  <c r="H824" i="2"/>
  <c r="H828" i="2"/>
  <c r="H832" i="2"/>
  <c r="H840" i="2"/>
  <c r="H848" i="2"/>
  <c r="H21" i="2"/>
  <c r="H29" i="2"/>
  <c r="H45" i="2"/>
  <c r="H53" i="2"/>
  <c r="H61" i="2"/>
  <c r="H69" i="2"/>
  <c r="H93" i="2"/>
  <c r="H101" i="2"/>
  <c r="H109" i="2"/>
  <c r="H117" i="2"/>
  <c r="H125" i="2"/>
  <c r="H141" i="2"/>
  <c r="H149" i="2"/>
  <c r="H157" i="2"/>
  <c r="H165" i="2"/>
  <c r="H189" i="2"/>
  <c r="H197" i="2"/>
  <c r="H205" i="2"/>
  <c r="H213" i="2"/>
  <c r="H245" i="2"/>
  <c r="H261" i="2"/>
  <c r="H269" i="2"/>
  <c r="H285" i="2"/>
  <c r="H293" i="2"/>
  <c r="H301" i="2"/>
  <c r="H325" i="2"/>
  <c r="H333" i="2"/>
  <c r="H349" i="2"/>
  <c r="H357" i="2"/>
  <c r="H361" i="2"/>
  <c r="H369" i="2"/>
  <c r="H373" i="2"/>
  <c r="H377" i="2"/>
  <c r="H397" i="2"/>
  <c r="H401" i="2"/>
  <c r="H405" i="2"/>
  <c r="H409" i="2"/>
  <c r="H421" i="2"/>
  <c r="H437" i="2"/>
  <c r="H441" i="2"/>
  <c r="H445" i="2"/>
  <c r="H449" i="2"/>
  <c r="H453" i="2"/>
  <c r="H465" i="2"/>
  <c r="H469" i="2"/>
  <c r="H477" i="2"/>
  <c r="H485" i="2"/>
  <c r="H493" i="2"/>
  <c r="H497" i="2"/>
  <c r="H501" i="2"/>
  <c r="H505" i="2"/>
  <c r="H513" i="2"/>
  <c r="H517" i="2"/>
  <c r="H521" i="2"/>
  <c r="H525" i="2"/>
  <c r="H529" i="2"/>
  <c r="H537" i="2"/>
  <c r="H541" i="2"/>
  <c r="H545" i="2"/>
  <c r="H549" i="2"/>
  <c r="H557" i="2"/>
  <c r="H561" i="2"/>
  <c r="H569" i="2"/>
  <c r="H597" i="2"/>
  <c r="H601" i="2"/>
  <c r="H613" i="2"/>
  <c r="H617" i="2"/>
  <c r="H621" i="2"/>
  <c r="H625" i="2"/>
  <c r="H633" i="2"/>
  <c r="H649" i="2"/>
  <c r="H657" i="2"/>
  <c r="H661" i="2"/>
  <c r="H673" i="2"/>
  <c r="H677" i="2"/>
  <c r="H685" i="2"/>
  <c r="H689" i="2"/>
  <c r="H693" i="2"/>
  <c r="H697" i="2"/>
  <c r="H701" i="2"/>
  <c r="H709" i="2"/>
  <c r="H725" i="2"/>
  <c r="H729" i="2"/>
  <c r="H737" i="2"/>
  <c r="H749" i="2"/>
  <c r="H761" i="2"/>
  <c r="H777" i="2"/>
  <c r="H781" i="2"/>
  <c r="H789" i="2"/>
  <c r="H793" i="2"/>
  <c r="H801" i="2"/>
  <c r="H805" i="2"/>
  <c r="H809" i="2"/>
  <c r="H813" i="2"/>
  <c r="H821" i="2"/>
  <c r="H829" i="2"/>
  <c r="H833" i="2"/>
  <c r="H837" i="2"/>
  <c r="H841" i="2"/>
  <c r="H845" i="2"/>
  <c r="H849" i="2"/>
  <c r="H88" i="2"/>
  <c r="H168" i="2"/>
  <c r="H200" i="2"/>
  <c r="H264" i="2"/>
  <c r="H296" i="2"/>
  <c r="H312" i="2"/>
  <c r="H328" i="2"/>
  <c r="H342" i="2"/>
  <c r="H358" i="2"/>
  <c r="H374" i="2"/>
  <c r="H406" i="2"/>
  <c r="H422" i="2"/>
  <c r="H438" i="2"/>
  <c r="H454" i="2"/>
  <c r="H462" i="2"/>
  <c r="H470" i="2"/>
  <c r="H478" i="2"/>
  <c r="H486" i="2"/>
  <c r="H510" i="2"/>
  <c r="H518" i="2"/>
  <c r="H534" i="2"/>
  <c r="H550" i="2"/>
  <c r="H558" i="2"/>
  <c r="H566" i="2"/>
  <c r="H590" i="2"/>
  <c r="H606" i="2"/>
  <c r="H630" i="2"/>
  <c r="H646" i="2"/>
  <c r="H654" i="2"/>
  <c r="H662" i="2"/>
  <c r="H686" i="2"/>
  <c r="H702" i="2"/>
  <c r="H710" i="2"/>
  <c r="H718" i="2"/>
  <c r="H742" i="2"/>
  <c r="H750" i="2"/>
  <c r="H766" i="2"/>
  <c r="H782" i="2"/>
  <c r="H798" i="2"/>
  <c r="H806" i="2"/>
  <c r="H822" i="2"/>
  <c r="H830" i="2"/>
  <c r="H846" i="2"/>
  <c r="H864" i="2"/>
  <c r="H868" i="2"/>
  <c r="H872" i="2"/>
  <c r="H876" i="2"/>
  <c r="H880" i="2"/>
  <c r="H888" i="2"/>
  <c r="H896" i="2"/>
  <c r="H900" i="2"/>
  <c r="H904" i="2"/>
  <c r="H912" i="2"/>
  <c r="H916" i="2"/>
  <c r="H920" i="2"/>
  <c r="H924" i="2"/>
  <c r="H940" i="2"/>
  <c r="H948" i="2"/>
  <c r="H956" i="2"/>
  <c r="H960" i="2"/>
  <c r="H964" i="2"/>
  <c r="H976" i="2"/>
  <c r="H984" i="2"/>
  <c r="H988" i="2"/>
  <c r="H992" i="2"/>
  <c r="H1000" i="2"/>
  <c r="H1096" i="2"/>
  <c r="H1100" i="2"/>
  <c r="H1104" i="2"/>
  <c r="H1108" i="2"/>
  <c r="H1112" i="2"/>
  <c r="H1116" i="2"/>
  <c r="H1120" i="2"/>
  <c r="H1124" i="2"/>
  <c r="H1128" i="2"/>
  <c r="H1132" i="2"/>
  <c r="H1136" i="2"/>
  <c r="H1140" i="2"/>
  <c r="H1144" i="2"/>
  <c r="H1148" i="2"/>
  <c r="H1152" i="2"/>
  <c r="H1156" i="2"/>
  <c r="H1160" i="2"/>
  <c r="H1164" i="2"/>
  <c r="H1168" i="2"/>
  <c r="H1172" i="2"/>
  <c r="H1176" i="2"/>
  <c r="H1180" i="2"/>
  <c r="H1184" i="2"/>
  <c r="H1188" i="2"/>
  <c r="H9" i="2"/>
  <c r="H25" i="2"/>
  <c r="H73" i="2"/>
  <c r="H89" i="2"/>
  <c r="H121" i="2"/>
  <c r="H137" i="2"/>
  <c r="H153" i="2"/>
  <c r="H185" i="2"/>
  <c r="H201" i="2"/>
  <c r="H233" i="2"/>
  <c r="H249" i="2"/>
  <c r="H281" i="2"/>
  <c r="H313" i="2"/>
  <c r="H343" i="2"/>
  <c r="H351" i="2"/>
  <c r="H375" i="2"/>
  <c r="H383" i="2"/>
  <c r="H391" i="2"/>
  <c r="H407" i="2"/>
  <c r="H431" i="2"/>
  <c r="H439" i="2"/>
  <c r="H471" i="2"/>
  <c r="H479" i="2"/>
  <c r="H511" i="2"/>
  <c r="H519" i="2"/>
  <c r="H535" i="2"/>
  <c r="H567" i="2"/>
  <c r="H575" i="2"/>
  <c r="H583" i="2"/>
  <c r="H607" i="2"/>
  <c r="H615" i="2"/>
  <c r="H623" i="2"/>
  <c r="H631" i="2"/>
  <c r="H639" i="2"/>
  <c r="H655" i="2"/>
  <c r="H671" i="2"/>
  <c r="H687" i="2"/>
  <c r="H695" i="2"/>
  <c r="H703" i="2"/>
  <c r="H711" i="2"/>
  <c r="H727" i="2"/>
  <c r="H735" i="2"/>
  <c r="H743" i="2"/>
  <c r="H759" i="2"/>
  <c r="H767" i="2"/>
  <c r="H783" i="2"/>
  <c r="H791" i="2"/>
  <c r="H799" i="2"/>
  <c r="H815" i="2"/>
  <c r="H823" i="2"/>
  <c r="H865" i="2"/>
  <c r="H877" i="2"/>
  <c r="H881" i="2"/>
  <c r="H885" i="2"/>
  <c r="H897" i="2"/>
  <c r="H901" i="2"/>
  <c r="H905" i="2"/>
  <c r="H909" i="2"/>
  <c r="H913" i="2"/>
  <c r="H921" i="2"/>
  <c r="H925" i="2"/>
  <c r="H937" i="2"/>
  <c r="H941" i="2"/>
  <c r="H949" i="2"/>
  <c r="H953" i="2"/>
  <c r="H961" i="2"/>
  <c r="H969" i="2"/>
  <c r="H977" i="2"/>
  <c r="H981" i="2"/>
  <c r="H989" i="2"/>
  <c r="H993" i="2"/>
  <c r="H1097" i="2"/>
  <c r="H1101" i="2"/>
  <c r="H1105" i="2"/>
  <c r="H1109" i="2"/>
  <c r="H1113" i="2"/>
  <c r="H1117" i="2"/>
  <c r="H1121" i="2"/>
  <c r="H1125" i="2"/>
  <c r="H1129" i="2"/>
  <c r="H1133" i="2"/>
  <c r="H1137" i="2"/>
  <c r="H1141" i="2"/>
  <c r="H1145" i="2"/>
  <c r="H1149" i="2"/>
  <c r="H1153" i="2"/>
  <c r="H1157" i="2"/>
  <c r="H1161" i="2"/>
  <c r="H1165" i="2"/>
  <c r="H1169" i="2"/>
  <c r="H1173" i="2"/>
  <c r="H1177" i="2"/>
  <c r="H1181" i="2"/>
  <c r="H1185" i="2"/>
  <c r="H1189" i="2"/>
  <c r="H16" i="2"/>
  <c r="H48" i="2"/>
  <c r="H80" i="2"/>
  <c r="H208" i="2"/>
  <c r="H272" i="2"/>
  <c r="H304" i="2"/>
  <c r="H336" i="2"/>
  <c r="H370" i="2"/>
  <c r="H386" i="2"/>
  <c r="H402" i="2"/>
  <c r="H418" i="2"/>
  <c r="H434" i="2"/>
  <c r="H482" i="2"/>
  <c r="H498" i="2"/>
  <c r="H514" i="2"/>
  <c r="H530" i="2"/>
  <c r="H578" i="2"/>
  <c r="H610" i="2"/>
  <c r="H642" i="2"/>
  <c r="H658" i="2"/>
  <c r="H690" i="2"/>
  <c r="H706" i="2"/>
  <c r="H738" i="2"/>
  <c r="H770" i="2"/>
  <c r="H802" i="2"/>
  <c r="H818" i="2"/>
  <c r="H850" i="2"/>
  <c r="H858" i="2"/>
  <c r="H866" i="2"/>
  <c r="H906" i="2"/>
  <c r="H914" i="2"/>
  <c r="H978" i="2"/>
  <c r="H986" i="2"/>
  <c r="H994" i="2"/>
  <c r="H1098" i="2"/>
  <c r="H1106" i="2"/>
  <c r="H1114" i="2"/>
  <c r="H1122" i="2"/>
  <c r="H1130" i="2"/>
  <c r="H1138" i="2"/>
  <c r="H1146" i="2"/>
  <c r="H1154" i="2"/>
  <c r="H1162" i="2"/>
  <c r="H1170" i="2"/>
  <c r="H1178" i="2"/>
  <c r="H1186" i="2"/>
  <c r="H1192" i="2"/>
  <c r="H1196" i="2"/>
  <c r="H1200" i="2"/>
  <c r="H1204" i="2"/>
  <c r="H1208" i="2"/>
  <c r="H1212" i="2"/>
  <c r="H1216" i="2"/>
  <c r="H1220" i="2"/>
  <c r="H1224" i="2"/>
  <c r="H1228" i="2"/>
  <c r="H1232" i="2"/>
  <c r="H1236" i="2"/>
  <c r="H1240" i="2"/>
  <c r="H1244" i="2"/>
  <c r="H1248" i="2"/>
  <c r="H1252" i="2"/>
  <c r="H1256" i="2"/>
  <c r="H1260" i="2"/>
  <c r="H1264" i="2"/>
  <c r="H1300" i="2"/>
  <c r="H1304" i="2"/>
  <c r="H1308" i="2"/>
  <c r="H1312" i="2"/>
  <c r="H1316" i="2"/>
  <c r="H1320" i="2"/>
  <c r="H1324" i="2"/>
  <c r="H1328" i="2"/>
  <c r="H1332" i="2"/>
  <c r="H1336" i="2"/>
  <c r="H1340" i="2"/>
  <c r="H1360" i="2"/>
  <c r="H1364" i="2"/>
  <c r="H1368" i="2"/>
  <c r="H1372" i="2"/>
  <c r="H1376" i="2"/>
  <c r="H1380" i="2"/>
  <c r="H1384" i="2"/>
  <c r="H1388" i="2"/>
  <c r="H1400" i="2"/>
  <c r="H1412" i="2"/>
  <c r="H1416" i="2"/>
  <c r="H1420" i="2"/>
  <c r="H1424" i="2"/>
  <c r="H1428" i="2"/>
  <c r="H1432" i="2"/>
  <c r="H1436" i="2"/>
  <c r="H1448" i="2"/>
  <c r="H1452" i="2"/>
  <c r="H1456" i="2"/>
  <c r="H1460" i="2"/>
  <c r="H1468" i="2"/>
  <c r="H1472" i="2"/>
  <c r="H1476" i="2"/>
  <c r="H1488" i="2"/>
  <c r="H1504" i="2"/>
  <c r="H1508" i="2"/>
  <c r="H1524" i="2"/>
  <c r="H1528" i="2"/>
  <c r="H1532" i="2"/>
  <c r="H1536" i="2"/>
  <c r="H1540" i="2"/>
  <c r="H1544" i="2"/>
  <c r="H1548" i="2"/>
  <c r="H1552" i="2"/>
  <c r="H1556" i="2"/>
  <c r="H1568" i="2"/>
  <c r="H1576" i="2"/>
  <c r="H1588" i="2"/>
  <c r="H1596" i="2"/>
  <c r="H1608" i="2"/>
  <c r="H1616" i="2"/>
  <c r="H1624" i="2"/>
  <c r="H1628" i="2"/>
  <c r="H1632" i="2"/>
  <c r="H1648" i="2"/>
  <c r="H1656" i="2"/>
  <c r="H1664" i="2"/>
  <c r="H1668" i="2"/>
  <c r="H1672" i="2"/>
  <c r="H1680" i="2"/>
  <c r="H1684" i="2"/>
  <c r="H1692" i="2"/>
  <c r="H1696" i="2"/>
  <c r="H1700" i="2"/>
  <c r="H1704" i="2"/>
  <c r="H1712" i="2"/>
  <c r="H1716" i="2"/>
  <c r="H1720" i="2"/>
  <c r="H1724" i="2"/>
  <c r="H1728" i="2"/>
  <c r="H1736" i="2"/>
  <c r="H1748" i="2"/>
  <c r="H1752" i="2"/>
  <c r="H1764" i="2"/>
  <c r="H1772" i="2"/>
  <c r="H1776" i="2"/>
  <c r="H1784" i="2"/>
  <c r="H1792" i="2"/>
  <c r="H1796" i="2"/>
  <c r="H1800" i="2"/>
  <c r="H1804" i="2"/>
  <c r="H1808" i="2"/>
  <c r="H1824" i="2"/>
  <c r="H1828" i="2"/>
  <c r="H1836" i="2"/>
  <c r="H1840" i="2"/>
  <c r="H1844" i="2"/>
  <c r="H1860" i="2"/>
  <c r="H1880" i="2"/>
  <c r="H1884" i="2"/>
  <c r="H1892" i="2"/>
  <c r="H1896" i="2"/>
  <c r="H1912" i="2"/>
  <c r="H1924" i="2"/>
  <c r="H1928" i="2"/>
  <c r="H1932" i="2"/>
  <c r="H1936" i="2"/>
  <c r="H1944" i="2"/>
  <c r="H1952" i="2"/>
  <c r="H1964" i="2"/>
  <c r="H1968" i="2"/>
  <c r="H1972" i="2"/>
  <c r="H1988" i="2"/>
  <c r="H1992" i="2"/>
  <c r="H2000" i="2"/>
  <c r="H2016" i="2"/>
  <c r="H2020" i="2"/>
  <c r="H2024" i="2"/>
  <c r="H2028" i="2"/>
  <c r="H2036" i="2"/>
  <c r="H2040" i="2"/>
  <c r="H2056" i="2"/>
  <c r="H2060" i="2"/>
  <c r="H2064" i="2"/>
  <c r="H2068" i="2"/>
  <c r="H2072" i="2"/>
  <c r="H2076" i="2"/>
  <c r="H2080" i="2"/>
  <c r="H2084" i="2"/>
  <c r="H2088" i="2"/>
  <c r="H2092" i="2"/>
  <c r="H2096" i="2"/>
  <c r="H2108" i="2"/>
  <c r="H2124" i="2"/>
  <c r="H2128" i="2"/>
  <c r="H2140" i="2"/>
  <c r="H2144" i="2"/>
  <c r="H2148" i="2"/>
  <c r="H2156" i="2"/>
  <c r="H2160" i="2"/>
  <c r="H2164" i="2"/>
  <c r="H2176" i="2"/>
  <c r="H2180" i="2"/>
  <c r="H2188" i="2"/>
  <c r="H2196" i="2"/>
  <c r="H2200" i="2"/>
  <c r="H2212" i="2"/>
  <c r="H49" i="2"/>
  <c r="H81" i="2"/>
  <c r="H113" i="2"/>
  <c r="H241" i="2"/>
  <c r="H273" i="2"/>
  <c r="H305" i="2"/>
  <c r="H337" i="2"/>
  <c r="H355" i="2"/>
  <c r="H371" i="2"/>
  <c r="H387" i="2"/>
  <c r="H483" i="2"/>
  <c r="H499" i="2"/>
  <c r="H515" i="2"/>
  <c r="H547" i="2"/>
  <c r="H563" i="2"/>
  <c r="H611" i="2"/>
  <c r="H627" i="2"/>
  <c r="H643" i="2"/>
  <c r="H675" i="2"/>
  <c r="H691" i="2"/>
  <c r="H707" i="2"/>
  <c r="H723" i="2"/>
  <c r="H787" i="2"/>
  <c r="H803" i="2"/>
  <c r="H819" i="2"/>
  <c r="H835" i="2"/>
  <c r="H859" i="2"/>
  <c r="H867" i="2"/>
  <c r="H875" i="2"/>
  <c r="H891" i="2"/>
  <c r="H923" i="2"/>
  <c r="H931" i="2"/>
  <c r="H955" i="2"/>
  <c r="H963" i="2"/>
  <c r="H971" i="2"/>
  <c r="H987" i="2"/>
  <c r="H995" i="2"/>
  <c r="H1099" i="2"/>
  <c r="H1107" i="2"/>
  <c r="H1115" i="2"/>
  <c r="H1123" i="2"/>
  <c r="H1131" i="2"/>
  <c r="H1139" i="2"/>
  <c r="H1147" i="2"/>
  <c r="H1155" i="2"/>
  <c r="H1163" i="2"/>
  <c r="H1171" i="2"/>
  <c r="H1179" i="2"/>
  <c r="H1187" i="2"/>
  <c r="H1193" i="2"/>
  <c r="H1197" i="2"/>
  <c r="H1201" i="2"/>
  <c r="H1205" i="2"/>
  <c r="H1209" i="2"/>
  <c r="H1213" i="2"/>
  <c r="H1217" i="2"/>
  <c r="H1221" i="2"/>
  <c r="H1225" i="2"/>
  <c r="H1229" i="2"/>
  <c r="H1233" i="2"/>
  <c r="H1237" i="2"/>
  <c r="H1241" i="2"/>
  <c r="H1245" i="2"/>
  <c r="H1249" i="2"/>
  <c r="H1253" i="2"/>
  <c r="H1257" i="2"/>
  <c r="H1261" i="2"/>
  <c r="H1265" i="2"/>
  <c r="H1301" i="2"/>
  <c r="H1305" i="2"/>
  <c r="H1309" i="2"/>
  <c r="H1313" i="2"/>
  <c r="H1317" i="2"/>
  <c r="H1321" i="2"/>
  <c r="H1325" i="2"/>
  <c r="H1329" i="2"/>
  <c r="H1333" i="2"/>
  <c r="H1337" i="2"/>
  <c r="H1361" i="2"/>
  <c r="H1365" i="2"/>
  <c r="H1369" i="2"/>
  <c r="H1373" i="2"/>
  <c r="H1377" i="2"/>
  <c r="H1381" i="2"/>
  <c r="H1385" i="2"/>
  <c r="H1389" i="2"/>
  <c r="H1397" i="2"/>
  <c r="H1401" i="2"/>
  <c r="H1413" i="2"/>
  <c r="H1417" i="2"/>
  <c r="H1421" i="2"/>
  <c r="H1425" i="2"/>
  <c r="H1429" i="2"/>
  <c r="H1433" i="2"/>
  <c r="H1445" i="2"/>
  <c r="H1449" i="2"/>
  <c r="H1453" i="2"/>
  <c r="H1457" i="2"/>
  <c r="H1469" i="2"/>
  <c r="H1485" i="2"/>
  <c r="H1489" i="2"/>
  <c r="H1497" i="2"/>
  <c r="H1501" i="2"/>
  <c r="H1505" i="2"/>
  <c r="H1513" i="2"/>
  <c r="H1521" i="2"/>
  <c r="H1533" i="2"/>
  <c r="H1537" i="2"/>
  <c r="H1541" i="2"/>
  <c r="H1545" i="2"/>
  <c r="H1549" i="2"/>
  <c r="H1553" i="2"/>
  <c r="H1593" i="2"/>
  <c r="H1601" i="2"/>
  <c r="H1613" i="2"/>
  <c r="H1617" i="2"/>
  <c r="H1621" i="2"/>
  <c r="H1625" i="2"/>
  <c r="H1645" i="2"/>
  <c r="H1649" i="2"/>
  <c r="H1653" i="2"/>
  <c r="H1657" i="2"/>
  <c r="H1661" i="2"/>
  <c r="H1665" i="2"/>
  <c r="H1677" i="2"/>
  <c r="H1681" i="2"/>
  <c r="H1689" i="2"/>
  <c r="H1697" i="2"/>
  <c r="H1705" i="2"/>
  <c r="H1709" i="2"/>
  <c r="H1713" i="2"/>
  <c r="H1717" i="2"/>
  <c r="H1721" i="2"/>
  <c r="H1725" i="2"/>
  <c r="H1729" i="2"/>
  <c r="H1737" i="2"/>
  <c r="H1741" i="2"/>
  <c r="H1749" i="2"/>
  <c r="H1753" i="2"/>
  <c r="H1757" i="2"/>
  <c r="H1761" i="2"/>
  <c r="H1765" i="2"/>
  <c r="H1769" i="2"/>
  <c r="H1781" i="2"/>
  <c r="H1789" i="2"/>
  <c r="H1801" i="2"/>
  <c r="H1805" i="2"/>
  <c r="H1817" i="2"/>
  <c r="H1821" i="2"/>
  <c r="H1829" i="2"/>
  <c r="H1833" i="2"/>
  <c r="H1837" i="2"/>
  <c r="H1845" i="2"/>
  <c r="H1861" i="2"/>
  <c r="H1877" i="2"/>
  <c r="H1885" i="2"/>
  <c r="H1889" i="2"/>
  <c r="H1893" i="2"/>
  <c r="H1897" i="2"/>
  <c r="H1901" i="2"/>
  <c r="H1905" i="2"/>
  <c r="H1909" i="2"/>
  <c r="H1913" i="2"/>
  <c r="H1917" i="2"/>
  <c r="H1925" i="2"/>
  <c r="H1929" i="2"/>
  <c r="H1933" i="2"/>
  <c r="H1937" i="2"/>
  <c r="H1941" i="2"/>
  <c r="H1953" i="2"/>
  <c r="H1961" i="2"/>
  <c r="H1965" i="2"/>
  <c r="H1969" i="2"/>
  <c r="H1977" i="2"/>
  <c r="H1989" i="2"/>
  <c r="H1993" i="2"/>
  <c r="H2001" i="2"/>
  <c r="H2005" i="2"/>
  <c r="H2013" i="2"/>
  <c r="H2017" i="2"/>
  <c r="H2025" i="2"/>
  <c r="H2041" i="2"/>
  <c r="H2045" i="2"/>
  <c r="H2049" i="2"/>
  <c r="H2053" i="2"/>
  <c r="H2065" i="2"/>
  <c r="H2073" i="2"/>
  <c r="H2077" i="2"/>
  <c r="H2085" i="2"/>
  <c r="H2089" i="2"/>
  <c r="H2093" i="2"/>
  <c r="H2097" i="2"/>
  <c r="H2101" i="2"/>
  <c r="H2113" i="2"/>
  <c r="H2133" i="2"/>
  <c r="H2141" i="2"/>
  <c r="H2157" i="2"/>
  <c r="H2165" i="2"/>
  <c r="H2169" i="2"/>
  <c r="H2173" i="2"/>
  <c r="H2177" i="2"/>
  <c r="H2189" i="2"/>
  <c r="H2197" i="2"/>
  <c r="H2213" i="2"/>
  <c r="H32" i="2"/>
  <c r="H96" i="2"/>
  <c r="H160" i="2"/>
  <c r="H224" i="2"/>
  <c r="H288" i="2"/>
  <c r="H346" i="2"/>
  <c r="H538" i="2"/>
  <c r="H570" i="2"/>
  <c r="H634" i="2"/>
  <c r="H666" i="2"/>
  <c r="H698" i="2"/>
  <c r="H826" i="2"/>
  <c r="H870" i="2"/>
  <c r="H902" i="2"/>
  <c r="H1110" i="2"/>
  <c r="H1126" i="2"/>
  <c r="H1142" i="2"/>
  <c r="H1158" i="2"/>
  <c r="H1174" i="2"/>
  <c r="H1190" i="2"/>
  <c r="H1198" i="2"/>
  <c r="H1206" i="2"/>
  <c r="H1214" i="2"/>
  <c r="H1222" i="2"/>
  <c r="H1230" i="2"/>
  <c r="H1238" i="2"/>
  <c r="H1246" i="2"/>
  <c r="H1254" i="2"/>
  <c r="H1262" i="2"/>
  <c r="H1302" i="2"/>
  <c r="H1310" i="2"/>
  <c r="H1318" i="2"/>
  <c r="H1326" i="2"/>
  <c r="H1334" i="2"/>
  <c r="H1358" i="2"/>
  <c r="H1366" i="2"/>
  <c r="H1374" i="2"/>
  <c r="H1382" i="2"/>
  <c r="H1398" i="2"/>
  <c r="H1414" i="2"/>
  <c r="H1422" i="2"/>
  <c r="H1430" i="2"/>
  <c r="H1446" i="2"/>
  <c r="H1454" i="2"/>
  <c r="H1470" i="2"/>
  <c r="H1478" i="2"/>
  <c r="H1486" i="2"/>
  <c r="H1502" i="2"/>
  <c r="H1526" i="2"/>
  <c r="H1534" i="2"/>
  <c r="H1542" i="2"/>
  <c r="H1566" i="2"/>
  <c r="H1574" i="2"/>
  <c r="H1582" i="2"/>
  <c r="H1590" i="2"/>
  <c r="H1606" i="2"/>
  <c r="H1638" i="2"/>
  <c r="H1654" i="2"/>
  <c r="H1678" i="2"/>
  <c r="H1686" i="2"/>
  <c r="H1694" i="2"/>
  <c r="H1702" i="2"/>
  <c r="H1726" i="2"/>
  <c r="H1734" i="2"/>
  <c r="H1742" i="2"/>
  <c r="H1758" i="2"/>
  <c r="H1766" i="2"/>
  <c r="H1790" i="2"/>
  <c r="H1814" i="2"/>
  <c r="H1822" i="2"/>
  <c r="H1830" i="2"/>
  <c r="H1854" i="2"/>
  <c r="H1862" i="2"/>
  <c r="H1894" i="2"/>
  <c r="H1902" i="2"/>
  <c r="H1918" i="2"/>
  <c r="H1950" i="2"/>
  <c r="H1958" i="2"/>
  <c r="H1966" i="2"/>
  <c r="H1974" i="2"/>
  <c r="H1982" i="2"/>
  <c r="H1990" i="2"/>
  <c r="H1998" i="2"/>
  <c r="H2014" i="2"/>
  <c r="H2022" i="2"/>
  <c r="H2054" i="2"/>
  <c r="H2070" i="2"/>
  <c r="H2078" i="2"/>
  <c r="H2086" i="2"/>
  <c r="H2102" i="2"/>
  <c r="H2110" i="2"/>
  <c r="H2126" i="2"/>
  <c r="H2142" i="2"/>
  <c r="H2150" i="2"/>
  <c r="H2182" i="2"/>
  <c r="H2190" i="2"/>
  <c r="H2214" i="2"/>
  <c r="H2230" i="2"/>
  <c r="H2234" i="2"/>
  <c r="H2242" i="2"/>
  <c r="H2246" i="2"/>
  <c r="H2254" i="2"/>
  <c r="H2258" i="2"/>
  <c r="H2262" i="2"/>
  <c r="H2266" i="2"/>
  <c r="H2274" i="2"/>
  <c r="H2282" i="2"/>
  <c r="H2286" i="2"/>
  <c r="H2290" i="2"/>
  <c r="H2294" i="2"/>
  <c r="H2298" i="2"/>
  <c r="H2302" i="2"/>
  <c r="H2318" i="2"/>
  <c r="H2330" i="2"/>
  <c r="H2334" i="2"/>
  <c r="H2338" i="2"/>
  <c r="H2350" i="2"/>
  <c r="H2354" i="2"/>
  <c r="H2358" i="2"/>
  <c r="H2362" i="2"/>
  <c r="H2366" i="2"/>
  <c r="H2374" i="2"/>
  <c r="H2378" i="2"/>
  <c r="H2390" i="2"/>
  <c r="H2394" i="2"/>
  <c r="H2402" i="2"/>
  <c r="H2406" i="2"/>
  <c r="H2414" i="2"/>
  <c r="H2422" i="2"/>
  <c r="H2430" i="2"/>
  <c r="H2434" i="2"/>
  <c r="H2442" i="2"/>
  <c r="H2446" i="2"/>
  <c r="H2550" i="2"/>
  <c r="H2554" i="2"/>
  <c r="H2558" i="2"/>
  <c r="H2562" i="2"/>
  <c r="H2566" i="2"/>
  <c r="H2570" i="2"/>
  <c r="H2574" i="2"/>
  <c r="H2578" i="2"/>
  <c r="H2582" i="2"/>
  <c r="H2586" i="2"/>
  <c r="H2590" i="2"/>
  <c r="H2594" i="2"/>
  <c r="H2598" i="2"/>
  <c r="H2602" i="2"/>
  <c r="H2606" i="2"/>
  <c r="H2610" i="2"/>
  <c r="H2614" i="2"/>
  <c r="H2618" i="2"/>
  <c r="H2622" i="2"/>
  <c r="H2626" i="2"/>
  <c r="H2630" i="2"/>
  <c r="H2634" i="2"/>
  <c r="H2638" i="2"/>
  <c r="H2642" i="2"/>
  <c r="H2646" i="2"/>
  <c r="H2650" i="2"/>
  <c r="H2654" i="2"/>
  <c r="H2658" i="2"/>
  <c r="H2662" i="2"/>
  <c r="H2666" i="2"/>
  <c r="H2670" i="2"/>
  <c r="H2674" i="2"/>
  <c r="H2678" i="2"/>
  <c r="H2682" i="2"/>
  <c r="H2686" i="2"/>
  <c r="H2690" i="2"/>
  <c r="H2694" i="2"/>
  <c r="H2698" i="2"/>
  <c r="H2702" i="2"/>
  <c r="H2706" i="2"/>
  <c r="H2710" i="2"/>
  <c r="H2714" i="2"/>
  <c r="H2718" i="2"/>
  <c r="H2754" i="2"/>
  <c r="H2758" i="2"/>
  <c r="H2762" i="2"/>
  <c r="H2766" i="2"/>
  <c r="H2770" i="2"/>
  <c r="H2774" i="2"/>
  <c r="H2778" i="2"/>
  <c r="H2782" i="2"/>
  <c r="H2786" i="2"/>
  <c r="H2790" i="2"/>
  <c r="H2814" i="2"/>
  <c r="H2818" i="2"/>
  <c r="H2822" i="2"/>
  <c r="H2826" i="2"/>
  <c r="H2830" i="2"/>
  <c r="H2834" i="2"/>
  <c r="H2838" i="2"/>
  <c r="H2842" i="2"/>
  <c r="H2850" i="2"/>
  <c r="H2854" i="2"/>
  <c r="H2866" i="2"/>
  <c r="H2870" i="2"/>
  <c r="H2874" i="2"/>
  <c r="H2878" i="2"/>
  <c r="H2882" i="2"/>
  <c r="H2886" i="2"/>
  <c r="H33" i="2"/>
  <c r="H225" i="2"/>
  <c r="H289" i="2"/>
  <c r="H347" i="2"/>
  <c r="H443" i="2"/>
  <c r="H475" i="2"/>
  <c r="H539" i="2"/>
  <c r="H571" i="2"/>
  <c r="H603" i="2"/>
  <c r="H635" i="2"/>
  <c r="H763" i="2"/>
  <c r="H795" i="2"/>
  <c r="H827" i="2"/>
  <c r="H855" i="2"/>
  <c r="H871" i="2"/>
  <c r="H887" i="2"/>
  <c r="H903" i="2"/>
  <c r="H935" i="2"/>
  <c r="H951" i="2"/>
  <c r="H967" i="2"/>
  <c r="H1111" i="2"/>
  <c r="H1127" i="2"/>
  <c r="H1143" i="2"/>
  <c r="H1159" i="2"/>
  <c r="H1175" i="2"/>
  <c r="H1191" i="2"/>
  <c r="H1199" i="2"/>
  <c r="H1207" i="2"/>
  <c r="H1215" i="2"/>
  <c r="H1223" i="2"/>
  <c r="H1231" i="2"/>
  <c r="H1239" i="2"/>
  <c r="H1247" i="2"/>
  <c r="H1255" i="2"/>
  <c r="H1263" i="2"/>
  <c r="H1303" i="2"/>
  <c r="H1311" i="2"/>
  <c r="H1319" i="2"/>
  <c r="H1327" i="2"/>
  <c r="H1335" i="2"/>
  <c r="H1359" i="2"/>
  <c r="H1367" i="2"/>
  <c r="H1375" i="2"/>
  <c r="H1383" i="2"/>
  <c r="H1399" i="2"/>
  <c r="H1415" i="2"/>
  <c r="H1423" i="2"/>
  <c r="H1431" i="2"/>
  <c r="H1447" i="2"/>
  <c r="H1455" i="2"/>
  <c r="H1463" i="2"/>
  <c r="H1471" i="2"/>
  <c r="H1479" i="2"/>
  <c r="H1487" i="2"/>
  <c r="H1495" i="2"/>
  <c r="H1503" i="2"/>
  <c r="H1511" i="2"/>
  <c r="H1527" i="2"/>
  <c r="H1535" i="2"/>
  <c r="H1543" i="2"/>
  <c r="H1559" i="2"/>
  <c r="H1575" i="2"/>
  <c r="H1583" i="2"/>
  <c r="H1591" i="2"/>
  <c r="H1599" i="2"/>
  <c r="H1607" i="2"/>
  <c r="H1615" i="2"/>
  <c r="H1631" i="2"/>
  <c r="H1647" i="2"/>
  <c r="H1655" i="2"/>
  <c r="H1663" i="2"/>
  <c r="H1679" i="2"/>
  <c r="H1687" i="2"/>
  <c r="H1719" i="2"/>
  <c r="H1727" i="2"/>
  <c r="H1735" i="2"/>
  <c r="H1743" i="2"/>
  <c r="H1751" i="2"/>
  <c r="H1759" i="2"/>
  <c r="H1767" i="2"/>
  <c r="H1775" i="2"/>
  <c r="H1783" i="2"/>
  <c r="H1791" i="2"/>
  <c r="H1799" i="2"/>
  <c r="H1815" i="2"/>
  <c r="H1823" i="2"/>
  <c r="H1839" i="2"/>
  <c r="H1847" i="2"/>
  <c r="H1855" i="2"/>
  <c r="H1871" i="2"/>
  <c r="H1879" i="2"/>
  <c r="H1887" i="2"/>
  <c r="H1911" i="2"/>
  <c r="H1935" i="2"/>
  <c r="H1951" i="2"/>
  <c r="H1967" i="2"/>
  <c r="H1975" i="2"/>
  <c r="H1983" i="2"/>
  <c r="H1991" i="2"/>
  <c r="H2007" i="2"/>
  <c r="H2023" i="2"/>
  <c r="H2031" i="2"/>
  <c r="H2039" i="2"/>
  <c r="H2063" i="2"/>
  <c r="H2087" i="2"/>
  <c r="H2095" i="2"/>
  <c r="H2111" i="2"/>
  <c r="H2119" i="2"/>
  <c r="H2135" i="2"/>
  <c r="H2143" i="2"/>
  <c r="H2151" i="2"/>
  <c r="H2159" i="2"/>
  <c r="H2191" i="2"/>
  <c r="H2219" i="2"/>
  <c r="H2223" i="2"/>
  <c r="H2235" i="2"/>
  <c r="H2251" i="2"/>
  <c r="H2255" i="2"/>
  <c r="H2259" i="2"/>
  <c r="H2271" i="2"/>
  <c r="H2275" i="2"/>
  <c r="H2279" i="2"/>
  <c r="H2283" i="2"/>
  <c r="H2295" i="2"/>
  <c r="H2299" i="2"/>
  <c r="H2303" i="2"/>
  <c r="H2311" i="2"/>
  <c r="H2315" i="2"/>
  <c r="H2319" i="2"/>
  <c r="H2323" i="2"/>
  <c r="H2331" i="2"/>
  <c r="H2355" i="2"/>
  <c r="H2359" i="2"/>
  <c r="H2363" i="2"/>
  <c r="H2367" i="2"/>
  <c r="H2379" i="2"/>
  <c r="H2395" i="2"/>
  <c r="H2411" i="2"/>
  <c r="H2431" i="2"/>
  <c r="H2439" i="2"/>
  <c r="H2447" i="2"/>
  <c r="H2551" i="2"/>
  <c r="H2555" i="2"/>
  <c r="H2559" i="2"/>
  <c r="H2563" i="2"/>
  <c r="H2567" i="2"/>
  <c r="H2571" i="2"/>
  <c r="H2575" i="2"/>
  <c r="H2579" i="2"/>
  <c r="H2583" i="2"/>
  <c r="H2587" i="2"/>
  <c r="H2591" i="2"/>
  <c r="H2595" i="2"/>
  <c r="H2599" i="2"/>
  <c r="H2603" i="2"/>
  <c r="H2607" i="2"/>
  <c r="H2611" i="2"/>
  <c r="H2615" i="2"/>
  <c r="H2619" i="2"/>
  <c r="H2623" i="2"/>
  <c r="H2627" i="2"/>
  <c r="H2631" i="2"/>
  <c r="H2635" i="2"/>
  <c r="H2639" i="2"/>
  <c r="H2643" i="2"/>
  <c r="H2647" i="2"/>
  <c r="H2651" i="2"/>
  <c r="H2655" i="2"/>
  <c r="H2659" i="2"/>
  <c r="H2663" i="2"/>
  <c r="H2667" i="2"/>
  <c r="H2671" i="2"/>
  <c r="H2675" i="2"/>
  <c r="H2679" i="2"/>
  <c r="H2683" i="2"/>
  <c r="H2687" i="2"/>
  <c r="H2691" i="2"/>
  <c r="H2695" i="2"/>
  <c r="H2699" i="2"/>
  <c r="H2703" i="2"/>
  <c r="H2707" i="2"/>
  <c r="H2711" i="2"/>
  <c r="H2715" i="2"/>
  <c r="H2719" i="2"/>
  <c r="H2751" i="2"/>
  <c r="H2755" i="2"/>
  <c r="H2759" i="2"/>
  <c r="H2763" i="2"/>
  <c r="H2767" i="2"/>
  <c r="H2771" i="2"/>
  <c r="H2775" i="2"/>
  <c r="H2779" i="2"/>
  <c r="H2783" i="2"/>
  <c r="H2787" i="2"/>
  <c r="H2791" i="2"/>
  <c r="H2811" i="2"/>
  <c r="H2815" i="2"/>
  <c r="H2819" i="2"/>
  <c r="H2823" i="2"/>
  <c r="H2827" i="2"/>
  <c r="H2831" i="2"/>
  <c r="H2835" i="2"/>
  <c r="H2839" i="2"/>
  <c r="H2851" i="2"/>
  <c r="H2867" i="2"/>
  <c r="H2871" i="2"/>
  <c r="H2875" i="2"/>
  <c r="H2879" i="2"/>
  <c r="H2883" i="2"/>
  <c r="H2887" i="2"/>
  <c r="H2924" i="2"/>
  <c r="H2920" i="2"/>
  <c r="H2916" i="2"/>
  <c r="H2912" i="2"/>
  <c r="H2908" i="2"/>
  <c r="H2904" i="2"/>
  <c r="H2900" i="2"/>
  <c r="H2896" i="2"/>
  <c r="H2888" i="2"/>
  <c r="H2880" i="2"/>
  <c r="H2872" i="2"/>
  <c r="H2864" i="2"/>
  <c r="H2856" i="2"/>
  <c r="H2848" i="2"/>
  <c r="H2840" i="2"/>
  <c r="H2832" i="2"/>
  <c r="H2824" i="2"/>
  <c r="H2816" i="2"/>
  <c r="H2808" i="2"/>
  <c r="H2800" i="2"/>
  <c r="H2792" i="2"/>
  <c r="H2784" i="2"/>
  <c r="H2776" i="2"/>
  <c r="H2768" i="2"/>
  <c r="H2760" i="2"/>
  <c r="H2752" i="2"/>
  <c r="H2744" i="2"/>
  <c r="H2736" i="2"/>
  <c r="H2728" i="2"/>
  <c r="H2720" i="2"/>
  <c r="H2712" i="2"/>
  <c r="H2704" i="2"/>
  <c r="H2696" i="2"/>
  <c r="H2688" i="2"/>
  <c r="H2680" i="2"/>
  <c r="H2672" i="2"/>
  <c r="H2664" i="2"/>
  <c r="H2656" i="2"/>
  <c r="H2648" i="2"/>
  <c r="H2640" i="2"/>
  <c r="H2632" i="2"/>
  <c r="H2624" i="2"/>
  <c r="H2616" i="2"/>
  <c r="H2608" i="2"/>
  <c r="H2600" i="2"/>
  <c r="H2592" i="2"/>
  <c r="H2584" i="2"/>
  <c r="H2576" i="2"/>
  <c r="H2568" i="2"/>
  <c r="H2560" i="2"/>
  <c r="H2552" i="2"/>
  <c r="H2544" i="2"/>
  <c r="H2536" i="2"/>
  <c r="H2528" i="2"/>
  <c r="H2520" i="2"/>
  <c r="H2512" i="2"/>
  <c r="H2504" i="2"/>
  <c r="H2496" i="2"/>
  <c r="H2488" i="2"/>
  <c r="H2480" i="2"/>
  <c r="H2472" i="2"/>
  <c r="H2464" i="2"/>
  <c r="H2456" i="2"/>
  <c r="H2448" i="2"/>
  <c r="H2440" i="2"/>
  <c r="H2432" i="2"/>
  <c r="H2424" i="2"/>
  <c r="H2416" i="2"/>
  <c r="H2408" i="2"/>
  <c r="H2400" i="2"/>
  <c r="H2392" i="2"/>
  <c r="H2384" i="2"/>
  <c r="H2376" i="2"/>
  <c r="H2368" i="2"/>
  <c r="H2360" i="2"/>
  <c r="H2352" i="2"/>
  <c r="H2344" i="2"/>
  <c r="H2336" i="2"/>
  <c r="H2328" i="2"/>
  <c r="H2320" i="2"/>
  <c r="H2312" i="2"/>
  <c r="H2304" i="2"/>
  <c r="H2296" i="2"/>
  <c r="H2288" i="2"/>
  <c r="H2280" i="2"/>
  <c r="H2272" i="2"/>
  <c r="H2264" i="2"/>
  <c r="H2256" i="2"/>
  <c r="H2248" i="2"/>
  <c r="H2240" i="2"/>
  <c r="H2232" i="2"/>
  <c r="H2224" i="2"/>
  <c r="H2216" i="2"/>
  <c r="H2202" i="2"/>
  <c r="H2186" i="2"/>
  <c r="H2170" i="2"/>
  <c r="H2154" i="2"/>
  <c r="H2138" i="2"/>
  <c r="H2122" i="2"/>
  <c r="H2106" i="2"/>
  <c r="H2090" i="2"/>
  <c r="H2074" i="2"/>
  <c r="H2058" i="2"/>
  <c r="H2042" i="2"/>
  <c r="H2026" i="2"/>
  <c r="H2010" i="2"/>
  <c r="H1994" i="2"/>
  <c r="H1978" i="2"/>
  <c r="H1962" i="2"/>
  <c r="H1946" i="2"/>
  <c r="H1930" i="2"/>
  <c r="H1914" i="2"/>
  <c r="H1898" i="2"/>
  <c r="H1882" i="2"/>
  <c r="H1866" i="2"/>
  <c r="H1850" i="2"/>
  <c r="H1834" i="2"/>
  <c r="H1818" i="2"/>
  <c r="H1802" i="2"/>
  <c r="H1786" i="2"/>
  <c r="H1770" i="2"/>
  <c r="H1754" i="2"/>
  <c r="H1738" i="2"/>
  <c r="H1722" i="2"/>
  <c r="H1706" i="2"/>
  <c r="H1690" i="2"/>
  <c r="H1674" i="2"/>
  <c r="H1658" i="2"/>
  <c r="H1642" i="2"/>
  <c r="H1626" i="2"/>
  <c r="H1610" i="2"/>
  <c r="H1594" i="2"/>
  <c r="H1578" i="2"/>
  <c r="H1562" i="2"/>
  <c r="H1546" i="2"/>
  <c r="H1530" i="2"/>
  <c r="H1514" i="2"/>
  <c r="H1498" i="2"/>
  <c r="H1482" i="2"/>
  <c r="H1466" i="2"/>
  <c r="H1450" i="2"/>
  <c r="H1434" i="2"/>
  <c r="H1418" i="2"/>
  <c r="H1402" i="2"/>
  <c r="H1386" i="2"/>
  <c r="H1370" i="2"/>
  <c r="H1354" i="2"/>
  <c r="H1338" i="2"/>
  <c r="H1322" i="2"/>
  <c r="H1306" i="2"/>
  <c r="H1290" i="2"/>
  <c r="H1274" i="2"/>
  <c r="H1258" i="2"/>
  <c r="H1242" i="2"/>
  <c r="H1226" i="2"/>
  <c r="H1210" i="2"/>
  <c r="H1194" i="2"/>
  <c r="H1166" i="2"/>
  <c r="H1134" i="2"/>
  <c r="H1102" i="2"/>
  <c r="H1070" i="2"/>
  <c r="H1038" i="2"/>
  <c r="H1006" i="2"/>
  <c r="H974" i="2"/>
  <c r="H942" i="2"/>
  <c r="H910" i="2"/>
  <c r="H878" i="2"/>
  <c r="H842" i="2"/>
  <c r="H778" i="2"/>
  <c r="H714" i="2"/>
  <c r="H650" i="2"/>
  <c r="H586" i="2"/>
  <c r="H522" i="2"/>
  <c r="H458" i="2"/>
  <c r="H394" i="2"/>
  <c r="H320" i="2"/>
  <c r="H192" i="2"/>
  <c r="H6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985FB7-362E-41D3-8300-DF7D612FE2F9}"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<sst xmlns="http://schemas.openxmlformats.org/spreadsheetml/2006/main" count="90861" uniqueCount="3046">
  <si>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</si>
  <si>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</si>
  <si>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</si>
  <si>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</si>
  <si>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</si>
  <si>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</si>
  <si>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</si>
  <si>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</si>
  <si>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</si>
  <si>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</si>
  <si>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</si>
  <si>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</si>
  <si>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</si>
  <si>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</si>
  <si>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</si>
  <si>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</si>
  <si>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</si>
  <si>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</si>
  <si>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</si>
  <si>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</si>
  <si>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</si>
  <si>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</si>
  <si>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</si>
  <si>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</si>
  <si>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</si>
  <si>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</si>
  <si>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</si>
  <si>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</si>
  <si>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</si>
  <si>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</si>
  <si>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</si>
  <si>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</si>
  <si>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</si>
  <si>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</si>
  <si>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</si>
  <si>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</si>
  <si>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</si>
  <si>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</si>
  <si>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</si>
  <si>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</si>
  <si>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</si>
  <si>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</si>
  <si>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</si>
  <si>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</si>
  <si>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</si>
  <si>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</si>
  <si>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</si>
  <si>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</si>
  <si>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</si>
  <si>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</si>
  <si>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</si>
  <si>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</si>
  <si>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</si>
  <si>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</si>
  <si>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</si>
  <si>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</si>
  <si>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</si>
  <si>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</si>
  <si>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</si>
  <si>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</si>
  <si>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</si>
  <si>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</si>
  <si>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</si>
  <si>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</si>
  <si>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</si>
  <si>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</si>
  <si>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</si>
  <si>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</si>
  <si>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</si>
  <si>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</si>
  <si>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</si>
  <si>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</si>
  <si>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</si>
  <si>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</si>
  <si>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</si>
  <si>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</si>
  <si>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</si>
  <si>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</si>
  <si>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</si>
  <si>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</si>
  <si>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</si>
  <si>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</si>
  <si>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</si>
  <si>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</si>
  <si>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</si>
  <si>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</si>
  <si>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</si>
  <si>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</si>
  <si>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</si>
  <si>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</si>
  <si>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</si>
  <si>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</si>
  <si>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</si>
  <si>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</si>
  <si>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</si>
  <si>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</si>
  <si>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</si>
  <si>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</si>
  <si>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</si>
  <si>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</si>
  <si>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</si>
  <si>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</si>
  <si>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</si>
  <si>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</si>
  <si>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</si>
  <si>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</si>
  <si>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</si>
  <si>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</si>
  <si>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</si>
  <si>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</si>
  <si>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</si>
  <si>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</si>
  <si>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</si>
  <si>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</si>
  <si>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</si>
  <si>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</si>
  <si>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</si>
  <si>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</si>
  <si>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</si>
  <si>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</si>
  <si>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</si>
  <si>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</si>
  <si>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</si>
  <si>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</si>
  <si>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</si>
  <si>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</si>
  <si>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</si>
  <si>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</si>
  <si>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</si>
  <si>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</si>
  <si>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</si>
  <si>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</si>
  <si>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</si>
  <si>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</si>
  <si>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</si>
  <si>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</si>
  <si>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</si>
  <si>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</si>
  <si>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</si>
  <si>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</si>
  <si>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</si>
  <si>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</si>
  <si>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</si>
  <si>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</si>
  <si>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</si>
  <si>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</si>
  <si>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</si>
  <si>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</si>
  <si>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</si>
  <si>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</si>
  <si>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</si>
  <si>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</si>
  <si>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</si>
  <si>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</si>
  <si>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</si>
  <si>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</si>
  <si>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</si>
  <si>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</si>
  <si>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</si>
  <si>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</si>
  <si>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</si>
  <si>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</si>
  <si>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</si>
  <si>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</si>
  <si>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</si>
  <si>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</si>
  <si>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</si>
  <si>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</si>
  <si>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</si>
  <si>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</si>
  <si>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</si>
  <si>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</si>
  <si>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</si>
  <si>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</si>
  <si>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</si>
  <si>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</si>
  <si>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</si>
  <si>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</si>
  <si>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</si>
  <si>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</si>
  <si>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</si>
  <si>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</si>
  <si>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</si>
  <si>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</si>
  <si>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</si>
  <si>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</si>
  <si>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</si>
  <si>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</si>
  <si>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</si>
  <si>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</si>
  <si>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</si>
  <si>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</si>
  <si>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</si>
  <si>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</si>
  <si>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</si>
  <si>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</si>
  <si>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</si>
  <si>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</si>
  <si>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</si>
  <si>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</si>
  <si>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</si>
  <si>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</si>
  <si>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</si>
  <si>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</si>
  <si>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</si>
  <si>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</si>
  <si>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</si>
  <si>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</si>
  <si>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</si>
  <si>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</si>
  <si>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</si>
  <si>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</si>
  <si>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</si>
  <si>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</si>
  <si>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</si>
  <si>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</si>
  <si>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</si>
  <si>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</si>
  <si>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</si>
  <si>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</si>
  <si>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</si>
  <si>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</si>
  <si>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</si>
  <si>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</si>
  <si>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</si>
  <si>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</si>
  <si>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</si>
  <si>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</si>
  <si>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</si>
  <si>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</si>
  <si>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</si>
  <si>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</si>
  <si>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</si>
  <si>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</si>
  <si>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</si>
  <si>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</si>
  <si>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</si>
  <si>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</si>
  <si>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</si>
  <si>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</si>
  <si>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</si>
  <si>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</si>
  <si>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</si>
  <si>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</si>
  <si>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</si>
  <si>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</si>
  <si>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</si>
  <si>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</si>
  <si>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</si>
  <si>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</si>
  <si>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</si>
  <si>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</si>
  <si>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</si>
  <si>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</si>
  <si>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</si>
  <si>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</si>
  <si>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</si>
  <si>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</si>
  <si>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</si>
  <si>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</si>
  <si>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</si>
  <si>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</si>
  <si>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</si>
  <si>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</si>
  <si>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</si>
  <si>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</si>
  <si>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</si>
  <si>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</si>
  <si>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</si>
  <si>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</si>
  <si>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</si>
  <si>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</si>
  <si>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</si>
  <si>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</si>
  <si>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</si>
  <si>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</si>
  <si>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</si>
  <si>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</si>
  <si>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</si>
  <si>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</si>
  <si>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</si>
  <si>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</si>
  <si>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</si>
  <si>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</si>
  <si>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</si>
  <si>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</si>
  <si>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</si>
  <si>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</si>
  <si>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</si>
  <si>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</si>
  <si>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</si>
  <si>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</si>
  <si>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</si>
  <si>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</si>
  <si>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</si>
  <si>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</si>
  <si>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</si>
  <si>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</si>
  <si>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</si>
  <si>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</si>
  <si>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</si>
  <si>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</si>
  <si>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</si>
  <si>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</si>
  <si>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</si>
  <si>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</si>
  <si>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</si>
  <si>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</si>
  <si>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</si>
  <si>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</si>
  <si>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</si>
  <si>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</si>
  <si>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</si>
  <si>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</si>
  <si>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</si>
  <si>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</si>
  <si>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</si>
  <si>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</si>
  <si>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</si>
  <si>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</si>
  <si>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</si>
  <si>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</si>
  <si>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</si>
  <si>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</si>
  <si>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</si>
  <si>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</si>
  <si>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</si>
  <si>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</si>
  <si>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</si>
  <si>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</si>
  <si>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</si>
  <si>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</si>
  <si>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</si>
  <si>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</si>
  <si>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</si>
  <si>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</si>
  <si>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</si>
  <si>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</si>
  <si>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</si>
  <si>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</si>
  <si>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</si>
  <si>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</si>
  <si>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</si>
  <si>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</si>
  <si>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</si>
  <si>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</si>
  <si>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</si>
  <si>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</si>
  <si>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</si>
  <si>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</si>
  <si>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</si>
  <si>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</si>
  <si>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</si>
  <si>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</si>
  <si>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</si>
  <si>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</si>
  <si>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</si>
  <si>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</si>
  <si>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</si>
  <si>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</si>
  <si>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</si>
  <si>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</si>
  <si>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</si>
  <si>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</si>
  <si>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</si>
  <si>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</si>
  <si>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</si>
  <si>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</si>
  <si>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</si>
  <si>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</si>
  <si>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</si>
  <si>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</si>
  <si>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</si>
  <si>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</si>
  <si>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</si>
  <si>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</si>
  <si>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</si>
  <si>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</si>
  <si>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</si>
  <si>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</si>
  <si>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</si>
  <si>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</si>
  <si>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</si>
  <si>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</si>
  <si>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</si>
  <si>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</si>
  <si>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</si>
  <si>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</si>
  <si>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</si>
  <si>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</si>
  <si>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</si>
  <si>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</si>
  <si>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</si>
  <si>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</si>
  <si>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</si>
  <si>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</si>
  <si>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</si>
  <si>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</si>
  <si>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</si>
  <si>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</si>
  <si>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</si>
  <si>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</si>
  <si>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</si>
  <si>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</si>
  <si>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</si>
  <si>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</si>
  <si>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</si>
  <si>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</si>
  <si>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</si>
  <si>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</si>
  <si>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</si>
  <si>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</si>
  <si>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</si>
  <si>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</si>
  <si>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</si>
  <si>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</si>
  <si>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</si>
  <si>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</si>
  <si>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</si>
  <si>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</si>
  <si>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</si>
  <si>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</si>
  <si>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</si>
  <si>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</si>
  <si>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</si>
  <si>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</si>
  <si>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</si>
  <si>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</si>
  <si>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</si>
  <si>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</si>
  <si>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</si>
  <si>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</si>
  <si>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</si>
  <si>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</si>
  <si>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</si>
  <si>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</si>
  <si>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</si>
  <si>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</si>
  <si>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</si>
  <si>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</si>
  <si>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</si>
  <si>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</si>
  <si>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</si>
  <si>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</si>
  <si>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</si>
  <si>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</si>
  <si>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</si>
  <si>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</si>
  <si>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</si>
  <si>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</si>
  <si>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</si>
  <si>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</si>
  <si>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</si>
  <si>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</si>
  <si>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</si>
  <si>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</si>
  <si>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</si>
  <si>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</si>
  <si>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</si>
  <si>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</si>
  <si>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</si>
  <si>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</si>
  <si>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</si>
  <si>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</si>
  <si>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</si>
  <si>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</si>
  <si>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</si>
  <si>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</si>
  <si>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</si>
  <si>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</si>
  <si>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</si>
  <si>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</si>
  <si>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</si>
  <si>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</si>
  <si>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</si>
  <si>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</si>
  <si>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</si>
  <si>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</si>
  <si>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</si>
  <si>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</si>
  <si>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</si>
  <si>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</si>
  <si>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</si>
  <si>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</si>
  <si>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</si>
  <si>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</si>
  <si>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</si>
  <si>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</si>
  <si>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</si>
  <si>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</si>
  <si>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</si>
  <si>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</si>
  <si>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</si>
  <si>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</si>
  <si>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</si>
  <si>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</si>
  <si>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</si>
  <si>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</si>
  <si>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</si>
  <si>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</si>
  <si>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</si>
  <si>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</si>
  <si>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</si>
  <si>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</si>
  <si>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</si>
  <si>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</si>
  <si>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</si>
  <si>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</si>
  <si>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</si>
  <si>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</si>
  <si>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</si>
  <si>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</si>
  <si>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</si>
  <si>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</si>
  <si>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</si>
  <si>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</si>
  <si>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</si>
  <si>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</si>
  <si>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</si>
  <si>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</si>
  <si>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</si>
  <si>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</si>
  <si>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</si>
  <si>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</si>
  <si>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</si>
  <si>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</si>
  <si>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</si>
  <si>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</si>
  <si>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</si>
  <si>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</si>
  <si>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</si>
  <si>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</si>
  <si>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</si>
  <si>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</si>
  <si>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</si>
  <si>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</si>
  <si>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</si>
  <si>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</si>
  <si>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</si>
  <si>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</si>
  <si>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</si>
  <si>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</si>
  <si>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</si>
  <si>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</si>
  <si>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</si>
  <si>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</si>
  <si>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</si>
  <si>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</si>
  <si>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</si>
  <si>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</si>
  <si>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</si>
  <si>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</si>
  <si>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</si>
  <si>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</si>
  <si>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</si>
  <si>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</si>
  <si>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</si>
  <si>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</si>
  <si>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</si>
  <si>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</si>
  <si>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</si>
  <si>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</si>
  <si>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</si>
  <si>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</si>
  <si>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</si>
  <si>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</si>
  <si>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</si>
  <si>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</si>
  <si>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</si>
  <si>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</si>
  <si>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</si>
  <si>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</si>
  <si>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</si>
  <si>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</si>
  <si>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</si>
  <si>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</si>
  <si>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</si>
  <si>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</si>
  <si>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</si>
  <si>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</si>
  <si>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</si>
  <si>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</si>
  <si>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</si>
  <si>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</si>
  <si>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</si>
  <si>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</si>
  <si>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</si>
  <si>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</si>
  <si>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</si>
  <si>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</si>
  <si>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</si>
  <si>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</si>
  <si>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</si>
  <si>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</si>
  <si>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</si>
  <si>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</si>
  <si>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</si>
  <si>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</si>
  <si>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</si>
  <si>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</si>
  <si>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</si>
  <si>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</si>
  <si>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</si>
  <si>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</si>
  <si>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</si>
  <si>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</si>
  <si>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</si>
  <si>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</si>
  <si>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</si>
  <si>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</si>
  <si>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</si>
  <si>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</si>
  <si>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</si>
  <si>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</si>
  <si>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</si>
  <si>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</si>
  <si>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</si>
  <si>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</si>
  <si>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</si>
  <si>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</si>
  <si>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</si>
  <si>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</si>
  <si>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</si>
  <si>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</si>
  <si>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</si>
  <si>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</si>
  <si>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</si>
  <si>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</si>
  <si>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</si>
  <si>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</si>
  <si>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</si>
  <si>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</si>
  <si>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</si>
  <si>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</si>
  <si>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</si>
  <si>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</si>
  <si>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</si>
  <si>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</si>
  <si>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</si>
  <si>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</si>
  <si>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</si>
  <si>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</si>
  <si>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</si>
  <si>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</si>
  <si>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</si>
  <si>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</si>
  <si>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</si>
  <si>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</si>
  <si>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</si>
  <si>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</si>
  <si>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</si>
  <si>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</si>
  <si>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</si>
  <si>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</si>
  <si>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</si>
  <si>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</si>
  <si>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</si>
  <si>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</si>
  <si>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</si>
  <si>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</si>
  <si>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</si>
  <si>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</si>
  <si>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</si>
  <si>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</si>
  <si>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</si>
  <si>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</si>
  <si>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</si>
  <si>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</si>
  <si>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</si>
  <si>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</si>
  <si>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</si>
  <si>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</si>
  <si>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</si>
  <si>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</si>
  <si>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</si>
  <si>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</si>
  <si>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</si>
  <si>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</si>
  <si>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</si>
  <si>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</si>
  <si>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</si>
  <si>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</si>
  <si>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</si>
  <si>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</si>
  <si>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</si>
  <si>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</si>
  <si>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</si>
  <si>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</si>
  <si>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</si>
  <si>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</si>
  <si>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</si>
  <si>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</si>
  <si>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</si>
  <si>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</si>
  <si>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</si>
  <si>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</si>
  <si>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</si>
  <si>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</si>
  <si>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</si>
  <si>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</si>
  <si>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</si>
  <si>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</si>
  <si>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</si>
  <si>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</si>
  <si>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</si>
  <si>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</si>
  <si>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</si>
  <si>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</si>
  <si>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</si>
  <si>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</si>
  <si>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</si>
  <si>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</si>
  <si>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</si>
  <si>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</si>
  <si>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</si>
  <si>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</si>
  <si>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</si>
  <si>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</si>
  <si>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</si>
  <si>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</si>
  <si>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</si>
  <si>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</si>
  <si>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</si>
  <si>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</si>
  <si>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</si>
  <si>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</si>
  <si>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</si>
  <si>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</si>
  <si>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</si>
  <si>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</si>
  <si>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</si>
  <si>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</si>
  <si>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</si>
  <si>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</si>
  <si>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</si>
  <si>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</si>
  <si>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</si>
  <si>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</si>
  <si>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</si>
  <si>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</si>
  <si>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</si>
  <si>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</si>
  <si>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</si>
  <si>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</si>
  <si>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</si>
  <si>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</si>
  <si>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</si>
  <si>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</si>
  <si>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</si>
  <si>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</si>
  <si>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</si>
  <si>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</si>
  <si>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</si>
  <si>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</si>
  <si>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</si>
  <si>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</si>
  <si>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</si>
  <si>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</si>
  <si>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</si>
  <si>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</si>
  <si>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</si>
  <si>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</si>
  <si>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</si>
  <si>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</si>
  <si>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</si>
  <si>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</si>
  <si>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</si>
  <si>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</si>
  <si>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</si>
  <si>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</si>
  <si>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</si>
  <si>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</si>
  <si>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</si>
  <si>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</si>
  <si>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</si>
  <si>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</si>
  <si>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</si>
  <si>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</si>
  <si>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</si>
  <si>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</si>
  <si>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</si>
  <si>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</si>
  <si>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</si>
  <si>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</si>
  <si>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</si>
  <si>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</si>
  <si>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</si>
  <si>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</si>
  <si>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</si>
  <si>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</si>
  <si>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</si>
  <si>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</si>
  <si>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</si>
  <si>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</si>
  <si>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</si>
  <si>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</si>
  <si>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</si>
  <si>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</si>
  <si>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</si>
  <si>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</si>
  <si>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</si>
  <si>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</si>
  <si>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</si>
  <si>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</si>
  <si>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</si>
  <si>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</si>
  <si>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</si>
  <si>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</si>
  <si>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</si>
  <si>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</si>
  <si>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</si>
  <si>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</si>
  <si>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</si>
  <si>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</si>
  <si>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</si>
  <si>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</si>
  <si>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</si>
  <si>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</si>
  <si>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</si>
  <si>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</si>
  <si>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</si>
  <si>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</si>
  <si>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</si>
  <si>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</si>
  <si>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</si>
  <si>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</si>
  <si>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</si>
  <si>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</si>
  <si>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</si>
  <si>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</si>
  <si>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</si>
  <si>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</si>
  <si>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</si>
  <si>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</si>
  <si>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</si>
  <si>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</si>
  <si>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</si>
  <si>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</si>
  <si>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</si>
  <si>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</si>
  <si>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</si>
  <si>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</si>
  <si>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</si>
  <si>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</si>
  <si>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</si>
  <si>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</si>
  <si>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</si>
  <si>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</si>
  <si>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</si>
  <si>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</si>
  <si>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</si>
  <si>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</si>
  <si>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</si>
  <si>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</si>
  <si>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</si>
  <si>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</si>
  <si>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</si>
  <si>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</si>
  <si>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</si>
  <si>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</si>
  <si>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</si>
  <si>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</si>
  <si>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</si>
  <si>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</si>
  <si>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</si>
  <si>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</si>
  <si>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</si>
  <si>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</si>
  <si>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</si>
  <si>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</si>
  <si>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</si>
  <si>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</si>
  <si>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</si>
  <si>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</si>
  <si>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</si>
  <si>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</si>
  <si>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</si>
  <si>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</si>
  <si>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</si>
  <si>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</si>
  <si>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</si>
  <si>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</si>
  <si>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</si>
  <si>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</si>
  <si>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</si>
  <si>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</si>
  <si>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</si>
  <si>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</si>
  <si>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</si>
  <si>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</si>
  <si>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</si>
  <si>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</si>
  <si>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</si>
  <si>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</si>
  <si>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</si>
  <si>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</si>
  <si>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</si>
  <si>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</si>
  <si>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</si>
  <si>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</si>
  <si>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</si>
  <si>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</si>
  <si>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</si>
  <si>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</si>
  <si>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</si>
  <si>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</si>
  <si>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</si>
  <si>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</si>
  <si>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</si>
  <si>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</si>
  <si>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</si>
  <si>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</si>
  <si>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</si>
  <si>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</si>
  <si>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</si>
  <si>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</si>
  <si>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</si>
  <si>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</si>
  <si>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</si>
  <si>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</si>
  <si>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</si>
  <si>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</si>
  <si>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</si>
  <si>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</si>
  <si>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</si>
  <si>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</si>
  <si>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</si>
  <si>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</si>
  <si>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</si>
  <si>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</si>
  <si>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</si>
  <si>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</si>
  <si>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</si>
  <si>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</si>
  <si>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</si>
  <si>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</si>
  <si>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</si>
  <si>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</si>
  <si>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</si>
  <si>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</si>
  <si>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</si>
  <si>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</si>
  <si>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</si>
  <si>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</si>
  <si>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</si>
  <si>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</si>
  <si>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</si>
  <si>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</si>
  <si>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</si>
  <si>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</si>
  <si>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</si>
  <si>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</si>
  <si>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</si>
  <si>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</si>
  <si>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</si>
  <si>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</si>
  <si>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</si>
  <si>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</si>
  <si>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</si>
  <si>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</si>
  <si>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</si>
  <si>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</si>
  <si>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</si>
  <si>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</si>
  <si>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</si>
  <si>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</si>
  <si>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</si>
  <si>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</si>
  <si>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</si>
  <si>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</si>
  <si>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</si>
  <si>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</si>
  <si>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</si>
  <si>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</si>
  <si>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</si>
  <si>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</si>
  <si>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</si>
  <si>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</si>
  <si>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</si>
  <si>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</si>
  <si>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</si>
  <si>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</si>
  <si>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</si>
  <si>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</si>
  <si>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</si>
  <si>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</si>
  <si>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</si>
  <si>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</si>
  <si>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</si>
  <si>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</si>
  <si>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</si>
  <si>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</si>
  <si>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</si>
  <si>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</si>
  <si>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</si>
  <si>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</si>
  <si>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</si>
  <si>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</si>
  <si>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</si>
  <si>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</si>
  <si>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</si>
  <si>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</si>
  <si>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</si>
  <si>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</si>
  <si>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</si>
  <si>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</si>
  <si>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</si>
  <si>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</si>
  <si>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</si>
  <si>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</si>
  <si>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</si>
  <si>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</si>
  <si>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</si>
  <si>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</si>
  <si>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</si>
  <si>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</si>
  <si>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</si>
  <si>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</si>
  <si>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</si>
  <si>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</si>
  <si>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</si>
  <si>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</si>
  <si>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</si>
  <si>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</si>
  <si>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</si>
  <si>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</si>
  <si>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</si>
  <si>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</si>
  <si>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</si>
  <si>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</si>
  <si>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</si>
  <si>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</si>
  <si>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</si>
  <si>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</si>
  <si>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</si>
  <si>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</si>
  <si>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</si>
  <si>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</si>
  <si>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</si>
  <si>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</si>
  <si>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</si>
  <si>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</si>
  <si>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</si>
  <si>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</si>
  <si>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</si>
  <si>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</si>
  <si>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</si>
  <si>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</si>
  <si>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</si>
  <si>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</si>
  <si>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</si>
  <si>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</si>
  <si>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</si>
  <si>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</si>
  <si>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</si>
  <si>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</si>
  <si>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</si>
  <si>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</si>
  <si>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</si>
  <si>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</si>
  <si>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</si>
  <si>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</si>
  <si>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</si>
  <si>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</si>
  <si>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</si>
  <si>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</si>
  <si>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</si>
  <si>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</si>
  <si>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</si>
  <si>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</si>
  <si>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</si>
  <si>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</si>
  <si>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</si>
  <si>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</si>
  <si>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</si>
  <si>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</si>
  <si>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</si>
  <si>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</si>
  <si>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</si>
  <si>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</si>
  <si>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</si>
  <si>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</si>
  <si>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</si>
  <si>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</si>
  <si>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</si>
  <si>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</si>
  <si>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</si>
  <si>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</si>
  <si>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</si>
  <si>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</si>
  <si>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</si>
  <si>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</si>
  <si>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</si>
  <si>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</si>
  <si>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</si>
  <si>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</si>
  <si>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</si>
  <si>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</si>
  <si>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</si>
  <si>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</si>
  <si>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</si>
  <si>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</si>
  <si>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</si>
  <si>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</si>
  <si>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</si>
  <si>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</si>
  <si>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</si>
  <si>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</si>
  <si>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</si>
  <si>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</si>
  <si>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</si>
  <si>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</si>
  <si>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</si>
  <si>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</si>
  <si>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</si>
  <si>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</si>
  <si>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</si>
  <si>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</si>
  <si>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</si>
  <si>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</si>
  <si>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</si>
  <si>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</si>
  <si>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</si>
  <si>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</si>
  <si>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</si>
  <si>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</si>
  <si>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</si>
  <si>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</si>
  <si>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</si>
  <si>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</si>
  <si>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</si>
  <si>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</si>
  <si>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</si>
  <si>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</si>
  <si>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</si>
  <si>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</si>
  <si>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</si>
  <si>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</si>
  <si>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</si>
  <si>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</si>
  <si>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</si>
  <si>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</si>
  <si>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</si>
  <si>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</si>
  <si>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</si>
  <si>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</si>
  <si>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</si>
  <si>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</si>
  <si>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</si>
  <si>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</si>
  <si>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</si>
  <si>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</si>
  <si>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</si>
  <si>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</si>
  <si>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</si>
  <si>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</si>
  <si>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</si>
  <si>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</si>
  <si>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</si>
  <si>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</si>
  <si>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</si>
  <si>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</si>
  <si>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</si>
  <si>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</si>
  <si>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</si>
  <si>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</si>
  <si>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</si>
  <si>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</si>
  <si>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</si>
  <si>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</si>
  <si>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</si>
  <si>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</si>
  <si>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</si>
  <si>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</si>
  <si>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</si>
  <si>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</si>
  <si>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</si>
  <si>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</si>
  <si>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</si>
  <si>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</si>
  <si>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</si>
  <si>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</si>
  <si>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</si>
  <si>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</si>
  <si>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</si>
  <si>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</si>
  <si>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</si>
  <si>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</si>
  <si>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</si>
  <si>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</si>
  <si>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</si>
  <si>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</si>
  <si>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</si>
  <si>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</si>
  <si>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</si>
  <si>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</si>
  <si>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</si>
  <si>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</si>
  <si>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</si>
  <si>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</si>
  <si>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</si>
  <si>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</si>
  <si>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</si>
  <si>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</si>
  <si>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</si>
  <si>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</si>
  <si>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</si>
  <si>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</si>
  <si>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</si>
  <si>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</si>
  <si>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</si>
  <si>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</si>
  <si>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</si>
  <si>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</si>
  <si>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</si>
  <si>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</si>
  <si>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</si>
  <si>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</si>
  <si>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</si>
  <si>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</si>
  <si>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</si>
  <si>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</si>
  <si>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</si>
  <si>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</si>
  <si>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</si>
  <si>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</si>
  <si>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</si>
  <si>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</si>
  <si>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</si>
  <si>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</si>
  <si>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</si>
  <si>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</si>
  <si>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</si>
  <si>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</si>
  <si>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</si>
  <si>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</si>
  <si>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</si>
  <si>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</si>
  <si>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</si>
  <si>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</si>
  <si>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</si>
  <si>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</si>
  <si>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</si>
  <si>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</si>
  <si>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</si>
  <si>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</si>
  <si>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</si>
  <si>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</si>
  <si>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</si>
  <si>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</si>
  <si>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</si>
  <si>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</si>
  <si>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</si>
  <si>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</si>
  <si>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</si>
  <si>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</si>
  <si>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</si>
  <si>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</si>
  <si>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</si>
  <si>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</si>
  <si>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</si>
  <si>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</si>
  <si>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</si>
  <si>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</si>
  <si>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</si>
  <si>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</si>
  <si>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</si>
  <si>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</si>
  <si>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</si>
  <si>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</si>
  <si>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</si>
  <si>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</si>
  <si>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</si>
  <si>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</si>
  <si>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</si>
  <si>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</si>
  <si>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</si>
  <si>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</si>
  <si>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</si>
  <si>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</si>
  <si>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</si>
  <si>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</si>
  <si>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</si>
  <si>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</si>
  <si>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</si>
  <si>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</si>
  <si>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</si>
  <si>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</si>
  <si>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</si>
  <si>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</si>
  <si>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</si>
  <si>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</si>
  <si>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</si>
  <si>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</si>
  <si>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</si>
  <si>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</si>
  <si>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</si>
  <si>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</si>
  <si>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</si>
  <si>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</si>
  <si>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</si>
  <si>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</si>
  <si>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</si>
  <si>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</si>
  <si>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</si>
  <si>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</si>
  <si>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</si>
  <si>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</si>
  <si>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</si>
  <si>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</si>
  <si>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</si>
  <si>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</si>
  <si>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</si>
  <si>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</si>
  <si>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</si>
  <si>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</si>
  <si>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</si>
  <si>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</si>
  <si>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</si>
  <si>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</si>
  <si>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</si>
  <si>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</si>
  <si>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</si>
  <si>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</si>
  <si>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</si>
  <si>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</si>
  <si>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</si>
  <si>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</si>
  <si>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</si>
  <si>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</si>
  <si>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</si>
  <si>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</si>
  <si>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</si>
  <si>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</si>
  <si>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</si>
  <si>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</si>
  <si>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</si>
  <si>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</si>
  <si>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</si>
  <si>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</si>
  <si>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</si>
  <si>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</si>
  <si>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</si>
  <si>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</si>
  <si>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</si>
  <si>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</si>
  <si>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</si>
  <si>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</si>
  <si>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</si>
  <si>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</si>
  <si>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</si>
  <si>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</si>
  <si>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</si>
  <si>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</si>
  <si>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</si>
  <si>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</si>
  <si>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</si>
  <si>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</si>
  <si>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</si>
  <si>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</si>
  <si>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</si>
  <si>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</si>
  <si>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</si>
  <si>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</si>
  <si>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</si>
  <si>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</si>
  <si>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</si>
  <si>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</si>
  <si>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</si>
  <si>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</si>
  <si>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</si>
  <si>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</si>
  <si>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</si>
  <si>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</si>
  <si>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</si>
  <si>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</si>
  <si>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</si>
  <si>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</si>
  <si>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</si>
  <si>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</si>
  <si>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</si>
  <si>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</si>
  <si>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</si>
  <si>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</si>
  <si>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</si>
  <si>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</si>
  <si>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</si>
  <si>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</si>
  <si>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</si>
  <si>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</si>
  <si>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</si>
  <si>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</si>
  <si>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</si>
  <si>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</si>
  <si>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</si>
  <si>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</si>
  <si>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</si>
  <si>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</si>
  <si>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</si>
  <si>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</si>
  <si>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</si>
  <si>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</si>
  <si>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</si>
  <si>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</si>
  <si>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</si>
  <si>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</si>
  <si>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</si>
  <si>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</si>
  <si>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</si>
  <si>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</si>
  <si>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</si>
  <si>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</si>
  <si>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</si>
  <si>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</si>
  <si>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</si>
  <si>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</si>
  <si>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</si>
  <si>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</si>
  <si>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</si>
  <si>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</si>
  <si>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</si>
  <si>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</si>
  <si>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</si>
  <si>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</si>
  <si>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</si>
  <si>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</si>
  <si>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</si>
  <si>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</si>
  <si>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</si>
  <si>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</si>
  <si>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</si>
  <si>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</si>
  <si>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</si>
  <si>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</si>
  <si>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</si>
  <si>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</si>
  <si>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</si>
  <si>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</si>
  <si>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</si>
  <si>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</si>
  <si>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</si>
  <si>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</si>
  <si>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</si>
  <si>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</si>
  <si>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</si>
  <si>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</si>
  <si>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</si>
  <si>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</si>
  <si>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</si>
  <si>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</si>
  <si>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</si>
  <si>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</si>
  <si>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</si>
  <si>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</si>
  <si>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</si>
  <si>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</si>
  <si>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</si>
  <si>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</si>
  <si>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</si>
  <si>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</si>
  <si>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</si>
  <si>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</si>
  <si>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</si>
  <si>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</si>
  <si>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</si>
  <si>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</si>
  <si>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</si>
  <si>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</si>
  <si>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</si>
  <si>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</si>
  <si>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</si>
  <si>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</si>
  <si>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</si>
  <si>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</si>
  <si>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</si>
  <si>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</si>
  <si>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</si>
  <si>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</si>
  <si>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</si>
  <si>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</si>
  <si>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</si>
  <si>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</si>
  <si>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</si>
  <si>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</si>
  <si>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</si>
  <si>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</si>
  <si>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</si>
  <si>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</si>
  <si>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</si>
  <si>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</si>
  <si>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</si>
  <si>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</si>
  <si>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</si>
  <si>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</si>
  <si>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</si>
  <si>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</si>
  <si>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</si>
  <si>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</si>
  <si>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</si>
  <si>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</si>
  <si>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</si>
  <si>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</si>
  <si>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</si>
  <si>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</si>
  <si>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</si>
  <si>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</si>
  <si>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</si>
  <si>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</si>
  <si>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</si>
  <si>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</si>
  <si>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</si>
  <si>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</si>
  <si>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</si>
  <si>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</si>
  <si>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</si>
  <si>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</si>
  <si>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</si>
  <si>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</si>
  <si>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</si>
  <si>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</si>
  <si>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</si>
  <si>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</si>
  <si>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</si>
  <si>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</si>
  <si>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</si>
  <si>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</si>
  <si>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</si>
  <si>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</si>
  <si>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</si>
  <si>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</si>
  <si>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</si>
  <si>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</si>
  <si>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</si>
  <si>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</si>
  <si>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</si>
  <si>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</si>
  <si>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</si>
  <si>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</si>
  <si>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</si>
  <si>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</si>
  <si>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</si>
  <si>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</si>
  <si>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</si>
  <si>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</si>
  <si>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</si>
  <si>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</si>
  <si>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</si>
  <si>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</si>
  <si>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</si>
  <si>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</si>
  <si>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</si>
  <si>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</si>
  <si>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</si>
  <si>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</si>
  <si>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</si>
  <si>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</si>
  <si>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</si>
  <si>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</si>
  <si>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</si>
  <si>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</si>
  <si>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</si>
  <si>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</si>
  <si>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</si>
  <si>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</si>
  <si>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</si>
  <si>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</si>
  <si>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</si>
  <si>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</si>
  <si>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</si>
  <si>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</si>
  <si>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</si>
  <si>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</si>
  <si>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</si>
  <si>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</si>
  <si>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</si>
  <si>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</si>
  <si>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</si>
  <si>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</si>
  <si>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</si>
  <si>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</si>
  <si>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</si>
  <si>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</si>
  <si>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</si>
  <si>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</si>
  <si>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</si>
  <si>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</si>
  <si>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</si>
  <si>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</si>
  <si>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</si>
  <si>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</si>
  <si>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</si>
  <si>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</si>
  <si>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</si>
  <si>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</si>
  <si>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</si>
  <si>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</si>
  <si>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</si>
  <si>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</si>
  <si>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</si>
  <si>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</si>
  <si>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</si>
  <si>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</si>
  <si>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</si>
  <si>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</si>
  <si>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</si>
  <si>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</si>
  <si>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</si>
  <si>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</si>
  <si>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</si>
  <si>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</si>
  <si>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</si>
  <si>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</si>
  <si>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</si>
  <si>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</si>
  <si>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</si>
  <si>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</si>
  <si>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</si>
  <si>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</si>
  <si>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</si>
  <si>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</si>
  <si>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</si>
  <si>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</si>
  <si>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</si>
  <si>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</si>
  <si>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</si>
  <si>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</si>
  <si>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</si>
  <si>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</si>
  <si>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</si>
  <si>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</si>
  <si>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</si>
  <si>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</si>
  <si>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</si>
  <si>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</si>
  <si>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</si>
  <si>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</si>
  <si>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</si>
  <si>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</si>
  <si>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</si>
  <si>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</si>
  <si>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</si>
  <si>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</si>
  <si>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</si>
  <si>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</si>
  <si>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</si>
  <si>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</si>
  <si>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</si>
  <si>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</si>
  <si>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</si>
  <si>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</si>
  <si>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</si>
  <si>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</si>
  <si>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</si>
  <si>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</si>
  <si>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</si>
  <si>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</si>
  <si>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</si>
  <si>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</si>
  <si>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</si>
  <si>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</si>
  <si>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</si>
  <si>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</si>
  <si>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</si>
  <si>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</si>
  <si>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</si>
  <si>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</si>
  <si>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</si>
  <si>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</si>
  <si>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</si>
  <si>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</si>
  <si>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</si>
  <si>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</si>
  <si>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</si>
  <si>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</si>
  <si>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</si>
  <si>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</si>
  <si>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</si>
  <si>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</si>
  <si>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</si>
  <si>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</si>
  <si>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</si>
  <si>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</si>
  <si>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</si>
  <si>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</si>
  <si>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</si>
  <si>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</si>
  <si>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</si>
  <si>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</si>
  <si>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</si>
  <si>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</si>
  <si>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</si>
  <si>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</si>
  <si>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</si>
  <si>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</si>
  <si>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</si>
  <si>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</si>
  <si>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</si>
  <si>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</si>
  <si>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</si>
  <si>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</si>
  <si>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</si>
  <si>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</si>
  <si>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</si>
  <si>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</si>
  <si>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</si>
  <si>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</si>
  <si>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</si>
  <si>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</si>
  <si>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</si>
  <si>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</si>
  <si>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</si>
  <si>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</si>
  <si>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</si>
  <si>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</si>
  <si>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</si>
  <si>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</si>
  <si>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</si>
  <si>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</si>
  <si>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</si>
  <si>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</si>
  <si>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</si>
  <si>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</si>
  <si>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</si>
  <si>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</si>
  <si>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</si>
  <si>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</si>
  <si>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</si>
  <si>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</si>
  <si>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</si>
  <si>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</si>
  <si>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</si>
  <si>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</si>
  <si>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</si>
  <si>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</si>
  <si>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</si>
  <si>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</si>
  <si>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</si>
  <si>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</si>
  <si>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</si>
  <si>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</si>
  <si>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</si>
  <si>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</si>
  <si>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</si>
  <si>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</si>
  <si>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</si>
  <si>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</si>
  <si>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</si>
  <si>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</si>
  <si>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</si>
  <si>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</si>
  <si>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</si>
  <si>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</si>
  <si>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</si>
  <si>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</si>
  <si>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</si>
  <si>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</si>
  <si>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</si>
  <si>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</si>
  <si>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</si>
  <si>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</si>
  <si>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</si>
  <si>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</si>
  <si>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</si>
  <si>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</si>
  <si>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</si>
  <si>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</si>
  <si>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</si>
  <si>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</si>
  <si>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</si>
  <si>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</si>
  <si>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</si>
  <si>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</si>
  <si>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</si>
  <si>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</si>
  <si>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</si>
  <si>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</si>
  <si>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</si>
  <si>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</si>
  <si>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</si>
  <si>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</si>
  <si>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</si>
  <si>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</si>
  <si>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</si>
  <si>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</si>
  <si>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</si>
  <si>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</si>
  <si>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</si>
  <si>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</si>
  <si>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</si>
  <si>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</si>
  <si>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</si>
  <si>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</si>
  <si>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</si>
  <si>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</si>
  <si>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</si>
  <si>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</si>
  <si>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</si>
  <si>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</si>
  <si>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</si>
  <si>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</si>
  <si>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</si>
  <si>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</si>
  <si>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</si>
  <si>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</si>
  <si>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</si>
  <si>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</si>
  <si>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</si>
  <si>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</si>
  <si>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</si>
  <si>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</si>
  <si>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</si>
  <si>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</si>
  <si>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</si>
  <si>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</si>
  <si>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</si>
  <si>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</si>
  <si>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</si>
  <si>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</si>
  <si>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</si>
  <si>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</si>
  <si>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</si>
  <si>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</si>
  <si>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</si>
  <si>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</si>
  <si>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</si>
  <si>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</si>
  <si>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</si>
  <si>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</si>
  <si>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</si>
  <si>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</si>
  <si>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</si>
  <si>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</si>
  <si>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</si>
  <si>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</si>
  <si>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</si>
  <si>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</si>
  <si>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</si>
  <si>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</si>
  <si>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</si>
  <si>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</si>
  <si>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</si>
  <si>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</si>
  <si>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</si>
  <si>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</si>
  <si>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</si>
  <si>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</si>
  <si>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</si>
  <si>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</si>
  <si>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</si>
  <si>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</si>
  <si>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</si>
  <si>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</si>
  <si>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</si>
  <si>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</si>
  <si>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</si>
  <si>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</si>
  <si>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</si>
  <si>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</si>
  <si>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</si>
  <si>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</si>
  <si>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</si>
  <si>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</si>
  <si>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</si>
  <si>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</si>
  <si>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</si>
  <si>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</si>
  <si>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</si>
  <si>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</si>
  <si>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</si>
  <si>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</si>
  <si>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</si>
  <si>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</si>
  <si>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</si>
  <si>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</si>
  <si>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</si>
  <si>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</si>
  <si>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</si>
  <si>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</si>
  <si>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</si>
  <si>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</si>
  <si>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</si>
  <si>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</si>
  <si>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</si>
  <si>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</si>
  <si>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</si>
  <si>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</si>
  <si>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</si>
  <si>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</si>
  <si>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</si>
  <si>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</si>
  <si>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</si>
  <si>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</si>
  <si>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</si>
  <si>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</si>
  <si>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</si>
  <si>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</si>
  <si>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</si>
  <si>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</si>
  <si>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</si>
  <si>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</si>
  <si>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</si>
  <si>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</si>
  <si>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</si>
  <si>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</si>
  <si>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</si>
  <si>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</si>
  <si>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</si>
  <si>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</si>
  <si>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</si>
  <si>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</si>
  <si>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</si>
  <si>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</si>
  <si>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</si>
  <si>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</si>
  <si>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</si>
  <si>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</si>
  <si>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</si>
  <si>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</si>
  <si>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</si>
  <si>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</si>
  <si>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</si>
  <si>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</si>
  <si>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</si>
  <si>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</si>
  <si>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</si>
  <si>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</si>
  <si>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</si>
  <si>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</si>
  <si>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</si>
  <si>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</si>
  <si>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</si>
  <si>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</si>
  <si>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</si>
  <si>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</si>
  <si>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</si>
  <si>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</si>
  <si>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</si>
  <si>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</si>
  <si>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</si>
  <si>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</si>
  <si>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</si>
  <si>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</si>
  <si>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</si>
  <si>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</si>
  <si>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</si>
  <si>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</si>
  <si>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</si>
  <si>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</si>
  <si>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</si>
  <si>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</si>
  <si>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</si>
  <si>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</si>
  <si>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</si>
  <si>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</si>
  <si>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</si>
  <si>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</si>
  <si>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</si>
  <si>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</si>
  <si>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</si>
  <si>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</si>
  <si>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</si>
  <si>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</si>
  <si>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</si>
  <si>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</si>
  <si>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</si>
  <si>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</si>
  <si>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</si>
  <si>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</si>
  <si>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</si>
  <si>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</si>
  <si>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</si>
  <si>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</si>
  <si>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</si>
  <si>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</si>
  <si>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</si>
  <si>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</si>
  <si>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</si>
  <si>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</si>
  <si>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</si>
  <si>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</si>
  <si>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</si>
  <si>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</si>
  <si>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</si>
  <si>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</si>
  <si>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</si>
  <si>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</si>
  <si>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</si>
  <si>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</si>
  <si>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</si>
  <si>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</si>
  <si>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</si>
  <si>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</si>
  <si>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</si>
  <si>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</si>
  <si>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</si>
  <si>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</si>
  <si>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</si>
  <si>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</si>
  <si>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</si>
  <si>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</si>
  <si>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</si>
  <si>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</si>
  <si>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</si>
  <si>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</si>
  <si>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</si>
  <si>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</si>
  <si>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</si>
  <si>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</si>
  <si>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</si>
  <si>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</si>
  <si>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</si>
  <si>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</si>
  <si>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</si>
  <si>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</si>
  <si>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</si>
  <si>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</si>
  <si>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</si>
  <si>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</si>
  <si>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</si>
  <si>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</si>
  <si>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</si>
  <si>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</si>
  <si>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</si>
  <si>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</si>
  <si>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</si>
  <si>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</si>
  <si>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</si>
  <si>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</si>
  <si>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</si>
  <si>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</si>
  <si>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</si>
  <si>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</si>
  <si>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</si>
  <si>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</si>
  <si>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</si>
  <si>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</si>
  <si>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</si>
  <si>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</si>
  <si>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</si>
  <si>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</si>
  <si>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</si>
  <si>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</si>
  <si>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</si>
  <si>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</si>
  <si>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</si>
  <si>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</si>
  <si>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</si>
  <si>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</si>
  <si>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</si>
  <si>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</si>
  <si>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</si>
  <si>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</si>
  <si>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</si>
  <si>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</si>
  <si>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</si>
  <si>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</si>
  <si>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</si>
  <si>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</si>
  <si>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</si>
  <si>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</si>
  <si>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</si>
  <si>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</si>
  <si>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</si>
  <si>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</si>
  <si>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</si>
  <si>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</si>
  <si>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</si>
  <si>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</si>
  <si>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</si>
  <si>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</si>
  <si>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</si>
  <si>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</si>
  <si>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</si>
  <si>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</si>
  <si>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</si>
  <si>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</si>
  <si>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</si>
  <si>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</si>
  <si>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</si>
  <si>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</si>
  <si>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</si>
  <si>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</si>
  <si>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</si>
  <si>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</si>
  <si>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</si>
  <si>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</si>
  <si>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</si>
  <si>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</si>
  <si>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</si>
  <si>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</si>
  <si>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</si>
  <si>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</si>
  <si>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</si>
  <si>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</si>
  <si>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</si>
  <si>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</si>
  <si>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</si>
  <si>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</si>
  <si>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</si>
  <si>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</si>
  <si>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</si>
  <si>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</si>
  <si>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</si>
  <si>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</si>
  <si>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</si>
  <si>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</si>
  <si>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</si>
  <si>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</si>
  <si>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</si>
  <si>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</si>
  <si>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</si>
  <si>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</si>
  <si>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</si>
  <si>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</si>
  <si>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</si>
  <si>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</si>
  <si>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</si>
  <si>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</si>
  <si>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</si>
  <si>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</si>
  <si>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</si>
  <si>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</si>
  <si>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</si>
  <si>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</si>
  <si>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</si>
  <si>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</si>
  <si>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</si>
  <si>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</si>
  <si>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</si>
  <si>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</si>
  <si>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</si>
  <si>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</si>
  <si>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</si>
  <si>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</si>
  <si>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</si>
  <si>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</si>
  <si>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</si>
  <si>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</si>
  <si>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</si>
  <si>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</si>
  <si>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</si>
  <si>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</si>
  <si>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</si>
  <si>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</si>
  <si>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</si>
  <si>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</si>
  <si>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</si>
  <si>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</si>
  <si>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</si>
  <si>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</si>
  <si>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</si>
  <si>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</si>
  <si>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</si>
  <si>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</si>
  <si>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</si>
  <si>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</si>
  <si>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</si>
  <si>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</si>
  <si>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</si>
  <si>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</si>
  <si>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</si>
  <si>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</si>
  <si>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</si>
  <si>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</si>
  <si>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</si>
  <si>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</si>
  <si>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</si>
  <si>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</si>
  <si>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</si>
  <si>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</si>
  <si>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</si>
  <si>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</si>
  <si>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</si>
  <si>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</si>
  <si>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</si>
  <si>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</si>
  <si>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</si>
  <si>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</si>
  <si>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</si>
  <si>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</si>
  <si>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</si>
  <si>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</si>
  <si>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</si>
  <si>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</si>
  <si>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</si>
  <si>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</si>
  <si>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</si>
  <si>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</si>
  <si>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</si>
  <si>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</si>
  <si>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</si>
  <si>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</si>
  <si>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</si>
  <si>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</si>
  <si>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</si>
  <si>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</si>
  <si>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</si>
  <si>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</si>
  <si>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</si>
  <si>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</si>
  <si>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</si>
  <si>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</si>
  <si>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</si>
  <si>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</si>
  <si>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</si>
  <si>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</si>
  <si>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</si>
  <si>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</si>
  <si>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</si>
  <si>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</si>
  <si>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</si>
  <si>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</si>
  <si>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</si>
  <si>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</si>
  <si>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</si>
  <si>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</si>
  <si>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</si>
  <si>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</si>
  <si>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</si>
  <si>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</si>
  <si>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</si>
  <si>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</si>
  <si>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</si>
  <si>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</si>
  <si>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</si>
  <si>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</si>
  <si>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</si>
  <si>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</si>
  <si>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</si>
  <si>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</si>
  <si>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</si>
  <si>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</si>
  <si>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</si>
  <si>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</si>
  <si>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</si>
  <si>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</si>
  <si>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</si>
  <si>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</si>
  <si>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</si>
  <si>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</si>
  <si>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</si>
  <si>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</si>
  <si>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</si>
  <si>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</si>
  <si>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</si>
  <si>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</si>
  <si>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</si>
  <si>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</si>
  <si>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</si>
  <si>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</si>
  <si>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</si>
  <si>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</si>
  <si>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</si>
  <si>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</si>
  <si>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</si>
  <si>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</si>
  <si>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</si>
  <si>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</si>
  <si>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</si>
  <si>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</si>
  <si>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</si>
  <si>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</si>
  <si>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</si>
  <si>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</si>
  <si>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</si>
  <si>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</si>
  <si>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</si>
  <si>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</si>
  <si>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</si>
  <si>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</si>
  <si>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</si>
  <si>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</si>
  <si>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</si>
  <si>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</si>
  <si>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</si>
  <si>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</si>
  <si>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</si>
  <si>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</si>
  <si>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</si>
  <si>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</si>
  <si>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</si>
  <si>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</si>
  <si>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</si>
  <si>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</si>
  <si>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</si>
  <si>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</si>
  <si>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</si>
  <si>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</si>
  <si>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</si>
  <si>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</si>
  <si>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</si>
  <si>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</si>
  <si>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</si>
  <si>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</si>
  <si>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</si>
  <si>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</si>
  <si>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</si>
  <si>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</si>
  <si>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</si>
  <si>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</si>
  <si>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</si>
  <si>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</si>
  <si>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</si>
  <si>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</si>
  <si>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</si>
  <si>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</si>
  <si>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</si>
  <si>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</si>
  <si>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</si>
  <si>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</si>
  <si>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</si>
  <si>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</si>
  <si>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</si>
  <si>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</si>
  <si>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</si>
  <si>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</si>
  <si>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</si>
  <si>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</si>
  <si>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</si>
  <si>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</si>
  <si>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</si>
  <si>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</si>
  <si>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</si>
  <si>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</si>
  <si>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</si>
  <si>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</si>
  <si>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</si>
  <si>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</si>
  <si>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</si>
  <si>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</si>
  <si>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</si>
  <si>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</si>
  <si>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</si>
  <si>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</si>
  <si>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</si>
  <si>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</si>
  <si>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</si>
  <si>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</si>
  <si>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</si>
  <si>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</si>
  <si>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</si>
  <si>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</si>
  <si>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</si>
  <si>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</si>
  <si>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</si>
  <si>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</si>
  <si>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</si>
  <si>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</si>
  <si>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</si>
  <si>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</si>
  <si>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</si>
  <si>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</si>
  <si>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</si>
  <si>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</si>
  <si>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</si>
  <si>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</si>
  <si>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</si>
  <si>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</si>
  <si>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</si>
  <si>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</si>
  <si>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</si>
  <si>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</si>
  <si>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</si>
  <si>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</si>
  <si>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</si>
  <si>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</si>
  <si>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</si>
  <si>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</si>
  <si>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</si>
  <si>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</si>
  <si>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</si>
  <si>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</si>
  <si>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</si>
  <si>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</si>
  <si>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</si>
  <si>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</si>
  <si>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</si>
  <si>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</si>
  <si>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</si>
  <si>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</si>
  <si>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</si>
  <si>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</si>
  <si>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</si>
  <si>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</si>
  <si>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</si>
  <si>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</si>
  <si>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</si>
  <si>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</si>
  <si>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</si>
  <si>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</si>
  <si>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</si>
  <si>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</si>
  <si>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</si>
  <si>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</si>
  <si>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</si>
  <si>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</si>
  <si>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</si>
  <si>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</si>
  <si>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</si>
  <si>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</si>
  <si>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</si>
  <si>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</si>
  <si>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</si>
  <si>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</si>
  <si>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</si>
  <si>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</si>
  <si>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</si>
  <si>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</si>
  <si>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</si>
  <si>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</si>
  <si>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</si>
  <si>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</si>
  <si>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</si>
  <si>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</si>
  <si>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</si>
  <si>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</si>
  <si>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</si>
  <si>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</si>
  <si>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</si>
  <si>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</si>
  <si>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</si>
  <si>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</si>
  <si>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</si>
  <si>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</si>
  <si>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</si>
  <si>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</si>
  <si>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</si>
  <si>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</si>
  <si>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</si>
  <si>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</si>
  <si>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</si>
  <si>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</si>
  <si>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</si>
  <si>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</si>
  <si>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</si>
  <si>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</si>
  <si>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</si>
  <si>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</si>
  <si>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</si>
  <si>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</si>
  <si>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</si>
  <si>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</si>
  <si>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</si>
  <si>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</si>
  <si>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</si>
  <si>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</si>
  <si>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</si>
  <si>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</si>
  <si>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</si>
  <si>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</si>
  <si>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</si>
  <si>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</si>
  <si>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</si>
  <si>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</si>
  <si>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</si>
  <si>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</si>
  <si>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</si>
  <si>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</si>
  <si>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</si>
  <si>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</si>
  <si>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</si>
  <si>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</si>
  <si>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</si>
  <si>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</si>
  <si>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</si>
  <si>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</si>
  <si>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</si>
  <si>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</si>
  <si>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</si>
  <si>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</si>
  <si>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</si>
  <si>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</si>
  <si>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</si>
  <si>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</si>
  <si>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</si>
  <si>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</si>
  <si>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</si>
  <si>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</si>
  <si>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</si>
  <si>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</si>
  <si>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</si>
  <si>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</si>
  <si>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</si>
  <si>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</si>
  <si>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</si>
  <si>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</si>
  <si>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</si>
  <si>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</si>
  <si>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</si>
  <si>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</si>
  <si>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</si>
  <si>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</si>
  <si>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</si>
  <si>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</si>
  <si>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</si>
  <si>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</si>
  <si>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</si>
  <si>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</si>
  <si>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</si>
  <si>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</si>
  <si>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</si>
  <si>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</si>
  <si>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</si>
  <si>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</si>
  <si>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</si>
  <si>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</si>
  <si>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</si>
  <si>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</si>
  <si>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</si>
  <si>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</si>
  <si>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</si>
  <si>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</si>
  <si>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</si>
  <si>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</si>
  <si>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</si>
  <si>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</si>
  <si>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</si>
  <si>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</si>
  <si>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</si>
  <si>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</si>
  <si>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</si>
  <si>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</si>
  <si>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</si>
  <si>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</si>
  <si>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</si>
  <si>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</si>
  <si>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</si>
  <si>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</si>
  <si>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</si>
  <si>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</si>
  <si>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</si>
  <si>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</si>
  <si>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</si>
  <si>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</si>
  <si>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</si>
  <si>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</si>
  <si>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</si>
  <si>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</si>
  <si>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</si>
  <si>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</si>
  <si>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</si>
  <si>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</si>
  <si>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</si>
  <si>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</si>
  <si>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</si>
  <si>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</si>
  <si>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</si>
  <si>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</si>
  <si>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</si>
  <si>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</si>
  <si>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</si>
  <si>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</si>
  <si>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</si>
  <si>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</si>
  <si>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</si>
  <si>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</si>
  <si>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</si>
  <si>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</si>
  <si>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</si>
  <si>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</si>
  <si>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</si>
  <si>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</si>
  <si>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</si>
  <si>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</si>
  <si>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</si>
  <si>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</si>
  <si>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</si>
  <si>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</si>
  <si>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</si>
  <si>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</si>
  <si>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</si>
  <si>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</si>
  <si>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</si>
  <si>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</si>
  <si>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</si>
  <si>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</si>
  <si>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</si>
  <si>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</si>
  <si>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</si>
  <si>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</si>
  <si>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</si>
  <si>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</si>
  <si>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</si>
  <si>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</si>
  <si>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</si>
  <si>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</si>
  <si>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</si>
  <si>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</si>
  <si>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</si>
  <si>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</si>
  <si>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</si>
  <si>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</si>
  <si>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</si>
  <si>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</si>
  <si>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</si>
  <si>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</si>
  <si>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</si>
  <si>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</si>
  <si>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</si>
  <si>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</si>
  <si>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</si>
  <si>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</si>
  <si>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</si>
  <si>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</si>
  <si>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</si>
  <si>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</si>
  <si>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</si>
  <si>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</si>
  <si>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</si>
  <si>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</si>
  <si>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</si>
  <si>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</si>
  <si>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</si>
  <si>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</si>
  <si>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</si>
  <si>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</si>
  <si>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</si>
  <si>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</si>
  <si>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</si>
  <si>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</si>
  <si>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</si>
  <si>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</si>
  <si>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</si>
  <si>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</si>
  <si>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</si>
  <si>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</si>
  <si>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</si>
  <si>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</si>
  <si>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</si>
  <si>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</si>
  <si>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</si>
  <si>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</si>
  <si>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</si>
  <si>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</si>
  <si>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</si>
  <si>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</si>
  <si>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</si>
  <si>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</si>
  <si>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</si>
  <si>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</si>
  <si>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</si>
  <si>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</si>
  <si>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</si>
  <si>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</si>
  <si>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</si>
  <si>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</si>
  <si>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</si>
  <si>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</si>
  <si>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</si>
  <si>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</si>
  <si>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</si>
  <si>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</si>
  <si>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</si>
  <si>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</si>
  <si>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</si>
  <si>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</si>
  <si>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</si>
  <si>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</si>
  <si>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</si>
  <si>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</si>
  <si>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</si>
  <si>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</si>
  <si>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</si>
  <si>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</si>
  <si>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</si>
  <si>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</si>
  <si>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</si>
  <si>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</si>
  <si>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</si>
  <si>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</si>
  <si>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</si>
  <si>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</si>
  <si>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</si>
  <si>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</si>
  <si>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</si>
  <si>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</si>
  <si>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</si>
  <si>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</si>
  <si>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</si>
  <si>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</si>
  <si>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</si>
  <si>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</si>
  <si>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</si>
  <si>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</si>
  <si>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</si>
  <si>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</si>
  <si>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</si>
  <si>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</si>
  <si>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</si>
  <si>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</si>
  <si>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</si>
  <si>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</si>
  <si>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</si>
  <si>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</si>
  <si>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</si>
  <si>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</si>
  <si>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</si>
  <si>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</si>
  <si>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</si>
  <si>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</si>
  <si>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</si>
  <si>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</si>
  <si>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</si>
  <si>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</si>
  <si>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</si>
  <si>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</si>
  <si>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</si>
  <si>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</si>
  <si>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</si>
  <si>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</si>
  <si>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</si>
  <si>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</si>
  <si>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</si>
  <si>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</si>
  <si>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</si>
  <si>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</si>
  <si>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</si>
  <si>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</si>
  <si>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</si>
  <si>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</si>
  <si>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</si>
  <si>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</si>
  <si>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</si>
  <si>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</si>
  <si>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</si>
  <si>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</si>
  <si>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</si>
  <si>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</si>
  <si>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</si>
  <si>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</si>
  <si>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</si>
  <si>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</si>
  <si>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</si>
  <si>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</si>
  <si>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</si>
  <si>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</si>
  <si>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</si>
  <si>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</si>
  <si>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</si>
  <si>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</si>
  <si>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</si>
  <si>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</si>
  <si>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</si>
  <si>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</si>
  <si>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</si>
  <si>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</si>
  <si>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</si>
  <si>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</si>
  <si>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</si>
  <si>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</si>
  <si>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</si>
  <si>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</si>
  <si>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</si>
  <si>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</si>
  <si>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</si>
  <si>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</si>
  <si>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</si>
  <si>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</si>
  <si>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</si>
  <si>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</si>
  <si>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</si>
  <si>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</si>
  <si>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</si>
  <si>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</si>
  <si>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</si>
  <si>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</si>
  <si>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</si>
  <si>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</si>
  <si>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</si>
  <si>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</si>
  <si>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</si>
  <si>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</si>
  <si>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</si>
  <si>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</si>
  <si>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</si>
  <si>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</si>
  <si>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</si>
  <si>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</si>
  <si>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</si>
  <si>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</si>
  <si>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</si>
  <si>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</si>
  <si>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</si>
  <si>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</si>
  <si>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</si>
  <si>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</si>
  <si>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</si>
  <si>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</si>
  <si>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</si>
  <si>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</si>
  <si>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</si>
  <si>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</si>
  <si>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</si>
  <si>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</si>
  <si>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</si>
  <si>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</si>
  <si>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</si>
  <si>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</si>
  <si>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</si>
  <si>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</si>
  <si>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</si>
  <si>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</si>
  <si>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</si>
  <si>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</si>
  <si>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</si>
  <si>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</si>
  <si>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</si>
  <si>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</si>
  <si>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</si>
  <si>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</si>
  <si>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</si>
  <si>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</si>
  <si>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</si>
  <si>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</si>
  <si>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</si>
  <si>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</si>
  <si>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</si>
  <si>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</si>
  <si>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</si>
  <si>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</si>
  <si>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</si>
  <si>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</si>
  <si>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</si>
  <si>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</si>
  <si>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</si>
  <si>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</si>
  <si>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</si>
  <si>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</si>
  <si>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</si>
  <si>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</si>
  <si>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</si>
  <si>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</si>
  <si>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</si>
  <si>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</si>
  <si>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</si>
  <si>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</si>
  <si>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</si>
  <si>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</si>
  <si>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</si>
  <si>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</si>
  <si>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</si>
  <si>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</si>
  <si>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</si>
  <si>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</si>
  <si>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</si>
  <si>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</si>
  <si>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</si>
  <si>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</si>
  <si>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</si>
  <si>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</si>
  <si>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</si>
  <si>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</si>
  <si>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</si>
  <si>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</si>
  <si>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</si>
  <si>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</si>
  <si>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</si>
  <si>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</si>
  <si>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</si>
  <si>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</si>
  <si>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</si>
  <si>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</si>
  <si>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</si>
  <si>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</si>
  <si>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</si>
  <si>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</si>
  <si>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</si>
  <si>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</si>
  <si>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</si>
  <si>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</si>
  <si>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</si>
  <si>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</si>
  <si>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</si>
  <si>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</si>
  <si>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</si>
  <si>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</si>
  <si>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</si>
  <si>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</si>
  <si>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</si>
  <si>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</si>
  <si>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</si>
  <si>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</si>
  <si>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</si>
  <si>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</si>
  <si>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</si>
  <si>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</si>
  <si>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</si>
  <si>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</si>
  <si>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</si>
  <si>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</si>
  <si>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</si>
  <si>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</si>
  <si>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</si>
  <si>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</si>
  <si>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</si>
  <si>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</si>
  <si>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</si>
  <si>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</si>
  <si>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</si>
  <si>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</si>
  <si>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</si>
  <si>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</si>
  <si>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</si>
  <si>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</si>
  <si>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</si>
  <si>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</si>
  <si>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</si>
  <si>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</si>
  <si>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</si>
  <si>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</si>
  <si>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</si>
  <si>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</si>
  <si>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</si>
  <si>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</si>
  <si>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</si>
  <si>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</si>
  <si>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</si>
  <si>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</si>
  <si>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</si>
  <si>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</si>
  <si>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</si>
  <si>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</si>
  <si>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</si>
  <si>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</si>
  <si>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</si>
  <si>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</si>
  <si>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</si>
  <si>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</si>
  <si>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</si>
  <si>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</si>
  <si>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</si>
  <si>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</si>
  <si>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</si>
  <si>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</si>
  <si>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</si>
  <si>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</si>
  <si>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</si>
  <si>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</si>
  <si>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</si>
  <si>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</si>
  <si>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</si>
  <si>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</si>
  <si>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</si>
  <si>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</si>
  <si>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</si>
  <si>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</si>
  <si>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</si>
  <si>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</si>
  <si>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</si>
  <si>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</si>
  <si>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</si>
  <si>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</si>
  <si>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</si>
  <si>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</si>
  <si>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</si>
  <si>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</si>
  <si>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</si>
  <si>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</si>
  <si>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</si>
  <si>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</si>
  <si>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</si>
  <si>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</si>
  <si>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</si>
  <si>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</si>
  <si>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</si>
  <si>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</si>
  <si>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</si>
  <si>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</si>
  <si>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</si>
  <si>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</si>
  <si>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</si>
  <si>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</si>
  <si>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</si>
  <si>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</si>
  <si>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</si>
  <si>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</si>
  <si>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</si>
  <si>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</si>
  <si>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</si>
  <si>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</si>
  <si>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</si>
  <si>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</si>
  <si>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</si>
  <si>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</si>
  <si>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</si>
  <si>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</si>
  <si>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</si>
  <si>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</si>
  <si>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</si>
  <si>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</si>
  <si>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</si>
  <si>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</si>
  <si>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</si>
  <si>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</si>
  <si>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</si>
  <si>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</si>
  <si>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</si>
  <si>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</si>
  <si>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</si>
  <si>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</si>
  <si>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</si>
  <si>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</si>
  <si>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</si>
  <si>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</si>
  <si>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</si>
  <si>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</si>
  <si>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</si>
  <si>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</si>
  <si>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High</t>
  </si>
  <si>
    <t>36-45</t>
  </si>
  <si>
    <t>Low</t>
  </si>
  <si>
    <t>46-55</t>
  </si>
  <si>
    <t>26-35</t>
  </si>
  <si>
    <t>56 plus</t>
  </si>
  <si>
    <t>18-25</t>
  </si>
  <si>
    <t>Job Satisfaction Status</t>
  </si>
  <si>
    <t>Distance Status</t>
  </si>
  <si>
    <t>Very Dissatisfied</t>
  </si>
  <si>
    <t>Near-by</t>
  </si>
  <si>
    <t>Satisfied</t>
  </si>
  <si>
    <t>Dissatisfied</t>
  </si>
  <si>
    <t>Very Satisfied</t>
  </si>
  <si>
    <t>very-far</t>
  </si>
  <si>
    <t>Far</t>
  </si>
  <si>
    <t>Working Year Group</t>
  </si>
  <si>
    <t>Btw 0-10</t>
  </si>
  <si>
    <t>Btw 11-20</t>
  </si>
  <si>
    <t>31 plus</t>
  </si>
  <si>
    <t>Btw 21-30</t>
  </si>
  <si>
    <t>Row Labels</t>
  </si>
  <si>
    <t>Grand Total</t>
  </si>
  <si>
    <t>Count of emp no</t>
  </si>
  <si>
    <t>Total number Employees</t>
  </si>
  <si>
    <t>Count of Attrition</t>
  </si>
  <si>
    <t>Total Average Job Itteration</t>
  </si>
  <si>
    <t>Column Labels</t>
  </si>
  <si>
    <t>Count of Gender</t>
  </si>
  <si>
    <t>Average of Age</t>
  </si>
  <si>
    <t>item</t>
  </si>
  <si>
    <t>charchter</t>
  </si>
  <si>
    <t>symbol</t>
  </si>
  <si>
    <t>female</t>
  </si>
  <si>
    <t xml:space="preserve">male </t>
  </si>
  <si>
    <t>Sex System</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</si>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</sst>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11"/>
      <color theme="1"/>
      <name val="Calibri"/>
      <family val="2"/>
      <scheme val="minor"/>
    </font>
    <font>
      <sz val="8"/>
      <name val="Calibri"/>
      <family val="2"/>
      <scheme val="minor"/>
    </font>
    <font>
      <b/>
      <sz val="11"/>
      <color rgb="FFFF0000"/>
      <name val="Calibri"/>
      <family val="2"/>
      <scheme val="minor"/>
    </font>
    <font>
      <sz val="12"/>
      <color rgb="FF404040"/>
      <name val="Arial"/>
      <family val="2"/>
    </font>
  </fonts>
  <fills count="4">
    <fill>
      <patternFill patternType="none"/>
    </fill>
    <fill>
      <patternFill patternType="gray125"/>
    </fill>
    <fill>
      <patternFill patternType="solid">
        <fgColor rgb="FFFFFF00"/>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2" borderId="0" xfId="0" applyFill="1"/>
    <xf numFmtId="0" fontId="3" fillId="2" borderId="0" xfId="0" applyFont="1" applyFill="1"/>
    <xf numFmtId="1" fontId="0" fillId="0" borderId="0" xfId="0" applyNumberFormat="1"/>
    <xf numFmtId="0" fontId="0" fillId="0" borderId="0" xfId="0" applyAlignment="1">
      <alignment horizontal="center" vertical="center"/>
    </xf>
    <xf numFmtId="0" fontId="0" fillId="3" borderId="0" xfId="0" applyFill="1"/>
    <xf numFmtId="3" fontId="0" fillId="0" borderId="0" xfId="0" applyNumberFormat="1"/>
    <xf numFmtId="9" fontId="0" fillId="0" borderId="0" xfId="1" applyFont="1"/>
    <xf numFmtId="49" fontId="0" fillId="0" borderId="0" xfId="0" applyNumberFormat="1"/>
    <xf numFmtId="0" fontId="4" fillId="2" borderId="0" xfId="0" applyFont="1" applyFill="1"/>
  </cellXfs>
  <cellStyles count="2">
    <cellStyle name="Normal" xfId="0" builtinId="0"/>
    <cellStyle name="Percent" xfId="1" builtinId="5"/>
  </cellStyles>
  <dxfs count="50">
    <dxf>
      <numFmt numFmtId="3" formatCode="#,##0"/>
    </dxf>
    <dxf>
      <numFmt numFmtId="3" formatCode="#,##0"/>
    </dxf>
    <dxf>
      <alignment horizontal="center"/>
    </dxf>
    <dxf>
      <alignment vertical="center"/>
    </dxf>
    <dxf>
      <fill>
        <patternFill patternType="solid">
          <bgColor rgb="FFFFFF00"/>
        </patternFill>
      </fil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0"/>
        <name val="ADLaM Display"/>
        <scheme val="none"/>
      </font>
      <fill>
        <patternFill patternType="none">
          <bgColor auto="1"/>
        </patternFill>
      </fill>
      <border diagonalUp="0" diagonalDown="0">
        <left/>
        <right/>
        <top/>
        <bottom/>
        <vertical/>
        <horizontal/>
      </border>
    </dxf>
    <dxf>
      <fill>
        <patternFill patternType="solid">
          <bgColor rgb="FF2E2F3C"/>
        </patternFill>
      </fill>
      <border diagonalUp="0" diagonalDown="0">
        <left/>
        <right/>
        <top/>
        <bottom/>
        <vertical/>
        <horizontal/>
      </border>
    </dxf>
    <dxf>
      <font>
        <color theme="2" tint="-0.749961851863155"/>
        <name val="ADLaM Display"/>
        <scheme val="none"/>
      </font>
      <fill>
        <patternFill patternType="none">
          <bgColor auto="1"/>
        </patternFill>
      </fill>
      <border diagonalUp="0" diagonalDown="0">
        <left/>
        <right/>
        <top/>
        <bottom/>
        <vertical/>
        <horizontal/>
      </border>
    </dxf>
    <dxf>
      <fill>
        <patternFill patternType="solid">
          <bgColor theme="0" tint="-4.9989318521683403E-2"/>
        </patternFill>
      </fill>
      <border diagonalUp="0" diagonalDown="0">
        <left/>
        <right/>
        <top/>
        <bottom/>
        <vertical/>
        <horizontal/>
      </border>
    </dxf>
    <dxf>
      <border diagonalUp="0" diagonalDown="0">
        <left/>
        <right/>
        <top/>
        <bottom/>
        <vertical/>
        <horizontal/>
      </border>
    </dxf>
  </dxfs>
  <tableStyles count="3" defaultTableStyle="TableStyleMedium2" defaultPivotStyle="PivotStyleLight16">
    <tableStyle name="Slicer Style 1" pivot="0" table="0" count="1" xr9:uid="{D11A6623-61F8-406A-B5FF-D8E10EA95548}">
      <tableStyleElement type="wholeTable" dxfId="49"/>
    </tableStyle>
    <tableStyle name="Slicer Style 2" pivot="0" table="0" count="5" xr9:uid="{4331A6E2-EA2A-4570-B78C-6075870AA2F4}">
      <tableStyleElement type="wholeTable" dxfId="48"/>
      <tableStyleElement type="headerRow" dxfId="47"/>
    </tableStyle>
    <tableStyle name="Slicer Style 2 2" pivot="0" table="0" count="5" xr9:uid="{B864C2CF-39E6-4851-BC2B-B0FA260342FC}">
      <tableStyleElement type="wholeTable" dxfId="46"/>
      <tableStyleElement type="headerRow" dxfId="45"/>
    </tableStyle>
  </tableStyles>
  <colors>
    <mruColors>
      <color rgb="FF2E2F3C"/>
      <color rgb="FFEE2868"/>
      <color rgb="FF1C9EA4"/>
    </mruColors>
  </colors>
  <extLst>
    <ext xmlns:x14="http://schemas.microsoft.com/office/spreadsheetml/2009/9/main" uri="{46F421CA-312F-682f-3DD2-61675219B42D}">
      <x14:dxfs count="6">
        <dxf>
          <font>
            <color theme="0"/>
          </font>
          <fill>
            <patternFill>
              <bgColor theme="0"/>
            </patternFill>
          </fill>
        </dxf>
        <dxf>
          <font>
            <color theme="0"/>
            <name val="Segoe UI Emoji"/>
            <family val="2"/>
            <scheme val="none"/>
          </font>
          <fill>
            <patternFill>
              <bgColor rgb="FFEE2868"/>
            </patternFill>
          </fill>
        </dxf>
        <dxf>
          <font>
            <color rgb="FF2E2F3C"/>
          </font>
          <fill>
            <patternFill>
              <bgColor theme="0"/>
            </patternFill>
          </fill>
        </dxf>
        <dxf>
          <fill>
            <patternFill>
              <bgColor rgb="FFEE2868"/>
            </patternFill>
          </fill>
        </dxf>
        <dxf>
          <font>
            <color theme="1" tint="0.24994659260841701"/>
            <name val="Segoe UI Emoji"/>
            <family val="2"/>
            <scheme val="none"/>
          </font>
          <fill>
            <patternFill>
              <bgColor theme="0"/>
            </patternFill>
          </fill>
        </dxf>
        <dxf>
          <fill>
            <patternFill>
              <bgColor rgb="FFEE2868"/>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5"/>
            <x14:slicerStyleElement type="selectedItemWithData" dxfId="4"/>
            <x14:slicerStyleElement type="selectedItemWithNoData" dxfId="3"/>
          </x14:slicerStyleElements>
        </x14:slicerStyle>
        <x14:slicerStyle name="Slicer Style 2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Dataset.xlsx]Analysis!PivotTable4</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pivotFmt>
      <c:pivotFmt>
        <c:idx val="2"/>
        <c:spPr>
          <a:solidFill>
            <a:srgbClr val="EE2868"/>
          </a:solidFill>
          <a:ln>
            <a:noFill/>
          </a:ln>
          <a:effectLst/>
        </c:spPr>
      </c:pivotFmt>
    </c:pivotFmts>
    <c:plotArea>
      <c:layout>
        <c:manualLayout>
          <c:layoutTarget val="inner"/>
          <c:xMode val="edge"/>
          <c:yMode val="edge"/>
          <c:x val="7.4261603375527424E-2"/>
          <c:y val="0.18390798545060089"/>
          <c:w val="0.92573839662447255"/>
          <c:h val="0.81609201454939906"/>
        </c:manualLayout>
      </c:layout>
      <c:barChart>
        <c:barDir val="bar"/>
        <c:grouping val="clustered"/>
        <c:varyColors val="0"/>
        <c:ser>
          <c:idx val="0"/>
          <c:order val="0"/>
          <c:tx>
            <c:strRef>
              <c:f>Analysis!$G$10</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3-AA63-455F-B336-B06BC9EB301C}"/>
              </c:ext>
            </c:extLst>
          </c:dPt>
          <c:dPt>
            <c:idx val="1"/>
            <c:invertIfNegative val="0"/>
            <c:bubble3D val="0"/>
            <c:spPr>
              <a:solidFill>
                <a:srgbClr val="1C9EA4"/>
              </a:solidFill>
              <a:ln>
                <a:noFill/>
              </a:ln>
              <a:effectLst/>
            </c:spPr>
            <c:extLst>
              <c:ext xmlns:c16="http://schemas.microsoft.com/office/drawing/2014/chart" uri="{C3380CC4-5D6E-409C-BE32-E72D297353CC}">
                <c16:uniqueId val="{00000002-AA63-455F-B336-B06BC9EB301C}"/>
              </c:ext>
            </c:extLst>
          </c:dPt>
          <c:cat>
            <c:strRef>
              <c:f>Analysis!$F$11:$F$13</c:f>
              <c:strCache>
                <c:ptCount val="2"/>
                <c:pt idx="0">
                  <c:v>Female</c:v>
                </c:pt>
                <c:pt idx="1">
                  <c:v>Male</c:v>
                </c:pt>
              </c:strCache>
            </c:strRef>
          </c:cat>
          <c:val>
            <c:numRef>
              <c:f>Analysis!$G$11:$G$13</c:f>
              <c:numCache>
                <c:formatCode>General</c:formatCode>
                <c:ptCount val="2"/>
                <c:pt idx="0">
                  <c:v>1171</c:v>
                </c:pt>
                <c:pt idx="1">
                  <c:v>1754</c:v>
                </c:pt>
              </c:numCache>
            </c:numRef>
          </c:val>
          <c:extLst>
            <c:ext xmlns:c16="http://schemas.microsoft.com/office/drawing/2014/chart" uri="{C3380CC4-5D6E-409C-BE32-E72D297353CC}">
              <c16:uniqueId val="{00000000-AA63-455F-B336-B06BC9EB301C}"/>
            </c:ext>
          </c:extLst>
        </c:ser>
        <c:dLbls>
          <c:showLegendKey val="0"/>
          <c:showVal val="0"/>
          <c:showCatName val="0"/>
          <c:showSerName val="0"/>
          <c:showPercent val="0"/>
          <c:showBubbleSize val="0"/>
        </c:dLbls>
        <c:gapWidth val="182"/>
        <c:axId val="1227592656"/>
        <c:axId val="1227594096"/>
      </c:barChart>
      <c:catAx>
        <c:axId val="1227592656"/>
        <c:scaling>
          <c:orientation val="minMax"/>
        </c:scaling>
        <c:delete val="1"/>
        <c:axPos val="l"/>
        <c:numFmt formatCode="General" sourceLinked="1"/>
        <c:majorTickMark val="none"/>
        <c:minorTickMark val="none"/>
        <c:tickLblPos val="nextTo"/>
        <c:crossAx val="1227594096"/>
        <c:crosses val="max"/>
        <c:auto val="1"/>
        <c:lblAlgn val="ctr"/>
        <c:lblOffset val="100"/>
        <c:noMultiLvlLbl val="0"/>
      </c:catAx>
      <c:valAx>
        <c:axId val="1227594096"/>
        <c:scaling>
          <c:orientation val="maxMin"/>
        </c:scaling>
        <c:delete val="1"/>
        <c:axPos val="b"/>
        <c:numFmt formatCode="General" sourceLinked="1"/>
        <c:majorTickMark val="none"/>
        <c:minorTickMark val="none"/>
        <c:tickLblPos val="nextTo"/>
        <c:crossAx val="122759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111111111111109E-2"/>
          <c:y val="0.10185185185185185"/>
          <c:w val="0.93888888888888888"/>
          <c:h val="0.89814814814814814"/>
        </c:manualLayout>
      </c:layout>
      <c:barChart>
        <c:barDir val="bar"/>
        <c:grouping val="percentStacked"/>
        <c:varyColors val="0"/>
        <c:ser>
          <c:idx val="0"/>
          <c:order val="0"/>
          <c:spPr>
            <a:solidFill>
              <a:schemeClr val="accent1"/>
            </a:solidFill>
            <a:ln>
              <a:noFill/>
            </a:ln>
            <a:effectLst/>
          </c:spPr>
          <c:invertIfNegative val="0"/>
          <c:val>
            <c:numRef>
              <c:f>Analysis!$Q$12:$R$12</c:f>
              <c:numCache>
                <c:formatCode>0%</c:formatCode>
                <c:ptCount val="2"/>
              </c:numCache>
            </c:numRef>
          </c:val>
          <c:extLst>
            <c:ext xmlns:c16="http://schemas.microsoft.com/office/drawing/2014/chart" uri="{C3380CC4-5D6E-409C-BE32-E72D297353CC}">
              <c16:uniqueId val="{00000000-76F3-4A51-81E9-DB8DC2B2E521}"/>
            </c:ext>
          </c:extLst>
        </c:ser>
        <c:ser>
          <c:idx val="1"/>
          <c:order val="1"/>
          <c:spPr>
            <a:solidFill>
              <a:schemeClr val="accent2"/>
            </a:solidFill>
            <a:ln>
              <a:noFill/>
            </a:ln>
            <a:effectLst/>
          </c:spPr>
          <c:invertIfNegative val="0"/>
          <c:val>
            <c:numRef>
              <c:f>Analysis!$Q$13:$R$13</c:f>
              <c:numCache>
                <c:formatCode>0%</c:formatCode>
                <c:ptCount val="2"/>
              </c:numCache>
            </c:numRef>
          </c:val>
          <c:extLst>
            <c:ext xmlns:c16="http://schemas.microsoft.com/office/drawing/2014/chart" uri="{C3380CC4-5D6E-409C-BE32-E72D297353CC}">
              <c16:uniqueId val="{00000001-76F3-4A51-81E9-DB8DC2B2E521}"/>
            </c:ext>
          </c:extLst>
        </c:ser>
        <c:dLbls>
          <c:showLegendKey val="0"/>
          <c:showVal val="0"/>
          <c:showCatName val="0"/>
          <c:showSerName val="0"/>
          <c:showPercent val="0"/>
          <c:showBubbleSize val="0"/>
        </c:dLbls>
        <c:gapWidth val="150"/>
        <c:overlap val="100"/>
        <c:axId val="1303747280"/>
        <c:axId val="1303745120"/>
      </c:barChart>
      <c:catAx>
        <c:axId val="1303747280"/>
        <c:scaling>
          <c:orientation val="minMax"/>
        </c:scaling>
        <c:delete val="1"/>
        <c:axPos val="l"/>
        <c:majorTickMark val="none"/>
        <c:minorTickMark val="none"/>
        <c:tickLblPos val="nextTo"/>
        <c:crossAx val="1303745120"/>
        <c:crosses val="max"/>
        <c:auto val="1"/>
        <c:lblAlgn val="ctr"/>
        <c:lblOffset val="100"/>
        <c:noMultiLvlLbl val="0"/>
      </c:catAx>
      <c:valAx>
        <c:axId val="1303745120"/>
        <c:scaling>
          <c:orientation val="maxMin"/>
        </c:scaling>
        <c:delete val="1"/>
        <c:axPos val="b"/>
        <c:numFmt formatCode="0%" sourceLinked="1"/>
        <c:majorTickMark val="none"/>
        <c:minorTickMark val="none"/>
        <c:tickLblPos val="nextTo"/>
        <c:crossAx val="130374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E8-42C4-8D52-F403BF771D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E8-42C4-8D52-F403BF771D5C}"/>
              </c:ext>
            </c:extLst>
          </c:dPt>
          <c:val>
            <c:numRef>
              <c:f>Analysis!$D$8:$D$9</c:f>
              <c:numCache>
                <c:formatCode>0%</c:formatCode>
                <c:ptCount val="2"/>
                <c:pt idx="0">
                  <c:v>0.83179487179487177</c:v>
                </c:pt>
                <c:pt idx="1">
                  <c:v>0.1682051282051282</c:v>
                </c:pt>
              </c:numCache>
            </c:numRef>
          </c:val>
          <c:extLst>
            <c:ext xmlns:c16="http://schemas.microsoft.com/office/drawing/2014/chart" uri="{C3380CC4-5D6E-409C-BE32-E72D297353CC}">
              <c16:uniqueId val="{00000000-AD68-40B9-853A-0DFD4388B392}"/>
            </c:ext>
          </c:extLst>
        </c:ser>
        <c:dLbls>
          <c:showLegendKey val="0"/>
          <c:showVal val="0"/>
          <c:showCatName val="0"/>
          <c:showSerName val="0"/>
          <c:showPercent val="0"/>
          <c:showBubbleSize val="0"/>
          <c:showLeaderLines val="1"/>
        </c:dLbls>
        <c:firstSliceAng val="36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673447069116356"/>
          <c:y val="0.10185185185185185"/>
          <c:w val="0.74326552930883638"/>
          <c:h val="0.89814814814814814"/>
        </c:manualLayout>
      </c:layout>
      <c:barChart>
        <c:barDir val="bar"/>
        <c:grouping val="clustered"/>
        <c:varyColors val="0"/>
        <c:ser>
          <c:idx val="0"/>
          <c:order val="0"/>
          <c:tx>
            <c:strRef>
              <c:f>Analysis!$B$30</c:f>
              <c:strCache>
                <c:ptCount val="1"/>
                <c:pt idx="0">
                  <c:v>Total</c:v>
                </c:pt>
              </c:strCache>
            </c:strRef>
          </c:tx>
          <c:spPr>
            <a:solidFill>
              <a:schemeClr val="accent1"/>
            </a:solidFill>
            <a:ln>
              <a:noFill/>
            </a:ln>
            <a:effectLst/>
          </c:spPr>
          <c:invertIfNegative val="0"/>
          <c:cat>
            <c:strRef>
              <c:f>Analysis!$A$31:$A$36</c:f>
              <c:strCache>
                <c:ptCount val="5"/>
                <c:pt idx="0">
                  <c:v>Associates Degree</c:v>
                </c:pt>
                <c:pt idx="1">
                  <c:v>Bachelor's Degree</c:v>
                </c:pt>
                <c:pt idx="2">
                  <c:v>Doctoral Degree</c:v>
                </c:pt>
                <c:pt idx="3">
                  <c:v>High School</c:v>
                </c:pt>
                <c:pt idx="4">
                  <c:v>Master's Degree</c:v>
                </c:pt>
              </c:strCache>
            </c:strRef>
          </c:cat>
          <c:val>
            <c:numRef>
              <c:f>Analysis!$B$31:$B$36</c:f>
              <c:numCache>
                <c:formatCode>General</c:formatCode>
                <c:ptCount val="5"/>
                <c:pt idx="0">
                  <c:v>93</c:v>
                </c:pt>
                <c:pt idx="1">
                  <c:v>204</c:v>
                </c:pt>
                <c:pt idx="2">
                  <c:v>10</c:v>
                </c:pt>
                <c:pt idx="3">
                  <c:v>65</c:v>
                </c:pt>
                <c:pt idx="4">
                  <c:v>120</c:v>
                </c:pt>
              </c:numCache>
            </c:numRef>
          </c:val>
          <c:extLst>
            <c:ext xmlns:c16="http://schemas.microsoft.com/office/drawing/2014/chart" uri="{C3380CC4-5D6E-409C-BE32-E72D297353CC}">
              <c16:uniqueId val="{00000000-FE88-4D14-94F2-ADFE04C37CD8}"/>
            </c:ext>
          </c:extLst>
        </c:ser>
        <c:dLbls>
          <c:showLegendKey val="0"/>
          <c:showVal val="0"/>
          <c:showCatName val="0"/>
          <c:showSerName val="0"/>
          <c:showPercent val="0"/>
          <c:showBubbleSize val="0"/>
        </c:dLbls>
        <c:gapWidth val="182"/>
        <c:axId val="1063283728"/>
        <c:axId val="1063280488"/>
      </c:barChart>
      <c:catAx>
        <c:axId val="106328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80488"/>
        <c:crosses val="max"/>
        <c:auto val="1"/>
        <c:lblAlgn val="ctr"/>
        <c:lblOffset val="100"/>
        <c:noMultiLvlLbl val="0"/>
      </c:catAx>
      <c:valAx>
        <c:axId val="1063280488"/>
        <c:scaling>
          <c:orientation val="maxMin"/>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6328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C6-4799-BC96-2E598E535C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C6-4799-BC96-2E598E535C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C6-4799-BC96-2E598E535CA9}"/>
              </c:ext>
            </c:extLst>
          </c:dPt>
          <c:cat>
            <c:strRef>
              <c:f>Analysis!$A$60:$A$63</c:f>
              <c:strCache>
                <c:ptCount val="3"/>
                <c:pt idx="0">
                  <c:v>Non-Travel</c:v>
                </c:pt>
                <c:pt idx="1">
                  <c:v>Travel_Frequently</c:v>
                </c:pt>
                <c:pt idx="2">
                  <c:v>Travel_Rarely</c:v>
                </c:pt>
              </c:strCache>
            </c:strRef>
          </c:cat>
          <c:val>
            <c:numRef>
              <c:f>Analysis!$B$60:$B$63</c:f>
              <c:numCache>
                <c:formatCode>General</c:formatCode>
                <c:ptCount val="3"/>
                <c:pt idx="0">
                  <c:v>26</c:v>
                </c:pt>
                <c:pt idx="1">
                  <c:v>141</c:v>
                </c:pt>
                <c:pt idx="2">
                  <c:v>325</c:v>
                </c:pt>
              </c:numCache>
            </c:numRef>
          </c:val>
          <c:extLst>
            <c:ext xmlns:c16="http://schemas.microsoft.com/office/drawing/2014/chart" uri="{C3380CC4-5D6E-409C-BE32-E72D297353CC}">
              <c16:uniqueId val="{00000000-42DC-48B9-8E79-3187CB2BE174}"/>
            </c:ext>
          </c:extLst>
        </c:ser>
        <c:dLbls>
          <c:showLegendKey val="0"/>
          <c:showVal val="0"/>
          <c:showCatName val="0"/>
          <c:showSerName val="0"/>
          <c:showPercent val="0"/>
          <c:showBubbleSize val="0"/>
          <c:showLeaderLines val="1"/>
        </c:dLbls>
        <c:firstSliceAng val="36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88888888888889E-2"/>
          <c:y val="7.407407407407407E-2"/>
          <c:w val="0.93888888888888888"/>
          <c:h val="0.8416746864975212"/>
        </c:manualLayout>
      </c:layout>
      <c:barChart>
        <c:barDir val="col"/>
        <c:grouping val="clustered"/>
        <c:varyColors val="0"/>
        <c:ser>
          <c:idx val="0"/>
          <c:order val="0"/>
          <c:tx>
            <c:strRef>
              <c:f>Analysis!$B$40:$B$41</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Analysis!$A$42:$A$47</c:f>
              <c:strCache>
                <c:ptCount val="5"/>
                <c:pt idx="0">
                  <c:v>18-25</c:v>
                </c:pt>
                <c:pt idx="1">
                  <c:v>26-35</c:v>
                </c:pt>
                <c:pt idx="2">
                  <c:v>36-45</c:v>
                </c:pt>
                <c:pt idx="3">
                  <c:v>46-55</c:v>
                </c:pt>
                <c:pt idx="4">
                  <c:v>56 plus</c:v>
                </c:pt>
              </c:strCache>
            </c:strRef>
          </c:cat>
          <c:val>
            <c:numRef>
              <c:f>Analysis!$B$42:$B$47</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C0EF-48D5-AF05-10ADC7DB913C}"/>
            </c:ext>
          </c:extLst>
        </c:ser>
        <c:ser>
          <c:idx val="1"/>
          <c:order val="1"/>
          <c:tx>
            <c:strRef>
              <c:f>Analysis!$C$40:$C$41</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Analysis!$A$42:$A$47</c:f>
              <c:strCache>
                <c:ptCount val="5"/>
                <c:pt idx="0">
                  <c:v>18-25</c:v>
                </c:pt>
                <c:pt idx="1">
                  <c:v>26-35</c:v>
                </c:pt>
                <c:pt idx="2">
                  <c:v>36-45</c:v>
                </c:pt>
                <c:pt idx="3">
                  <c:v>46-55</c:v>
                </c:pt>
                <c:pt idx="4">
                  <c:v>56 plus</c:v>
                </c:pt>
              </c:strCache>
            </c:strRef>
          </c:cat>
          <c:val>
            <c:numRef>
              <c:f>Analysis!$C$42:$C$47</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2-3532-40EA-8713-014D230AE270}"/>
            </c:ext>
          </c:extLst>
        </c:ser>
        <c:dLbls>
          <c:dLblPos val="outEnd"/>
          <c:showLegendKey val="0"/>
          <c:showVal val="1"/>
          <c:showCatName val="0"/>
          <c:showSerName val="0"/>
          <c:showPercent val="0"/>
          <c:showBubbleSize val="0"/>
        </c:dLbls>
        <c:gapWidth val="219"/>
        <c:overlap val="-27"/>
        <c:axId val="1067212960"/>
        <c:axId val="1067215120"/>
      </c:barChart>
      <c:catAx>
        <c:axId val="106721296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215120"/>
        <c:crosses val="autoZero"/>
        <c:auto val="1"/>
        <c:lblAlgn val="ctr"/>
        <c:lblOffset val="100"/>
        <c:noMultiLvlLbl val="0"/>
      </c:catAx>
      <c:valAx>
        <c:axId val="1067215120"/>
        <c:scaling>
          <c:orientation val="minMax"/>
        </c:scaling>
        <c:delete val="1"/>
        <c:axPos val="r"/>
        <c:numFmt formatCode="General" sourceLinked="1"/>
        <c:majorTickMark val="none"/>
        <c:minorTickMark val="none"/>
        <c:tickLblPos val="nextTo"/>
        <c:crossAx val="106721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Dataset.xlsx]Analysis!PivotTable9</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3C-4787-84EF-B5A5D36976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3C-4787-84EF-B5A5D36976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3C-4787-84EF-B5A5D36976FE}"/>
              </c:ext>
            </c:extLst>
          </c:dPt>
          <c:cat>
            <c:strRef>
              <c:f>Analysis!$F$4:$F$7</c:f>
              <c:strCache>
                <c:ptCount val="3"/>
                <c:pt idx="0">
                  <c:v>HR</c:v>
                </c:pt>
                <c:pt idx="1">
                  <c:v>R&amp;D</c:v>
                </c:pt>
                <c:pt idx="2">
                  <c:v>Sales</c:v>
                </c:pt>
              </c:strCache>
            </c:strRef>
          </c:cat>
          <c:val>
            <c:numRef>
              <c:f>Analysis!$G$4:$G$7</c:f>
              <c:numCache>
                <c:formatCode>General</c:formatCode>
                <c:ptCount val="3"/>
                <c:pt idx="0">
                  <c:v>24</c:v>
                </c:pt>
                <c:pt idx="1">
                  <c:v>282</c:v>
                </c:pt>
                <c:pt idx="2">
                  <c:v>186</c:v>
                </c:pt>
              </c:numCache>
            </c:numRef>
          </c:val>
          <c:extLst>
            <c:ext xmlns:c16="http://schemas.microsoft.com/office/drawing/2014/chart" uri="{C3380CC4-5D6E-409C-BE32-E72D297353CC}">
              <c16:uniqueId val="{00000000-CF86-4CCF-9D3C-292F009F2EF6}"/>
            </c:ext>
          </c:extLst>
        </c:ser>
        <c:dLbls>
          <c:showLegendKey val="0"/>
          <c:showVal val="0"/>
          <c:showCatName val="0"/>
          <c:showSerName val="0"/>
          <c:showPercent val="0"/>
          <c:showBubbleSize val="0"/>
          <c:showLeaderLines val="1"/>
        </c:dLbls>
        <c:firstSliceAng val="36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603559503689352"/>
          <c:y val="1.3201320132013201E-2"/>
          <c:w val="0.50511214909930335"/>
          <c:h val="0.81518151815181517"/>
        </c:manualLayout>
      </c:layout>
      <c:doughnutChart>
        <c:varyColors val="1"/>
        <c:ser>
          <c:idx val="0"/>
          <c:order val="0"/>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21B3-43DF-BEA3-944D75BA1E55}"/>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21B3-43DF-BEA3-944D75BA1E55}"/>
              </c:ext>
            </c:extLst>
          </c:dPt>
          <c:val>
            <c:numRef>
              <c:f>Analysis!$D$8:$D$9</c:f>
              <c:numCache>
                <c:formatCode>0%</c:formatCode>
                <c:ptCount val="2"/>
                <c:pt idx="0">
                  <c:v>0.83179487179487177</c:v>
                </c:pt>
                <c:pt idx="1">
                  <c:v>0.1682051282051282</c:v>
                </c:pt>
              </c:numCache>
            </c:numRef>
          </c:val>
          <c:extLst>
            <c:ext xmlns:c16="http://schemas.microsoft.com/office/drawing/2014/chart" uri="{C3380CC4-5D6E-409C-BE32-E72D297353CC}">
              <c16:uniqueId val="{00000004-21B3-43DF-BEA3-944D75BA1E55}"/>
            </c:ext>
          </c:extLst>
        </c:ser>
        <c:dLbls>
          <c:showLegendKey val="0"/>
          <c:showVal val="0"/>
          <c:showCatName val="0"/>
          <c:showSerName val="0"/>
          <c:showPercent val="0"/>
          <c:showBubbleSize val="0"/>
          <c:showLeaderLines val="1"/>
        </c:dLbls>
        <c:firstSliceAng val="36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605384994208459"/>
          <c:y val="0.22832827362882008"/>
          <c:w val="0.49161935929039974"/>
          <c:h val="0.72026614045739734"/>
        </c:manualLayout>
      </c:layout>
      <c:doughnutChart>
        <c:varyColors val="1"/>
        <c:ser>
          <c:idx val="0"/>
          <c:order val="0"/>
          <c:dPt>
            <c:idx val="0"/>
            <c:bubble3D val="0"/>
            <c:spPr>
              <a:solidFill>
                <a:srgbClr val="1C9EA4"/>
              </a:solidFill>
              <a:ln w="19050">
                <a:solidFill>
                  <a:schemeClr val="lt1"/>
                </a:solidFill>
              </a:ln>
              <a:effectLst/>
            </c:spPr>
            <c:extLst>
              <c:ext xmlns:c16="http://schemas.microsoft.com/office/drawing/2014/chart" uri="{C3380CC4-5D6E-409C-BE32-E72D297353CC}">
                <c16:uniqueId val="{00000001-21B3-43DF-BEA3-944D75BA1E55}"/>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21B3-43DF-BEA3-944D75BA1E55}"/>
              </c:ext>
            </c:extLst>
          </c:dPt>
          <c:val>
            <c:numRef>
              <c:f>Analysis!$D$8:$D$9</c:f>
              <c:numCache>
                <c:formatCode>0%</c:formatCode>
                <c:ptCount val="2"/>
                <c:pt idx="0">
                  <c:v>0.83179487179487177</c:v>
                </c:pt>
                <c:pt idx="1">
                  <c:v>0.1682051282051282</c:v>
                </c:pt>
              </c:numCache>
            </c:numRef>
          </c:val>
          <c:extLst>
            <c:ext xmlns:c16="http://schemas.microsoft.com/office/drawing/2014/chart" uri="{C3380CC4-5D6E-409C-BE32-E72D297353CC}">
              <c16:uniqueId val="{00000004-21B3-43DF-BEA3-944D75BA1E55}"/>
            </c:ext>
          </c:extLst>
        </c:ser>
        <c:dLbls>
          <c:showLegendKey val="0"/>
          <c:showVal val="0"/>
          <c:showCatName val="0"/>
          <c:showSerName val="0"/>
          <c:showPercent val="0"/>
          <c:showBubbleSize val="0"/>
          <c:showLeaderLines val="1"/>
        </c:dLbls>
        <c:firstSliceAng val="36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Analysis!$B$30</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Analysis!$A$31:$A$36</c:f>
              <c:strCache>
                <c:ptCount val="5"/>
                <c:pt idx="0">
                  <c:v>Associates Degree</c:v>
                </c:pt>
                <c:pt idx="1">
                  <c:v>Bachelor's Degree</c:v>
                </c:pt>
                <c:pt idx="2">
                  <c:v>Doctoral Degree</c:v>
                </c:pt>
                <c:pt idx="3">
                  <c:v>High School</c:v>
                </c:pt>
                <c:pt idx="4">
                  <c:v>Master's Degree</c:v>
                </c:pt>
              </c:strCache>
            </c:strRef>
          </c:cat>
          <c:val>
            <c:numRef>
              <c:f>Analysis!$B$31:$B$36</c:f>
              <c:numCache>
                <c:formatCode>General</c:formatCode>
                <c:ptCount val="5"/>
                <c:pt idx="0">
                  <c:v>93</c:v>
                </c:pt>
                <c:pt idx="1">
                  <c:v>204</c:v>
                </c:pt>
                <c:pt idx="2">
                  <c:v>10</c:v>
                </c:pt>
                <c:pt idx="3">
                  <c:v>65</c:v>
                </c:pt>
                <c:pt idx="4">
                  <c:v>120</c:v>
                </c:pt>
              </c:numCache>
            </c:numRef>
          </c:val>
          <c:extLst>
            <c:ext xmlns:c16="http://schemas.microsoft.com/office/drawing/2014/chart" uri="{C3380CC4-5D6E-409C-BE32-E72D297353CC}">
              <c16:uniqueId val="{00000000-9C5A-4A77-987D-2F4E6CFC964D}"/>
            </c:ext>
          </c:extLst>
        </c:ser>
        <c:dLbls>
          <c:dLblPos val="outEnd"/>
          <c:showLegendKey val="0"/>
          <c:showVal val="1"/>
          <c:showCatName val="0"/>
          <c:showSerName val="0"/>
          <c:showPercent val="0"/>
          <c:showBubbleSize val="0"/>
        </c:dLbls>
        <c:gapWidth val="100"/>
        <c:axId val="1063283728"/>
        <c:axId val="1063280488"/>
      </c:barChart>
      <c:catAx>
        <c:axId val="106328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E2F3C"/>
                </a:solidFill>
                <a:latin typeface="+mn-lt"/>
                <a:ea typeface="+mn-ea"/>
                <a:cs typeface="+mn-cs"/>
              </a:defRPr>
            </a:pPr>
            <a:endParaRPr lang="en-US"/>
          </a:p>
        </c:txPr>
        <c:crossAx val="1063280488"/>
        <c:crosses val="max"/>
        <c:auto val="1"/>
        <c:lblAlgn val="ctr"/>
        <c:lblOffset val="100"/>
        <c:noMultiLvlLbl val="0"/>
      </c:catAx>
      <c:valAx>
        <c:axId val="1063280488"/>
        <c:scaling>
          <c:orientation val="maxMin"/>
        </c:scaling>
        <c:delete val="1"/>
        <c:axPos val="b"/>
        <c:numFmt formatCode="General" sourceLinked="1"/>
        <c:majorTickMark val="none"/>
        <c:minorTickMark val="none"/>
        <c:tickLblPos val="nextTo"/>
        <c:crossAx val="106328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2E2F3C"/>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85000"/>
            </a:schemeClr>
          </a:solidFill>
          <a:ln w="19050">
            <a:noFill/>
          </a:ln>
          <a:effectLst/>
        </c:spPr>
      </c:pivotFmt>
      <c:pivotFmt>
        <c:idx val="7"/>
        <c:spPr>
          <a:solidFill>
            <a:schemeClr val="bg1">
              <a:lumMod val="85000"/>
            </a:schemeClr>
          </a:solidFill>
          <a:ln w="19050">
            <a:noFill/>
          </a:ln>
          <a:effectLst/>
        </c:spPr>
      </c:pivotFmt>
      <c:pivotFmt>
        <c:idx val="8"/>
        <c:spPr>
          <a:solidFill>
            <a:srgbClr val="EE2868"/>
          </a:solidFill>
          <a:ln w="19050">
            <a:noFill/>
          </a:ln>
          <a:effectLst/>
        </c:spPr>
      </c:pivotFmt>
    </c:pivotFmts>
    <c:plotArea>
      <c:layout>
        <c:manualLayout>
          <c:layoutTarget val="inner"/>
          <c:xMode val="edge"/>
          <c:yMode val="edge"/>
          <c:x val="0.11348309402501158"/>
          <c:y val="7.368768253900021E-2"/>
          <c:w val="0.76360396185978796"/>
          <c:h val="0.83612643719284707"/>
        </c:manualLayout>
      </c:layout>
      <c:doughnutChart>
        <c:varyColors val="1"/>
        <c:ser>
          <c:idx val="0"/>
          <c:order val="0"/>
          <c:tx>
            <c:strRef>
              <c:f>Analysis!$B$59</c:f>
              <c:strCache>
                <c:ptCount val="1"/>
                <c:pt idx="0">
                  <c:v>Total</c:v>
                </c:pt>
              </c:strCache>
            </c:strRef>
          </c:tx>
          <c:dPt>
            <c:idx val="0"/>
            <c:bubble3D val="0"/>
            <c:spPr>
              <a:solidFill>
                <a:schemeClr val="bg1">
                  <a:lumMod val="85000"/>
                </a:schemeClr>
              </a:solidFill>
              <a:ln w="19050">
                <a:noFill/>
              </a:ln>
              <a:effectLst/>
            </c:spPr>
            <c:extLst>
              <c:ext xmlns:c16="http://schemas.microsoft.com/office/drawing/2014/chart" uri="{C3380CC4-5D6E-409C-BE32-E72D297353CC}">
                <c16:uniqueId val="{00000001-0CE8-4E53-A13E-93CF833AA1F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0CE8-4E53-A13E-93CF833AA1FB}"/>
              </c:ext>
            </c:extLst>
          </c:dPt>
          <c:dPt>
            <c:idx val="2"/>
            <c:bubble3D val="0"/>
            <c:spPr>
              <a:solidFill>
                <a:srgbClr val="EE2868"/>
              </a:solidFill>
              <a:ln w="19050">
                <a:noFill/>
              </a:ln>
              <a:effectLst/>
            </c:spPr>
            <c:extLst>
              <c:ext xmlns:c16="http://schemas.microsoft.com/office/drawing/2014/chart" uri="{C3380CC4-5D6E-409C-BE32-E72D297353CC}">
                <c16:uniqueId val="{00000005-0CE8-4E53-A13E-93CF833AA1FB}"/>
              </c:ext>
            </c:extLst>
          </c:dPt>
          <c:cat>
            <c:strRef>
              <c:f>Analysis!$A$60:$A$63</c:f>
              <c:strCache>
                <c:ptCount val="3"/>
                <c:pt idx="0">
                  <c:v>Non-Travel</c:v>
                </c:pt>
                <c:pt idx="1">
                  <c:v>Travel_Frequently</c:v>
                </c:pt>
                <c:pt idx="2">
                  <c:v>Travel_Rarely</c:v>
                </c:pt>
              </c:strCache>
            </c:strRef>
          </c:cat>
          <c:val>
            <c:numRef>
              <c:f>Analysis!$B$60:$B$63</c:f>
              <c:numCache>
                <c:formatCode>General</c:formatCode>
                <c:ptCount val="3"/>
                <c:pt idx="0">
                  <c:v>26</c:v>
                </c:pt>
                <c:pt idx="1">
                  <c:v>141</c:v>
                </c:pt>
                <c:pt idx="2">
                  <c:v>325</c:v>
                </c:pt>
              </c:numCache>
            </c:numRef>
          </c:val>
          <c:extLst>
            <c:ext xmlns:c16="http://schemas.microsoft.com/office/drawing/2014/chart" uri="{C3380CC4-5D6E-409C-BE32-E72D297353CC}">
              <c16:uniqueId val="{00000006-0CE8-4E53-A13E-93CF833AA1FB}"/>
            </c:ext>
          </c:extLst>
        </c:ser>
        <c:dLbls>
          <c:showLegendKey val="0"/>
          <c:showVal val="0"/>
          <c:showCatName val="0"/>
          <c:showSerName val="0"/>
          <c:showPercent val="0"/>
          <c:showBubbleSize val="0"/>
          <c:showLeaderLines val="1"/>
        </c:dLbls>
        <c:firstSliceAng val="36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Dataset.xlsx]Analysis!PivotTable14</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6"/>
        <c:spPr>
          <a:solidFill>
            <a:schemeClr val="bg1">
              <a:lumMod val="85000"/>
            </a:schemeClr>
          </a:solidFill>
          <a:ln w="19050">
            <a:noFill/>
          </a:ln>
          <a:effectLst/>
        </c:spPr>
      </c:pivotFmt>
      <c:pivotFmt>
        <c:idx val="7"/>
        <c:spPr>
          <a:solidFill>
            <a:srgbClr val="2E2F3C"/>
          </a:solidFill>
          <a:ln w="19050">
            <a:noFill/>
          </a:ln>
          <a:effectLst/>
        </c:spPr>
      </c:pivotFmt>
      <c:pivotFmt>
        <c:idx val="8"/>
        <c:spPr>
          <a:solidFill>
            <a:schemeClr val="bg1">
              <a:lumMod val="85000"/>
            </a:schemeClr>
          </a:solidFill>
          <a:ln w="19050">
            <a:noFill/>
          </a:ln>
          <a:effectLst/>
        </c:spPr>
      </c:pivotFmt>
      <c:pivotFmt>
        <c:idx val="9"/>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0"/>
        <c:spPr>
          <a:solidFill>
            <a:schemeClr val="bg1">
              <a:lumMod val="85000"/>
            </a:schemeClr>
          </a:solidFill>
          <a:ln w="19050">
            <a:noFill/>
          </a:ln>
          <a:effectLst/>
        </c:spPr>
      </c:pivotFmt>
      <c:pivotFmt>
        <c:idx val="11"/>
        <c:spPr>
          <a:solidFill>
            <a:srgbClr val="2E2F3C"/>
          </a:solidFill>
          <a:ln w="19050">
            <a:noFill/>
          </a:ln>
          <a:effectLst/>
        </c:spPr>
      </c:pivotFmt>
      <c:pivotFmt>
        <c:idx val="12"/>
        <c:spPr>
          <a:solidFill>
            <a:schemeClr val="bg1">
              <a:lumMod val="85000"/>
            </a:schemeClr>
          </a:solidFill>
          <a:ln w="19050">
            <a:noFill/>
          </a:ln>
          <a:effectLst/>
        </c:spPr>
      </c:pivotFmt>
      <c:pivotFmt>
        <c:idx val="13"/>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noFill/>
          </a:ln>
          <a:effectLst/>
        </c:spPr>
      </c:pivotFmt>
      <c:pivotFmt>
        <c:idx val="15"/>
        <c:spPr>
          <a:solidFill>
            <a:srgbClr val="2E2F3C"/>
          </a:solidFill>
          <a:ln w="19050">
            <a:noFill/>
          </a:ln>
          <a:effectLst/>
        </c:spPr>
      </c:pivotFmt>
      <c:pivotFmt>
        <c:idx val="16"/>
        <c:spPr>
          <a:solidFill>
            <a:schemeClr val="bg1">
              <a:lumMod val="85000"/>
            </a:schemeClr>
          </a:solidFill>
          <a:ln w="19050">
            <a:noFill/>
          </a:ln>
          <a:effectLst/>
        </c:spPr>
      </c:pivotFmt>
      <c:pivotFmt>
        <c:idx val="17"/>
        <c:spPr>
          <a:ln>
            <a:noFill/>
          </a:ln>
        </c:spPr>
        <c:marker>
          <c:symbol val="none"/>
        </c:marker>
        <c:dLbl>
          <c:idx val="0"/>
          <c:delete val="1"/>
          <c:extLst>
            <c:ext xmlns:c15="http://schemas.microsoft.com/office/drawing/2012/chart" uri="{CE6537A1-D6FC-4f65-9D91-7224C49458BB}"/>
          </c:extLst>
        </c:dLbl>
      </c:pivotFmt>
      <c:pivotFmt>
        <c:idx val="18"/>
        <c:spPr>
          <a:solidFill>
            <a:schemeClr val="bg1">
              <a:lumMod val="85000"/>
            </a:schemeClr>
          </a:solidFill>
          <a:ln w="19050">
            <a:noFill/>
          </a:ln>
          <a:effectLst/>
        </c:spPr>
      </c:pivotFmt>
      <c:pivotFmt>
        <c:idx val="19"/>
        <c:spPr>
          <a:solidFill>
            <a:srgbClr val="2E2F3C"/>
          </a:solidFill>
          <a:ln w="19050">
            <a:noFill/>
          </a:ln>
          <a:effectLst/>
        </c:spPr>
      </c:pivotFmt>
      <c:pivotFmt>
        <c:idx val="20"/>
        <c:spPr>
          <a:solidFill>
            <a:schemeClr val="bg1">
              <a:lumMod val="85000"/>
            </a:schemeClr>
          </a:solidFill>
          <a:ln w="19050">
            <a:noFill/>
          </a:ln>
          <a:effectLst/>
        </c:spPr>
      </c:pivotFmt>
      <c:pivotFmt>
        <c:idx val="21"/>
        <c:spPr>
          <a:ln>
            <a:noFill/>
          </a:ln>
        </c:spPr>
        <c:marker>
          <c:symbol val="none"/>
        </c:marker>
        <c:dLbl>
          <c:idx val="0"/>
          <c:delete val="1"/>
          <c:extLst>
            <c:ext xmlns:c15="http://schemas.microsoft.com/office/drawing/2012/chart" uri="{CE6537A1-D6FC-4f65-9D91-7224C49458BB}"/>
          </c:extLst>
        </c:dLbl>
      </c:pivotFmt>
      <c:pivotFmt>
        <c:idx val="22"/>
        <c:spPr>
          <a:solidFill>
            <a:schemeClr val="bg1">
              <a:lumMod val="85000"/>
            </a:schemeClr>
          </a:solidFill>
          <a:ln w="19050">
            <a:noFill/>
          </a:ln>
          <a:effectLst/>
        </c:spPr>
      </c:pivotFmt>
      <c:pivotFmt>
        <c:idx val="23"/>
        <c:spPr>
          <a:solidFill>
            <a:srgbClr val="2E2F3C"/>
          </a:solidFill>
          <a:ln w="19050">
            <a:noFill/>
          </a:ln>
          <a:effectLst/>
        </c:spPr>
      </c:pivotFmt>
      <c:pivotFmt>
        <c:idx val="24"/>
        <c:spPr>
          <a:solidFill>
            <a:schemeClr val="bg1">
              <a:lumMod val="85000"/>
            </a:schemeClr>
          </a:solidFill>
          <a:ln w="19050">
            <a:noFill/>
          </a:ln>
          <a:effectLst/>
        </c:spPr>
      </c:pivotFmt>
      <c:pivotFmt>
        <c:idx val="25"/>
        <c:spPr>
          <a:ln>
            <a:noFill/>
          </a:ln>
        </c:spPr>
        <c:marker>
          <c:symbol val="none"/>
        </c:marker>
        <c:dLbl>
          <c:idx val="0"/>
          <c:delete val="1"/>
          <c:extLst>
            <c:ext xmlns:c15="http://schemas.microsoft.com/office/drawing/2012/chart" uri="{CE6537A1-D6FC-4f65-9D91-7224C49458BB}"/>
          </c:extLst>
        </c:dLbl>
      </c:pivotFmt>
      <c:pivotFmt>
        <c:idx val="26"/>
        <c:spPr>
          <a:solidFill>
            <a:schemeClr val="bg1">
              <a:lumMod val="85000"/>
            </a:schemeClr>
          </a:solidFill>
          <a:ln w="19050">
            <a:noFill/>
          </a:ln>
          <a:effectLst/>
        </c:spPr>
      </c:pivotFmt>
      <c:pivotFmt>
        <c:idx val="27"/>
        <c:spPr>
          <a:solidFill>
            <a:srgbClr val="2E2F3C"/>
          </a:solidFill>
          <a:ln w="19050">
            <a:noFill/>
          </a:ln>
          <a:effectLst/>
        </c:spPr>
      </c:pivotFmt>
      <c:pivotFmt>
        <c:idx val="28"/>
        <c:spPr>
          <a:solidFill>
            <a:schemeClr val="bg1">
              <a:lumMod val="85000"/>
            </a:schemeClr>
          </a:solidFill>
          <a:ln w="19050">
            <a:noFill/>
          </a:ln>
          <a:effectLst/>
        </c:spPr>
      </c:pivotFmt>
      <c:pivotFmt>
        <c:idx val="29"/>
        <c:spPr>
          <a:ln>
            <a:noFill/>
          </a:ln>
        </c:spPr>
        <c:marker>
          <c:symbol val="none"/>
        </c:marker>
        <c:dLbl>
          <c:idx val="0"/>
          <c:delete val="1"/>
          <c:extLst>
            <c:ext xmlns:c15="http://schemas.microsoft.com/office/drawing/2012/chart" uri="{CE6537A1-D6FC-4f65-9D91-7224C49458BB}"/>
          </c:extLst>
        </c:dLbl>
      </c:pivotFmt>
      <c:pivotFmt>
        <c:idx val="30"/>
        <c:spPr>
          <a:solidFill>
            <a:schemeClr val="bg1">
              <a:lumMod val="85000"/>
            </a:schemeClr>
          </a:solidFill>
          <a:ln w="19050">
            <a:noFill/>
          </a:ln>
          <a:effectLst/>
        </c:spPr>
      </c:pivotFmt>
      <c:pivotFmt>
        <c:idx val="31"/>
        <c:spPr>
          <a:solidFill>
            <a:srgbClr val="2E2F3C"/>
          </a:solidFill>
          <a:ln w="19050">
            <a:noFill/>
          </a:ln>
          <a:effectLst/>
        </c:spPr>
      </c:pivotFmt>
      <c:pivotFmt>
        <c:idx val="32"/>
        <c:spPr>
          <a:solidFill>
            <a:schemeClr val="bg1">
              <a:lumMod val="85000"/>
            </a:schemeClr>
          </a:solidFill>
          <a:ln w="19050">
            <a:noFill/>
          </a:ln>
          <a:effectLst/>
        </c:spPr>
      </c:pivotFmt>
      <c:pivotFmt>
        <c:idx val="33"/>
        <c:spPr>
          <a:ln>
            <a:noFill/>
          </a:ln>
        </c:spPr>
        <c:marker>
          <c:symbol val="none"/>
        </c:marker>
        <c:dLbl>
          <c:idx val="0"/>
          <c:delete val="1"/>
          <c:extLst>
            <c:ext xmlns:c15="http://schemas.microsoft.com/office/drawing/2012/chart" uri="{CE6537A1-D6FC-4f65-9D91-7224C49458BB}"/>
          </c:extLst>
        </c:dLbl>
      </c:pivotFmt>
      <c:pivotFmt>
        <c:idx val="34"/>
        <c:spPr>
          <a:solidFill>
            <a:schemeClr val="bg1">
              <a:lumMod val="85000"/>
            </a:schemeClr>
          </a:solidFill>
          <a:ln w="19050">
            <a:noFill/>
          </a:ln>
          <a:effectLst/>
        </c:spPr>
      </c:pivotFmt>
      <c:pivotFmt>
        <c:idx val="35"/>
        <c:spPr>
          <a:solidFill>
            <a:srgbClr val="2E2F3C"/>
          </a:solidFill>
          <a:ln w="19050">
            <a:noFill/>
          </a:ln>
          <a:effectLst/>
        </c:spPr>
      </c:pivotFmt>
      <c:pivotFmt>
        <c:idx val="36"/>
        <c:spPr>
          <a:solidFill>
            <a:schemeClr val="bg1">
              <a:lumMod val="85000"/>
            </a:schemeClr>
          </a:solidFill>
          <a:ln w="19050">
            <a:noFill/>
          </a:ln>
          <a:effectLst/>
        </c:spPr>
      </c:pivotFmt>
      <c:pivotFmt>
        <c:idx val="37"/>
        <c:spPr>
          <a:ln>
            <a:noFill/>
          </a:ln>
        </c:spPr>
        <c:marker>
          <c:symbol val="none"/>
        </c:marker>
        <c:dLbl>
          <c:idx val="0"/>
          <c:delete val="1"/>
          <c:extLst>
            <c:ext xmlns:c15="http://schemas.microsoft.com/office/drawing/2012/chart" uri="{CE6537A1-D6FC-4f65-9D91-7224C49458BB}"/>
          </c:extLst>
        </c:dLbl>
      </c:pivotFmt>
      <c:pivotFmt>
        <c:idx val="38"/>
        <c:spPr>
          <a:solidFill>
            <a:schemeClr val="bg1">
              <a:lumMod val="85000"/>
            </a:schemeClr>
          </a:solidFill>
          <a:ln w="19050">
            <a:noFill/>
          </a:ln>
          <a:effectLst/>
        </c:spPr>
      </c:pivotFmt>
      <c:pivotFmt>
        <c:idx val="39"/>
        <c:spPr>
          <a:solidFill>
            <a:srgbClr val="2E2F3C"/>
          </a:solidFill>
          <a:ln w="19050">
            <a:noFill/>
          </a:ln>
          <a:effectLst/>
        </c:spPr>
      </c:pivotFmt>
      <c:pivotFmt>
        <c:idx val="40"/>
        <c:spPr>
          <a:solidFill>
            <a:schemeClr val="bg1">
              <a:lumMod val="85000"/>
            </a:schemeClr>
          </a:solidFill>
          <a:ln w="19050">
            <a:noFill/>
          </a:ln>
          <a:effectLst/>
        </c:spPr>
      </c:pivotFmt>
      <c:pivotFmt>
        <c:idx val="41"/>
        <c:spPr>
          <a:ln>
            <a:solidFill>
              <a:schemeClr val="bg1"/>
            </a:solidFill>
          </a:ln>
        </c:spPr>
        <c:marker>
          <c:symbol val="none"/>
        </c:marker>
        <c:dLbl>
          <c:idx val="0"/>
          <c:delete val="1"/>
          <c:extLst>
            <c:ext xmlns:c15="http://schemas.microsoft.com/office/drawing/2012/chart" uri="{CE6537A1-D6FC-4f65-9D91-7224C49458BB}"/>
          </c:extLst>
        </c:dLbl>
      </c:pivotFmt>
      <c:pivotFmt>
        <c:idx val="42"/>
        <c:spPr>
          <a:solidFill>
            <a:schemeClr val="bg1">
              <a:lumMod val="85000"/>
            </a:schemeClr>
          </a:solidFill>
          <a:ln w="19050">
            <a:solidFill>
              <a:schemeClr val="bg1"/>
            </a:solidFill>
          </a:ln>
          <a:effectLst/>
        </c:spPr>
      </c:pivotFmt>
      <c:pivotFmt>
        <c:idx val="43"/>
        <c:spPr>
          <a:solidFill>
            <a:srgbClr val="2E2F3C"/>
          </a:solidFill>
          <a:ln w="19050">
            <a:solidFill>
              <a:schemeClr val="bg1"/>
            </a:solidFill>
          </a:ln>
          <a:effectLst/>
        </c:spPr>
      </c:pivotFmt>
      <c:pivotFmt>
        <c:idx val="44"/>
        <c:spPr>
          <a:solidFill>
            <a:schemeClr val="bg1">
              <a:lumMod val="85000"/>
            </a:schemeClr>
          </a:solidFill>
          <a:ln w="19050">
            <a:solidFill>
              <a:schemeClr val="bg1"/>
            </a:solidFill>
          </a:ln>
          <a:effectLst/>
        </c:spPr>
      </c:pivotFmt>
    </c:pivotFmts>
    <c:plotArea>
      <c:layout>
        <c:manualLayout>
          <c:layoutTarget val="inner"/>
          <c:xMode val="edge"/>
          <c:yMode val="edge"/>
          <c:x val="0.23729253252558968"/>
          <c:y val="0.12089721524802903"/>
          <c:w val="0.54261786970256898"/>
          <c:h val="0.71885257522706758"/>
        </c:manualLayout>
      </c:layout>
      <c:doughnutChart>
        <c:varyColors val="1"/>
        <c:ser>
          <c:idx val="0"/>
          <c:order val="0"/>
          <c:tx>
            <c:strRef>
              <c:f>Analysis!$B$59</c:f>
              <c:strCache>
                <c:ptCount val="1"/>
                <c:pt idx="0">
                  <c:v>Total</c:v>
                </c:pt>
              </c:strCache>
            </c:strRef>
          </c:tx>
          <c:spPr>
            <a:ln>
              <a:solidFill>
                <a:schemeClr val="bg1"/>
              </a:solidFill>
            </a:ln>
          </c:spPr>
          <c:dPt>
            <c:idx val="0"/>
            <c:bubble3D val="0"/>
            <c:spPr>
              <a:solidFill>
                <a:schemeClr val="bg1">
                  <a:lumMod val="85000"/>
                </a:schemeClr>
              </a:solidFill>
              <a:ln w="19050">
                <a:solidFill>
                  <a:schemeClr val="bg1"/>
                </a:solidFill>
              </a:ln>
              <a:effectLst/>
            </c:spPr>
            <c:extLst>
              <c:ext xmlns:c16="http://schemas.microsoft.com/office/drawing/2014/chart" uri="{C3380CC4-5D6E-409C-BE32-E72D297353CC}">
                <c16:uniqueId val="{00000021-19EA-4C81-BE71-4144BFCC6A8E}"/>
              </c:ext>
            </c:extLst>
          </c:dPt>
          <c:dPt>
            <c:idx val="1"/>
            <c:bubble3D val="0"/>
            <c:spPr>
              <a:solidFill>
                <a:srgbClr val="2E2F3C"/>
              </a:solidFill>
              <a:ln w="19050">
                <a:solidFill>
                  <a:schemeClr val="bg1"/>
                </a:solidFill>
              </a:ln>
              <a:effectLst/>
            </c:spPr>
            <c:extLst>
              <c:ext xmlns:c16="http://schemas.microsoft.com/office/drawing/2014/chart" uri="{C3380CC4-5D6E-409C-BE32-E72D297353CC}">
                <c16:uniqueId val="{00000023-19EA-4C81-BE71-4144BFCC6A8E}"/>
              </c:ext>
            </c:extLst>
          </c:dPt>
          <c:dPt>
            <c:idx val="2"/>
            <c:bubble3D val="0"/>
            <c:spPr>
              <a:solidFill>
                <a:schemeClr val="bg1">
                  <a:lumMod val="85000"/>
                </a:schemeClr>
              </a:solidFill>
              <a:ln w="19050">
                <a:solidFill>
                  <a:schemeClr val="bg1"/>
                </a:solidFill>
              </a:ln>
              <a:effectLst/>
            </c:spPr>
            <c:extLst>
              <c:ext xmlns:c16="http://schemas.microsoft.com/office/drawing/2014/chart" uri="{C3380CC4-5D6E-409C-BE32-E72D297353CC}">
                <c16:uniqueId val="{00000025-19EA-4C81-BE71-4144BFCC6A8E}"/>
              </c:ext>
            </c:extLst>
          </c:dPt>
          <c:cat>
            <c:strRef>
              <c:f>Analysis!$A$60:$A$63</c:f>
              <c:strCache>
                <c:ptCount val="3"/>
                <c:pt idx="0">
                  <c:v>Non-Travel</c:v>
                </c:pt>
                <c:pt idx="1">
                  <c:v>Travel_Frequently</c:v>
                </c:pt>
                <c:pt idx="2">
                  <c:v>Travel_Rarely</c:v>
                </c:pt>
              </c:strCache>
            </c:strRef>
          </c:cat>
          <c:val>
            <c:numRef>
              <c:f>Analysis!$B$60:$B$63</c:f>
              <c:numCache>
                <c:formatCode>General</c:formatCode>
                <c:ptCount val="3"/>
                <c:pt idx="0">
                  <c:v>26</c:v>
                </c:pt>
                <c:pt idx="1">
                  <c:v>141</c:v>
                </c:pt>
                <c:pt idx="2">
                  <c:v>325</c:v>
                </c:pt>
              </c:numCache>
            </c:numRef>
          </c:val>
          <c:extLst>
            <c:ext xmlns:c16="http://schemas.microsoft.com/office/drawing/2014/chart" uri="{C3380CC4-5D6E-409C-BE32-E72D297353CC}">
              <c16:uniqueId val="{00000026-19EA-4C81-BE71-4144BFCC6A8E}"/>
            </c:ext>
          </c:extLst>
        </c:ser>
        <c:dLbls>
          <c:showLegendKey val="0"/>
          <c:showVal val="0"/>
          <c:showCatName val="0"/>
          <c:showSerName val="0"/>
          <c:showPercent val="0"/>
          <c:showBubbleSize val="0"/>
          <c:showLeaderLines val="1"/>
        </c:dLbls>
        <c:firstSliceAng val="36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Dataset.xlsx]Analysis!PivotTable14</c:name>
    <c:fmtId val="11"/>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6"/>
        <c:spPr>
          <a:solidFill>
            <a:schemeClr val="bg1">
              <a:lumMod val="85000"/>
            </a:schemeClr>
          </a:solidFill>
          <a:ln w="19050">
            <a:noFill/>
          </a:ln>
          <a:effectLst/>
        </c:spPr>
      </c:pivotFmt>
      <c:pivotFmt>
        <c:idx val="7"/>
        <c:spPr>
          <a:solidFill>
            <a:srgbClr val="2E2F3C"/>
          </a:solidFill>
          <a:ln w="19050">
            <a:noFill/>
          </a:ln>
          <a:effectLst/>
        </c:spPr>
      </c:pivotFmt>
      <c:pivotFmt>
        <c:idx val="8"/>
        <c:spPr>
          <a:solidFill>
            <a:schemeClr val="bg1">
              <a:lumMod val="85000"/>
            </a:schemeClr>
          </a:solidFill>
          <a:ln w="19050">
            <a:noFill/>
          </a:ln>
          <a:effectLst/>
        </c:spPr>
      </c:pivotFmt>
      <c:pivotFmt>
        <c:idx val="9"/>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0"/>
        <c:spPr>
          <a:solidFill>
            <a:schemeClr val="bg1">
              <a:lumMod val="85000"/>
            </a:schemeClr>
          </a:solidFill>
          <a:ln w="19050">
            <a:noFill/>
          </a:ln>
          <a:effectLst/>
        </c:spPr>
      </c:pivotFmt>
      <c:pivotFmt>
        <c:idx val="11"/>
        <c:spPr>
          <a:solidFill>
            <a:srgbClr val="2E2F3C"/>
          </a:solidFill>
          <a:ln w="19050">
            <a:noFill/>
          </a:ln>
          <a:effectLst/>
        </c:spPr>
      </c:pivotFmt>
      <c:pivotFmt>
        <c:idx val="12"/>
        <c:spPr>
          <a:solidFill>
            <a:schemeClr val="bg1">
              <a:lumMod val="85000"/>
            </a:schemeClr>
          </a:solidFill>
          <a:ln w="19050">
            <a:noFill/>
          </a:ln>
          <a:effectLst/>
        </c:spPr>
      </c:pivotFmt>
      <c:pivotFmt>
        <c:idx val="13"/>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noFill/>
          </a:ln>
          <a:effectLst/>
        </c:spPr>
      </c:pivotFmt>
      <c:pivotFmt>
        <c:idx val="15"/>
        <c:spPr>
          <a:solidFill>
            <a:srgbClr val="2E2F3C"/>
          </a:solidFill>
          <a:ln w="19050">
            <a:noFill/>
          </a:ln>
          <a:effectLst/>
        </c:spPr>
      </c:pivotFmt>
      <c:pivotFmt>
        <c:idx val="16"/>
        <c:spPr>
          <a:solidFill>
            <a:schemeClr val="bg1">
              <a:lumMod val="85000"/>
            </a:schemeClr>
          </a:solidFill>
          <a:ln w="19050">
            <a:noFill/>
          </a:ln>
          <a:effectLst/>
        </c:spPr>
      </c:pivotFmt>
      <c:pivotFmt>
        <c:idx val="17"/>
        <c:spPr>
          <a:ln>
            <a:noFill/>
          </a:ln>
        </c:spPr>
        <c:marker>
          <c:symbol val="none"/>
        </c:marker>
        <c:dLbl>
          <c:idx val="0"/>
          <c:delete val="1"/>
          <c:extLst>
            <c:ext xmlns:c15="http://schemas.microsoft.com/office/drawing/2012/chart" uri="{CE6537A1-D6FC-4f65-9D91-7224C49458BB}"/>
          </c:extLst>
        </c:dLbl>
      </c:pivotFmt>
      <c:pivotFmt>
        <c:idx val="18"/>
        <c:spPr>
          <a:solidFill>
            <a:schemeClr val="bg1">
              <a:lumMod val="85000"/>
            </a:schemeClr>
          </a:solidFill>
          <a:ln w="19050">
            <a:noFill/>
          </a:ln>
          <a:effectLst/>
        </c:spPr>
      </c:pivotFmt>
      <c:pivotFmt>
        <c:idx val="19"/>
        <c:spPr>
          <a:solidFill>
            <a:srgbClr val="2E2F3C"/>
          </a:solidFill>
          <a:ln w="19050">
            <a:noFill/>
          </a:ln>
          <a:effectLst/>
        </c:spPr>
      </c:pivotFmt>
      <c:pivotFmt>
        <c:idx val="20"/>
        <c:spPr>
          <a:solidFill>
            <a:schemeClr val="bg1">
              <a:lumMod val="85000"/>
            </a:schemeClr>
          </a:solidFill>
          <a:ln w="19050">
            <a:noFill/>
          </a:ln>
          <a:effectLst/>
        </c:spPr>
      </c:pivotFmt>
      <c:pivotFmt>
        <c:idx val="21"/>
        <c:spPr>
          <a:ln>
            <a:noFill/>
          </a:ln>
        </c:spPr>
        <c:marker>
          <c:symbol val="none"/>
        </c:marker>
        <c:dLbl>
          <c:idx val="0"/>
          <c:delete val="1"/>
          <c:extLst>
            <c:ext xmlns:c15="http://schemas.microsoft.com/office/drawing/2012/chart" uri="{CE6537A1-D6FC-4f65-9D91-7224C49458BB}"/>
          </c:extLst>
        </c:dLbl>
      </c:pivotFmt>
      <c:pivotFmt>
        <c:idx val="22"/>
        <c:spPr>
          <a:solidFill>
            <a:schemeClr val="bg1">
              <a:lumMod val="85000"/>
            </a:schemeClr>
          </a:solidFill>
          <a:ln w="19050">
            <a:noFill/>
          </a:ln>
          <a:effectLst/>
        </c:spPr>
      </c:pivotFmt>
      <c:pivotFmt>
        <c:idx val="23"/>
        <c:spPr>
          <a:solidFill>
            <a:srgbClr val="2E2F3C"/>
          </a:solidFill>
          <a:ln w="19050">
            <a:noFill/>
          </a:ln>
          <a:effectLst/>
        </c:spPr>
      </c:pivotFmt>
      <c:pivotFmt>
        <c:idx val="24"/>
        <c:spPr>
          <a:solidFill>
            <a:schemeClr val="bg1">
              <a:lumMod val="85000"/>
            </a:schemeClr>
          </a:solidFill>
          <a:ln w="19050">
            <a:noFill/>
          </a:ln>
          <a:effectLst/>
        </c:spPr>
      </c:pivotFmt>
      <c:pivotFmt>
        <c:idx val="25"/>
        <c:spPr>
          <a:ln>
            <a:noFill/>
          </a:ln>
        </c:spPr>
        <c:marker>
          <c:symbol val="none"/>
        </c:marker>
        <c:dLbl>
          <c:idx val="0"/>
          <c:delete val="1"/>
          <c:extLst>
            <c:ext xmlns:c15="http://schemas.microsoft.com/office/drawing/2012/chart" uri="{CE6537A1-D6FC-4f65-9D91-7224C49458BB}"/>
          </c:extLst>
        </c:dLbl>
      </c:pivotFmt>
      <c:pivotFmt>
        <c:idx val="26"/>
        <c:spPr>
          <a:solidFill>
            <a:schemeClr val="bg1">
              <a:lumMod val="85000"/>
            </a:schemeClr>
          </a:solidFill>
          <a:ln w="19050">
            <a:noFill/>
          </a:ln>
          <a:effectLst/>
        </c:spPr>
      </c:pivotFmt>
      <c:pivotFmt>
        <c:idx val="27"/>
        <c:spPr>
          <a:solidFill>
            <a:srgbClr val="2E2F3C"/>
          </a:solidFill>
          <a:ln w="19050">
            <a:noFill/>
          </a:ln>
          <a:effectLst/>
        </c:spPr>
      </c:pivotFmt>
      <c:pivotFmt>
        <c:idx val="28"/>
        <c:spPr>
          <a:solidFill>
            <a:schemeClr val="bg1">
              <a:lumMod val="85000"/>
            </a:schemeClr>
          </a:solidFill>
          <a:ln w="19050">
            <a:noFill/>
          </a:ln>
          <a:effectLst/>
        </c:spPr>
      </c:pivotFmt>
      <c:pivotFmt>
        <c:idx val="29"/>
        <c:spPr>
          <a:ln>
            <a:noFill/>
          </a:ln>
        </c:spPr>
        <c:marker>
          <c:symbol val="none"/>
        </c:marker>
        <c:dLbl>
          <c:idx val="0"/>
          <c:delete val="1"/>
          <c:extLst>
            <c:ext xmlns:c15="http://schemas.microsoft.com/office/drawing/2012/chart" uri="{CE6537A1-D6FC-4f65-9D91-7224C49458BB}"/>
          </c:extLst>
        </c:dLbl>
      </c:pivotFmt>
      <c:pivotFmt>
        <c:idx val="30"/>
        <c:spPr>
          <a:solidFill>
            <a:schemeClr val="bg1">
              <a:lumMod val="85000"/>
            </a:schemeClr>
          </a:solidFill>
          <a:ln w="19050">
            <a:noFill/>
          </a:ln>
          <a:effectLst/>
        </c:spPr>
      </c:pivotFmt>
      <c:pivotFmt>
        <c:idx val="31"/>
        <c:spPr>
          <a:solidFill>
            <a:srgbClr val="2E2F3C"/>
          </a:solidFill>
          <a:ln w="19050">
            <a:noFill/>
          </a:ln>
          <a:effectLst/>
        </c:spPr>
      </c:pivotFmt>
      <c:pivotFmt>
        <c:idx val="32"/>
        <c:spPr>
          <a:solidFill>
            <a:schemeClr val="bg1">
              <a:lumMod val="85000"/>
            </a:schemeClr>
          </a:solidFill>
          <a:ln w="19050">
            <a:noFill/>
          </a:ln>
          <a:effectLst/>
        </c:spPr>
      </c:pivotFmt>
      <c:pivotFmt>
        <c:idx val="33"/>
        <c:spPr>
          <a:ln>
            <a:noFill/>
          </a:ln>
        </c:spPr>
        <c:marker>
          <c:symbol val="none"/>
        </c:marker>
        <c:dLbl>
          <c:idx val="0"/>
          <c:delete val="1"/>
          <c:extLst>
            <c:ext xmlns:c15="http://schemas.microsoft.com/office/drawing/2012/chart" uri="{CE6537A1-D6FC-4f65-9D91-7224C49458BB}"/>
          </c:extLst>
        </c:dLbl>
      </c:pivotFmt>
      <c:pivotFmt>
        <c:idx val="34"/>
        <c:spPr>
          <a:solidFill>
            <a:schemeClr val="bg1">
              <a:lumMod val="85000"/>
            </a:schemeClr>
          </a:solidFill>
          <a:ln w="19050">
            <a:noFill/>
          </a:ln>
          <a:effectLst/>
        </c:spPr>
      </c:pivotFmt>
      <c:pivotFmt>
        <c:idx val="35"/>
        <c:spPr>
          <a:solidFill>
            <a:srgbClr val="2E2F3C"/>
          </a:solidFill>
          <a:ln w="19050">
            <a:noFill/>
          </a:ln>
          <a:effectLst/>
        </c:spPr>
      </c:pivotFmt>
      <c:pivotFmt>
        <c:idx val="36"/>
        <c:spPr>
          <a:solidFill>
            <a:schemeClr val="bg1">
              <a:lumMod val="85000"/>
            </a:schemeClr>
          </a:solidFill>
          <a:ln w="19050">
            <a:noFill/>
          </a:ln>
          <a:effectLst/>
        </c:spPr>
      </c:pivotFmt>
      <c:pivotFmt>
        <c:idx val="37"/>
        <c:spPr>
          <a:ln>
            <a:noFill/>
          </a:ln>
        </c:spPr>
        <c:marker>
          <c:symbol val="none"/>
        </c:marker>
        <c:dLbl>
          <c:idx val="0"/>
          <c:delete val="1"/>
          <c:extLst>
            <c:ext xmlns:c15="http://schemas.microsoft.com/office/drawing/2012/chart" uri="{CE6537A1-D6FC-4f65-9D91-7224C49458BB}"/>
          </c:extLst>
        </c:dLbl>
      </c:pivotFmt>
      <c:pivotFmt>
        <c:idx val="38"/>
        <c:spPr>
          <a:solidFill>
            <a:schemeClr val="bg1">
              <a:lumMod val="85000"/>
            </a:schemeClr>
          </a:solidFill>
          <a:ln w="19050">
            <a:noFill/>
          </a:ln>
          <a:effectLst/>
        </c:spPr>
      </c:pivotFmt>
      <c:pivotFmt>
        <c:idx val="39"/>
        <c:spPr>
          <a:solidFill>
            <a:srgbClr val="2E2F3C"/>
          </a:solidFill>
          <a:ln w="19050">
            <a:noFill/>
          </a:ln>
          <a:effectLst/>
        </c:spPr>
      </c:pivotFmt>
      <c:pivotFmt>
        <c:idx val="40"/>
        <c:spPr>
          <a:solidFill>
            <a:schemeClr val="bg1">
              <a:lumMod val="85000"/>
            </a:schemeClr>
          </a:solidFill>
          <a:ln w="19050">
            <a:noFill/>
          </a:ln>
          <a:effectLst/>
        </c:spPr>
      </c:pivotFmt>
      <c:pivotFmt>
        <c:idx val="41"/>
        <c:spPr>
          <a:ln>
            <a:noFill/>
          </a:ln>
        </c:spPr>
        <c:marker>
          <c:symbol val="none"/>
        </c:marker>
        <c:dLbl>
          <c:idx val="0"/>
          <c:delete val="1"/>
          <c:extLst>
            <c:ext xmlns:c15="http://schemas.microsoft.com/office/drawing/2012/chart" uri="{CE6537A1-D6FC-4f65-9D91-7224C49458BB}"/>
          </c:extLst>
        </c:dLbl>
      </c:pivotFmt>
      <c:pivotFmt>
        <c:idx val="42"/>
        <c:spPr>
          <a:solidFill>
            <a:schemeClr val="bg1">
              <a:lumMod val="85000"/>
            </a:schemeClr>
          </a:solidFill>
          <a:ln w="19050">
            <a:noFill/>
          </a:ln>
          <a:effectLst/>
        </c:spPr>
      </c:pivotFmt>
      <c:pivotFmt>
        <c:idx val="43"/>
        <c:spPr>
          <a:solidFill>
            <a:srgbClr val="2E2F3C"/>
          </a:solidFill>
          <a:ln w="19050">
            <a:noFill/>
          </a:ln>
          <a:effectLst/>
        </c:spPr>
      </c:pivotFmt>
      <c:pivotFmt>
        <c:idx val="44"/>
        <c:spPr>
          <a:solidFill>
            <a:schemeClr val="bg1">
              <a:lumMod val="85000"/>
            </a:schemeClr>
          </a:solidFill>
          <a:ln w="19050">
            <a:noFill/>
          </a:ln>
          <a:effectLst/>
        </c:spPr>
      </c:pivotFmt>
      <c:pivotFmt>
        <c:idx val="45"/>
        <c:spPr>
          <a:ln>
            <a:solidFill>
              <a:schemeClr val="bg1"/>
            </a:solidFill>
          </a:ln>
        </c:spPr>
        <c:marker>
          <c:symbol val="none"/>
        </c:marker>
        <c:dLbl>
          <c:idx val="0"/>
          <c:delete val="1"/>
          <c:extLst>
            <c:ext xmlns:c15="http://schemas.microsoft.com/office/drawing/2012/chart" uri="{CE6537A1-D6FC-4f65-9D91-7224C49458BB}"/>
          </c:extLst>
        </c:dLbl>
      </c:pivotFmt>
      <c:pivotFmt>
        <c:idx val="46"/>
        <c:spPr>
          <a:solidFill>
            <a:srgbClr val="1C9EA4"/>
          </a:solidFill>
          <a:ln w="19050">
            <a:solidFill>
              <a:schemeClr val="bg1"/>
            </a:solidFill>
          </a:ln>
          <a:effectLst/>
        </c:spPr>
      </c:pivotFmt>
      <c:pivotFmt>
        <c:idx val="47"/>
        <c:spPr>
          <a:solidFill>
            <a:schemeClr val="bg1">
              <a:lumMod val="85000"/>
            </a:schemeClr>
          </a:solidFill>
          <a:ln w="19050">
            <a:solidFill>
              <a:schemeClr val="bg1"/>
            </a:solidFill>
          </a:ln>
          <a:effectLst/>
        </c:spPr>
      </c:pivotFmt>
      <c:pivotFmt>
        <c:idx val="48"/>
        <c:spPr>
          <a:solidFill>
            <a:schemeClr val="bg1">
              <a:lumMod val="85000"/>
            </a:schemeClr>
          </a:solidFill>
          <a:ln w="19050">
            <a:solidFill>
              <a:schemeClr val="bg1"/>
            </a:solidFill>
          </a:ln>
          <a:effectLst/>
        </c:spPr>
      </c:pivotFmt>
    </c:pivotFmts>
    <c:plotArea>
      <c:layout>
        <c:manualLayout>
          <c:layoutTarget val="inner"/>
          <c:xMode val="edge"/>
          <c:yMode val="edge"/>
          <c:x val="0.21237079009983564"/>
          <c:y val="0.14023193216085486"/>
          <c:w val="0.61738464934873782"/>
          <c:h val="0.79590450506972121"/>
        </c:manualLayout>
      </c:layout>
      <c:doughnutChart>
        <c:varyColors val="1"/>
        <c:ser>
          <c:idx val="0"/>
          <c:order val="0"/>
          <c:tx>
            <c:strRef>
              <c:f>Analysis!$B$59</c:f>
              <c:strCache>
                <c:ptCount val="1"/>
                <c:pt idx="0">
                  <c:v>Total</c:v>
                </c:pt>
              </c:strCache>
            </c:strRef>
          </c:tx>
          <c:spPr>
            <a:ln>
              <a:solidFill>
                <a:schemeClr val="bg1"/>
              </a:solidFill>
            </a:ln>
          </c:spPr>
          <c:dPt>
            <c:idx val="0"/>
            <c:bubble3D val="0"/>
            <c:spPr>
              <a:solidFill>
                <a:srgbClr val="1C9EA4"/>
              </a:solidFill>
              <a:ln w="19050">
                <a:solidFill>
                  <a:schemeClr val="bg1"/>
                </a:solidFill>
              </a:ln>
              <a:effectLst/>
            </c:spPr>
            <c:extLst>
              <c:ext xmlns:c16="http://schemas.microsoft.com/office/drawing/2014/chart" uri="{C3380CC4-5D6E-409C-BE32-E72D297353CC}">
                <c16:uniqueId val="{00000021-19EA-4C81-BE71-4144BFCC6A8E}"/>
              </c:ext>
            </c:extLst>
          </c:dPt>
          <c:dPt>
            <c:idx val="1"/>
            <c:bubble3D val="0"/>
            <c:spPr>
              <a:solidFill>
                <a:schemeClr val="bg1">
                  <a:lumMod val="85000"/>
                </a:schemeClr>
              </a:solidFill>
              <a:ln w="19050">
                <a:solidFill>
                  <a:schemeClr val="bg1"/>
                </a:solidFill>
              </a:ln>
              <a:effectLst/>
            </c:spPr>
            <c:extLst>
              <c:ext xmlns:c16="http://schemas.microsoft.com/office/drawing/2014/chart" uri="{C3380CC4-5D6E-409C-BE32-E72D297353CC}">
                <c16:uniqueId val="{00000023-19EA-4C81-BE71-4144BFCC6A8E}"/>
              </c:ext>
            </c:extLst>
          </c:dPt>
          <c:dPt>
            <c:idx val="2"/>
            <c:bubble3D val="0"/>
            <c:spPr>
              <a:solidFill>
                <a:schemeClr val="bg1">
                  <a:lumMod val="85000"/>
                </a:schemeClr>
              </a:solidFill>
              <a:ln w="19050">
                <a:solidFill>
                  <a:schemeClr val="bg1"/>
                </a:solidFill>
              </a:ln>
              <a:effectLst/>
            </c:spPr>
            <c:extLst>
              <c:ext xmlns:c16="http://schemas.microsoft.com/office/drawing/2014/chart" uri="{C3380CC4-5D6E-409C-BE32-E72D297353CC}">
                <c16:uniqueId val="{00000025-19EA-4C81-BE71-4144BFCC6A8E}"/>
              </c:ext>
            </c:extLst>
          </c:dPt>
          <c:cat>
            <c:strRef>
              <c:f>Analysis!$A$60:$A$63</c:f>
              <c:strCache>
                <c:ptCount val="3"/>
                <c:pt idx="0">
                  <c:v>Non-Travel</c:v>
                </c:pt>
                <c:pt idx="1">
                  <c:v>Travel_Frequently</c:v>
                </c:pt>
                <c:pt idx="2">
                  <c:v>Travel_Rarely</c:v>
                </c:pt>
              </c:strCache>
            </c:strRef>
          </c:cat>
          <c:val>
            <c:numRef>
              <c:f>Analysis!$B$60:$B$63</c:f>
              <c:numCache>
                <c:formatCode>General</c:formatCode>
                <c:ptCount val="3"/>
                <c:pt idx="0">
                  <c:v>26</c:v>
                </c:pt>
                <c:pt idx="1">
                  <c:v>141</c:v>
                </c:pt>
                <c:pt idx="2">
                  <c:v>325</c:v>
                </c:pt>
              </c:numCache>
            </c:numRef>
          </c:val>
          <c:extLst>
            <c:ext xmlns:c16="http://schemas.microsoft.com/office/drawing/2014/chart" uri="{C3380CC4-5D6E-409C-BE32-E72D297353CC}">
              <c16:uniqueId val="{00000026-19EA-4C81-BE71-4144BFCC6A8E}"/>
            </c:ext>
          </c:extLst>
        </c:ser>
        <c:dLbls>
          <c:showLegendKey val="0"/>
          <c:showVal val="0"/>
          <c:showCatName val="0"/>
          <c:showSerName val="0"/>
          <c:showPercent val="0"/>
          <c:showBubbleSize val="0"/>
          <c:showLeaderLines val="1"/>
        </c:dLbls>
        <c:firstSliceAng val="360"/>
        <c:holeSize val="75"/>
      </c:doughnutChart>
      <c:spPr>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272200814354265E-2"/>
          <c:y val="2.877700015257097E-2"/>
          <c:w val="0.93745556524588869"/>
          <c:h val="0.79665914889567313"/>
        </c:manualLayout>
      </c:layout>
      <c:barChart>
        <c:barDir val="col"/>
        <c:grouping val="clustered"/>
        <c:varyColors val="0"/>
        <c:ser>
          <c:idx val="0"/>
          <c:order val="0"/>
          <c:tx>
            <c:strRef>
              <c:f>Analysis!$B$40:$B$41</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Analysis!$A$42:$A$47</c:f>
              <c:strCache>
                <c:ptCount val="5"/>
                <c:pt idx="0">
                  <c:v>18-25</c:v>
                </c:pt>
                <c:pt idx="1">
                  <c:v>26-35</c:v>
                </c:pt>
                <c:pt idx="2">
                  <c:v>36-45</c:v>
                </c:pt>
                <c:pt idx="3">
                  <c:v>46-55</c:v>
                </c:pt>
                <c:pt idx="4">
                  <c:v>56 plus</c:v>
                </c:pt>
              </c:strCache>
            </c:strRef>
          </c:cat>
          <c:val>
            <c:numRef>
              <c:f>Analysis!$B$42:$B$47</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F46B-444A-9942-5739B159C307}"/>
            </c:ext>
          </c:extLst>
        </c:ser>
        <c:ser>
          <c:idx val="1"/>
          <c:order val="1"/>
          <c:tx>
            <c:strRef>
              <c:f>Analysis!$C$40:$C$41</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Analysis!$A$42:$A$47</c:f>
              <c:strCache>
                <c:ptCount val="5"/>
                <c:pt idx="0">
                  <c:v>18-25</c:v>
                </c:pt>
                <c:pt idx="1">
                  <c:v>26-35</c:v>
                </c:pt>
                <c:pt idx="2">
                  <c:v>36-45</c:v>
                </c:pt>
                <c:pt idx="3">
                  <c:v>46-55</c:v>
                </c:pt>
                <c:pt idx="4">
                  <c:v>56 plus</c:v>
                </c:pt>
              </c:strCache>
            </c:strRef>
          </c:cat>
          <c:val>
            <c:numRef>
              <c:f>Analysis!$C$42:$C$47</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3-27BF-4740-85B8-7F117AD1E56F}"/>
            </c:ext>
          </c:extLst>
        </c:ser>
        <c:dLbls>
          <c:dLblPos val="outEnd"/>
          <c:showLegendKey val="0"/>
          <c:showVal val="1"/>
          <c:showCatName val="0"/>
          <c:showSerName val="0"/>
          <c:showPercent val="0"/>
          <c:showBubbleSize val="0"/>
        </c:dLbls>
        <c:gapWidth val="140"/>
        <c:overlap val="-27"/>
        <c:axId val="1067212960"/>
        <c:axId val="1067215120"/>
      </c:barChart>
      <c:catAx>
        <c:axId val="106721296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215120"/>
        <c:crosses val="autoZero"/>
        <c:auto val="1"/>
        <c:lblAlgn val="ctr"/>
        <c:lblOffset val="100"/>
        <c:noMultiLvlLbl val="0"/>
      </c:catAx>
      <c:valAx>
        <c:axId val="1067215120"/>
        <c:scaling>
          <c:orientation val="minMax"/>
        </c:scaling>
        <c:delete val="1"/>
        <c:axPos val="r"/>
        <c:numFmt formatCode="General" sourceLinked="1"/>
        <c:majorTickMark val="none"/>
        <c:minorTickMark val="none"/>
        <c:tickLblPos val="nextTo"/>
        <c:crossAx val="106721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952384107726957E-2"/>
          <c:y val="9.5100905439161165E-2"/>
          <c:w val="0.90265901007616722"/>
          <c:h val="0.80295892183410789"/>
        </c:manualLayout>
      </c:layout>
      <c:barChart>
        <c:barDir val="bar"/>
        <c:grouping val="percentStacked"/>
        <c:varyColors val="0"/>
        <c:ser>
          <c:idx val="0"/>
          <c:order val="0"/>
          <c:spPr>
            <a:solidFill>
              <a:schemeClr val="bg1">
                <a:lumMod val="85000"/>
              </a:schemeClr>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1C-D18E-430D-869F-D1EEFAA2E86E}"/>
              </c:ext>
            </c:extLst>
          </c:dPt>
          <c:val>
            <c:numRef>
              <c:f>Analysis!$Q$12:$R$12</c:f>
              <c:numCache>
                <c:formatCode>0%</c:formatCode>
                <c:ptCount val="2"/>
              </c:numCache>
            </c:numRef>
          </c:val>
          <c:extLst>
            <c:ext xmlns:c16="http://schemas.microsoft.com/office/drawing/2014/chart" uri="{C3380CC4-5D6E-409C-BE32-E72D297353CC}">
              <c16:uniqueId val="{00000000-D18E-430D-869F-D1EEFAA2E86E}"/>
            </c:ext>
          </c:extLst>
        </c:ser>
        <c:ser>
          <c:idx val="1"/>
          <c:order val="1"/>
          <c:spPr>
            <a:solidFill>
              <a:schemeClr val="accent2"/>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3-D18E-430D-869F-D1EEFAA2E86E}"/>
              </c:ext>
            </c:extLst>
          </c:dPt>
          <c:dPt>
            <c:idx val="1"/>
            <c:invertIfNegative val="0"/>
            <c:bubble3D val="0"/>
            <c:spPr>
              <a:solidFill>
                <a:srgbClr val="EE2868"/>
              </a:solidFill>
              <a:ln>
                <a:noFill/>
              </a:ln>
              <a:effectLst/>
            </c:spPr>
            <c:extLst>
              <c:ext xmlns:c16="http://schemas.microsoft.com/office/drawing/2014/chart" uri="{C3380CC4-5D6E-409C-BE32-E72D297353CC}">
                <c16:uniqueId val="{00000002-D18E-430D-869F-D1EEFAA2E86E}"/>
              </c:ext>
            </c:extLst>
          </c:dPt>
          <c:val>
            <c:numRef>
              <c:f>Analysis!$Q$13:$R$13</c:f>
              <c:numCache>
                <c:formatCode>0%</c:formatCode>
                <c:ptCount val="2"/>
              </c:numCache>
            </c:numRef>
          </c:val>
          <c:extLst>
            <c:ext xmlns:c16="http://schemas.microsoft.com/office/drawing/2014/chart" uri="{C3380CC4-5D6E-409C-BE32-E72D297353CC}">
              <c16:uniqueId val="{00000001-D18E-430D-869F-D1EEFAA2E86E}"/>
            </c:ext>
          </c:extLst>
        </c:ser>
        <c:dLbls>
          <c:showLegendKey val="0"/>
          <c:showVal val="0"/>
          <c:showCatName val="0"/>
          <c:showSerName val="0"/>
          <c:showPercent val="0"/>
          <c:showBubbleSize val="0"/>
        </c:dLbls>
        <c:gapWidth val="80"/>
        <c:overlap val="100"/>
        <c:axId val="1303747280"/>
        <c:axId val="1303745120"/>
      </c:barChart>
      <c:catAx>
        <c:axId val="1303747280"/>
        <c:scaling>
          <c:orientation val="minMax"/>
        </c:scaling>
        <c:delete val="1"/>
        <c:axPos val="l"/>
        <c:majorTickMark val="none"/>
        <c:minorTickMark val="none"/>
        <c:tickLblPos val="nextTo"/>
        <c:crossAx val="1303745120"/>
        <c:crosses val="max"/>
        <c:auto val="1"/>
        <c:lblAlgn val="ctr"/>
        <c:lblOffset val="100"/>
        <c:noMultiLvlLbl val="0"/>
      </c:catAx>
      <c:valAx>
        <c:axId val="1303745120"/>
        <c:scaling>
          <c:orientation val="maxMin"/>
        </c:scaling>
        <c:delete val="1"/>
        <c:axPos val="b"/>
        <c:numFmt formatCode="0%" sourceLinked="1"/>
        <c:majorTickMark val="none"/>
        <c:minorTickMark val="none"/>
        <c:tickLblPos val="nextTo"/>
        <c:crossAx val="130374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71507440200554E-2"/>
          <c:y val="5.7291828476970882E-2"/>
          <c:w val="0.90265901007616722"/>
          <c:h val="0.80295892183410789"/>
        </c:manualLayout>
      </c:layout>
      <c:barChart>
        <c:barDir val="bar"/>
        <c:grouping val="percentStacked"/>
        <c:varyColors val="0"/>
        <c:ser>
          <c:idx val="0"/>
          <c:order val="0"/>
          <c:spPr>
            <a:solidFill>
              <a:schemeClr val="bg1"/>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6-3EB5-46CE-9FA2-245CC4B8F9BF}"/>
              </c:ext>
            </c:extLst>
          </c:dPt>
          <c:val>
            <c:numRef>
              <c:f>Analysis!$Q$12:$R$12</c:f>
              <c:numCache>
                <c:formatCode>0%</c:formatCode>
                <c:ptCount val="2"/>
              </c:numCache>
            </c:numRef>
          </c:val>
          <c:extLst>
            <c:ext xmlns:c16="http://schemas.microsoft.com/office/drawing/2014/chart" uri="{C3380CC4-5D6E-409C-BE32-E72D297353CC}">
              <c16:uniqueId val="{00000000-3EB5-46CE-9FA2-245CC4B8F9BF}"/>
            </c:ext>
          </c:extLst>
        </c:ser>
        <c:ser>
          <c:idx val="1"/>
          <c:order val="1"/>
          <c:spPr>
            <a:solidFill>
              <a:schemeClr val="accent2"/>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2-3EB5-46CE-9FA2-245CC4B8F9BF}"/>
              </c:ext>
            </c:extLst>
          </c:dPt>
          <c:dPt>
            <c:idx val="1"/>
            <c:invertIfNegative val="0"/>
            <c:bubble3D val="0"/>
            <c:spPr>
              <a:solidFill>
                <a:schemeClr val="bg1"/>
              </a:solidFill>
              <a:ln>
                <a:noFill/>
              </a:ln>
              <a:effectLst/>
            </c:spPr>
            <c:extLst>
              <c:ext xmlns:c16="http://schemas.microsoft.com/office/drawing/2014/chart" uri="{C3380CC4-5D6E-409C-BE32-E72D297353CC}">
                <c16:uniqueId val="{00000004-3EB5-46CE-9FA2-245CC4B8F9BF}"/>
              </c:ext>
            </c:extLst>
          </c:dPt>
          <c:val>
            <c:numRef>
              <c:f>Analysis!$Q$13:$R$13</c:f>
              <c:numCache>
                <c:formatCode>0%</c:formatCode>
                <c:ptCount val="2"/>
              </c:numCache>
            </c:numRef>
          </c:val>
          <c:extLst>
            <c:ext xmlns:c16="http://schemas.microsoft.com/office/drawing/2014/chart" uri="{C3380CC4-5D6E-409C-BE32-E72D297353CC}">
              <c16:uniqueId val="{00000005-3EB5-46CE-9FA2-245CC4B8F9BF}"/>
            </c:ext>
          </c:extLst>
        </c:ser>
        <c:dLbls>
          <c:showLegendKey val="0"/>
          <c:showVal val="0"/>
          <c:showCatName val="0"/>
          <c:showSerName val="0"/>
          <c:showPercent val="0"/>
          <c:showBubbleSize val="0"/>
        </c:dLbls>
        <c:gapWidth val="80"/>
        <c:overlap val="100"/>
        <c:axId val="1303747280"/>
        <c:axId val="1303745120"/>
      </c:barChart>
      <c:catAx>
        <c:axId val="1303747280"/>
        <c:scaling>
          <c:orientation val="minMax"/>
        </c:scaling>
        <c:delete val="1"/>
        <c:axPos val="l"/>
        <c:majorTickMark val="none"/>
        <c:minorTickMark val="none"/>
        <c:tickLblPos val="nextTo"/>
        <c:crossAx val="1303745120"/>
        <c:crosses val="max"/>
        <c:auto val="1"/>
        <c:lblAlgn val="ctr"/>
        <c:lblOffset val="100"/>
        <c:noMultiLvlLbl val="0"/>
      </c:catAx>
      <c:valAx>
        <c:axId val="1303745120"/>
        <c:scaling>
          <c:orientation val="maxMin"/>
        </c:scaling>
        <c:delete val="1"/>
        <c:axPos val="b"/>
        <c:numFmt formatCode="0%" sourceLinked="1"/>
        <c:majorTickMark val="none"/>
        <c:minorTickMark val="none"/>
        <c:tickLblPos val="nextTo"/>
        <c:crossAx val="130374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Dataset.xlsx]Analysis!PivotTable9</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rgbClr val="1C9EA4"/>
          </a:solidFill>
          <a:ln w="19050">
            <a:solidFill>
              <a:schemeClr val="lt1"/>
            </a:solidFill>
          </a:ln>
          <a:effectLst/>
        </c:spPr>
      </c:pivotFmt>
      <c:pivotFmt>
        <c:idx val="7"/>
        <c:spPr>
          <a:solidFill>
            <a:srgbClr val="EE2868"/>
          </a:solidFill>
          <a:ln w="19050">
            <a:solidFill>
              <a:schemeClr val="lt1"/>
            </a:solidFill>
          </a:ln>
          <a:effectLst/>
        </c:spPr>
      </c:pivotFmt>
      <c:pivotFmt>
        <c:idx val="8"/>
        <c:spPr>
          <a:solidFill>
            <a:srgbClr val="2E2F3C"/>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0"/>
        <c:spPr>
          <a:solidFill>
            <a:srgbClr val="1C9EA4"/>
          </a:solidFill>
          <a:ln w="19050">
            <a:solidFill>
              <a:schemeClr val="lt1"/>
            </a:solidFill>
          </a:ln>
          <a:effectLst/>
        </c:spPr>
      </c:pivotFmt>
      <c:pivotFmt>
        <c:idx val="11"/>
        <c:spPr>
          <a:solidFill>
            <a:srgbClr val="EE2868"/>
          </a:solidFill>
          <a:ln w="19050">
            <a:solidFill>
              <a:schemeClr val="lt1"/>
            </a:solidFill>
          </a:ln>
          <a:effectLst/>
        </c:spPr>
      </c:pivotFmt>
      <c:pivotFmt>
        <c:idx val="12"/>
        <c:spPr>
          <a:solidFill>
            <a:srgbClr val="2E2F3C"/>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4"/>
        <c:spPr>
          <a:solidFill>
            <a:srgbClr val="1C9EA4"/>
          </a:solidFill>
          <a:ln w="19050">
            <a:solidFill>
              <a:schemeClr val="lt1"/>
            </a:solidFill>
          </a:ln>
          <a:effectLst/>
        </c:spPr>
      </c:pivotFmt>
      <c:pivotFmt>
        <c:idx val="15"/>
        <c:spPr>
          <a:solidFill>
            <a:srgbClr val="EE2868"/>
          </a:solidFill>
          <a:ln w="19050">
            <a:solidFill>
              <a:schemeClr val="lt1"/>
            </a:solidFill>
          </a:ln>
          <a:effectLst/>
        </c:spPr>
      </c:pivotFmt>
      <c:pivotFmt>
        <c:idx val="16"/>
        <c:spPr>
          <a:solidFill>
            <a:srgbClr val="2E2F3C"/>
          </a:solidFill>
          <a:ln w="19050">
            <a:solidFill>
              <a:schemeClr val="lt1"/>
            </a:solidFill>
          </a:ln>
          <a:effectLst/>
        </c:spPr>
      </c:pivotFmt>
      <c:pivotFmt>
        <c:idx val="17"/>
        <c:marker>
          <c:symbol val="none"/>
        </c:marker>
        <c:dLbl>
          <c:idx val="0"/>
          <c:delete val="1"/>
          <c:extLst>
            <c:ext xmlns:c15="http://schemas.microsoft.com/office/drawing/2012/chart" uri="{CE6537A1-D6FC-4f65-9D91-7224C49458BB}"/>
          </c:extLst>
        </c:dLbl>
      </c:pivotFmt>
      <c:pivotFmt>
        <c:idx val="18"/>
        <c:spPr>
          <a:solidFill>
            <a:srgbClr val="1C9EA4"/>
          </a:solidFill>
          <a:ln w="19050">
            <a:solidFill>
              <a:schemeClr val="lt1"/>
            </a:solidFill>
          </a:ln>
          <a:effectLst/>
        </c:spPr>
      </c:pivotFmt>
      <c:pivotFmt>
        <c:idx val="19"/>
        <c:spPr>
          <a:solidFill>
            <a:srgbClr val="EE2868"/>
          </a:solidFill>
          <a:ln w="19050">
            <a:solidFill>
              <a:schemeClr val="lt1"/>
            </a:solidFill>
          </a:ln>
          <a:effectLst/>
        </c:spPr>
      </c:pivotFmt>
      <c:pivotFmt>
        <c:idx val="20"/>
        <c:spPr>
          <a:solidFill>
            <a:srgbClr val="2E2F3C"/>
          </a:solidFill>
          <a:ln w="19050">
            <a:solidFill>
              <a:schemeClr val="lt1"/>
            </a:solidFill>
          </a:ln>
          <a:effectLst/>
        </c:spPr>
      </c:pivotFmt>
    </c:pivotFmts>
    <c:plotArea>
      <c:layout>
        <c:manualLayout>
          <c:layoutTarget val="inner"/>
          <c:xMode val="edge"/>
          <c:yMode val="edge"/>
          <c:x val="0.29741991456088912"/>
          <c:y val="0.13991769547325103"/>
          <c:w val="0.42747493383410756"/>
          <c:h val="0.63065746411328216"/>
        </c:manualLayout>
      </c:layout>
      <c:doughnutChart>
        <c:varyColors val="1"/>
        <c:ser>
          <c:idx val="0"/>
          <c:order val="0"/>
          <c:tx>
            <c:strRef>
              <c:f>Analysis!$G$3</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9-2297-4D0D-A5F3-11B7E090BB22}"/>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B-2297-4D0D-A5F3-11B7E090BB22}"/>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D-2297-4D0D-A5F3-11B7E090BB22}"/>
              </c:ext>
            </c:extLst>
          </c:dPt>
          <c:cat>
            <c:strRef>
              <c:f>Analysis!$F$4:$F$7</c:f>
              <c:strCache>
                <c:ptCount val="3"/>
                <c:pt idx="0">
                  <c:v>HR</c:v>
                </c:pt>
                <c:pt idx="1">
                  <c:v>R&amp;D</c:v>
                </c:pt>
                <c:pt idx="2">
                  <c:v>Sales</c:v>
                </c:pt>
              </c:strCache>
            </c:strRef>
          </c:cat>
          <c:val>
            <c:numRef>
              <c:f>Analysis!$G$4:$G$7</c:f>
              <c:numCache>
                <c:formatCode>General</c:formatCode>
                <c:ptCount val="3"/>
                <c:pt idx="0">
                  <c:v>24</c:v>
                </c:pt>
                <c:pt idx="1">
                  <c:v>282</c:v>
                </c:pt>
                <c:pt idx="2">
                  <c:v>186</c:v>
                </c:pt>
              </c:numCache>
            </c:numRef>
          </c:val>
          <c:extLst>
            <c:ext xmlns:c16="http://schemas.microsoft.com/office/drawing/2014/chart" uri="{C3380CC4-5D6E-409C-BE32-E72D297353CC}">
              <c16:uniqueId val="{0000000E-2297-4D0D-A5F3-11B7E090BB22}"/>
            </c:ext>
          </c:extLst>
        </c:ser>
        <c:dLbls>
          <c:showLegendKey val="0"/>
          <c:showVal val="0"/>
          <c:showCatName val="0"/>
          <c:showSerName val="0"/>
          <c:showPercent val="0"/>
          <c:showBubbleSize val="0"/>
          <c:showLeaderLines val="1"/>
        </c:dLbls>
        <c:firstSliceAng val="360"/>
        <c:holeSize val="75"/>
      </c:doughnut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11.svg"/><Relationship Id="rId18" Type="http://schemas.openxmlformats.org/officeDocument/2006/relationships/chart" Target="../charts/chart13.xml"/><Relationship Id="rId3" Type="http://schemas.openxmlformats.org/officeDocument/2006/relationships/chart" Target="../charts/chart8.xml"/><Relationship Id="rId21" Type="http://schemas.openxmlformats.org/officeDocument/2006/relationships/chart" Target="../charts/chart16.xml"/><Relationship Id="rId7" Type="http://schemas.openxmlformats.org/officeDocument/2006/relationships/image" Target="../media/image5.png"/><Relationship Id="rId12" Type="http://schemas.openxmlformats.org/officeDocument/2006/relationships/image" Target="../media/image10.png"/><Relationship Id="rId17" Type="http://schemas.openxmlformats.org/officeDocument/2006/relationships/chart" Target="../charts/chart12.xml"/><Relationship Id="rId2" Type="http://schemas.openxmlformats.org/officeDocument/2006/relationships/image" Target="../media/image2.gif"/><Relationship Id="rId16" Type="http://schemas.openxmlformats.org/officeDocument/2006/relationships/chart" Target="../charts/chart11.xml"/><Relationship Id="rId20"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image" Target="../media/image4.svg"/><Relationship Id="rId11" Type="http://schemas.openxmlformats.org/officeDocument/2006/relationships/image" Target="../media/image9.svg"/><Relationship Id="rId5" Type="http://schemas.openxmlformats.org/officeDocument/2006/relationships/image" Target="../media/image3.png"/><Relationship Id="rId15" Type="http://schemas.openxmlformats.org/officeDocument/2006/relationships/image" Target="../media/image12.svg"/><Relationship Id="rId10" Type="http://schemas.openxmlformats.org/officeDocument/2006/relationships/image" Target="../media/image8.svg"/><Relationship Id="rId19" Type="http://schemas.openxmlformats.org/officeDocument/2006/relationships/chart" Target="../charts/chart14.xml"/><Relationship Id="rId4" Type="http://schemas.openxmlformats.org/officeDocument/2006/relationships/chart" Target="../charts/chart9.xml"/><Relationship Id="rId9" Type="http://schemas.openxmlformats.org/officeDocument/2006/relationships/image" Target="../media/image7.png"/><Relationship Id="rId14" Type="http://schemas.openxmlformats.org/officeDocument/2006/relationships/chart" Target="../charts/chart10.xml"/><Relationship Id="rId22"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16</xdr:col>
      <xdr:colOff>419099</xdr:colOff>
      <xdr:row>37</xdr:row>
      <xdr:rowOff>157163</xdr:rowOff>
    </xdr:from>
    <xdr:to>
      <xdr:col>22</xdr:col>
      <xdr:colOff>114299</xdr:colOff>
      <xdr:row>45</xdr:row>
      <xdr:rowOff>152401</xdr:rowOff>
    </xdr:to>
    <xdr:graphicFrame macro="">
      <xdr:nvGraphicFramePr>
        <xdr:cNvPr id="11" name="Chart 10">
          <a:extLst>
            <a:ext uri="{FF2B5EF4-FFF2-40B4-BE49-F238E27FC236}">
              <a16:creationId xmlns:a16="http://schemas.microsoft.com/office/drawing/2014/main" id="{486DB0E2-97D6-245C-91B1-BC932EDE96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452437</xdr:colOff>
      <xdr:row>21</xdr:row>
      <xdr:rowOff>61912</xdr:rowOff>
    </xdr:from>
    <xdr:to>
      <xdr:col>23</xdr:col>
      <xdr:colOff>347662</xdr:colOff>
      <xdr:row>35</xdr:row>
      <xdr:rowOff>138112</xdr:rowOff>
    </xdr:to>
    <xdr:graphicFrame macro="">
      <xdr:nvGraphicFramePr>
        <xdr:cNvPr id="16" name="Chart 15">
          <a:extLst>
            <a:ext uri="{FF2B5EF4-FFF2-40B4-BE49-F238E27FC236}">
              <a16:creationId xmlns:a16="http://schemas.microsoft.com/office/drawing/2014/main" id="{5B3CBDB3-01C4-E40E-C6DE-BBFE549175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523875</xdr:colOff>
      <xdr:row>0</xdr:row>
      <xdr:rowOff>114300</xdr:rowOff>
    </xdr:from>
    <xdr:to>
      <xdr:col>12</xdr:col>
      <xdr:colOff>523875</xdr:colOff>
      <xdr:row>7</xdr:row>
      <xdr:rowOff>57150</xdr:rowOff>
    </xdr:to>
    <mc:AlternateContent xmlns:mc="http://schemas.openxmlformats.org/markup-compatibility/2006">
      <mc:Choice xmlns:a14="http://schemas.microsoft.com/office/drawing/2010/main" Requires="a14">
        <xdr:graphicFrame macro="">
          <xdr:nvGraphicFramePr>
            <xdr:cNvPr id="2" name="Department">
              <a:extLst>
                <a:ext uri="{FF2B5EF4-FFF2-40B4-BE49-F238E27FC236}">
                  <a16:creationId xmlns:a16="http://schemas.microsoft.com/office/drawing/2014/main" id="{25EA66D8-0E9C-0EEF-C8DA-179110288D8A}"/>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8782050" y="114300"/>
              <a:ext cx="18288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0</xdr:row>
      <xdr:rowOff>66675</xdr:rowOff>
    </xdr:from>
    <xdr:to>
      <xdr:col>15</xdr:col>
      <xdr:colOff>342900</xdr:colOff>
      <xdr:row>15</xdr:row>
      <xdr:rowOff>47625</xdr:rowOff>
    </xdr:to>
    <mc:AlternateContent xmlns:mc="http://schemas.openxmlformats.org/markup-compatibility/2006">
      <mc:Choice xmlns:a14="http://schemas.microsoft.com/office/drawing/2010/main" Requires="a14">
        <xdr:graphicFrame macro="">
          <xdr:nvGraphicFramePr>
            <xdr:cNvPr id="4" name="Job Role">
              <a:extLst>
                <a:ext uri="{FF2B5EF4-FFF2-40B4-BE49-F238E27FC236}">
                  <a16:creationId xmlns:a16="http://schemas.microsoft.com/office/drawing/2014/main" id="{6611D20C-F769-5E5D-1F06-578E1E7391F6}"/>
                </a:ext>
              </a:extLst>
            </xdr:cNvPr>
            <xdr:cNvGraphicFramePr/>
          </xdr:nvGraphicFramePr>
          <xdr:xfrm>
            <a:off x="0" y="0"/>
            <a:ext cx="0" cy="0"/>
          </xdr:xfrm>
          <a:graphic>
            <a:graphicData uri="http://schemas.microsoft.com/office/drawing/2010/slicer">
              <sle:slicer xmlns:sle="http://schemas.microsoft.com/office/drawing/2010/slicer" name="Job Role"/>
            </a:graphicData>
          </a:graphic>
        </xdr:graphicFrame>
      </mc:Choice>
      <mc:Fallback>
        <xdr:sp macro="" textlink="">
          <xdr:nvSpPr>
            <xdr:cNvPr id="0" name=""/>
            <xdr:cNvSpPr>
              <a:spLocks noTextEdit="1"/>
            </xdr:cNvSpPr>
          </xdr:nvSpPr>
          <xdr:spPr>
            <a:xfrm>
              <a:off x="10696575" y="66675"/>
              <a:ext cx="1828800" cy="2847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15</xdr:row>
      <xdr:rowOff>152400</xdr:rowOff>
    </xdr:from>
    <xdr:to>
      <xdr:col>15</xdr:col>
      <xdr:colOff>342900</xdr:colOff>
      <xdr:row>24</xdr:row>
      <xdr:rowOff>142875</xdr:rowOff>
    </xdr:to>
    <mc:AlternateContent xmlns:mc="http://schemas.openxmlformats.org/markup-compatibility/2006">
      <mc:Choice xmlns:a14="http://schemas.microsoft.com/office/drawing/2010/main" Requires="a14">
        <xdr:graphicFrame macro="">
          <xdr:nvGraphicFramePr>
            <xdr:cNvPr id="5" name="Education">
              <a:extLst>
                <a:ext uri="{FF2B5EF4-FFF2-40B4-BE49-F238E27FC236}">
                  <a16:creationId xmlns:a16="http://schemas.microsoft.com/office/drawing/2014/main" id="{9DB956A7-3CC9-A8EA-7844-56002E2CC860}"/>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10696575" y="3019425"/>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xdr:colOff>
      <xdr:row>0</xdr:row>
      <xdr:rowOff>0</xdr:rowOff>
    </xdr:from>
    <xdr:to>
      <xdr:col>4</xdr:col>
      <xdr:colOff>0</xdr:colOff>
      <xdr:row>6</xdr:row>
      <xdr:rowOff>61913</xdr:rowOff>
    </xdr:to>
    <xdr:graphicFrame macro="">
      <xdr:nvGraphicFramePr>
        <xdr:cNvPr id="7" name="Chart 6">
          <a:extLst>
            <a:ext uri="{FF2B5EF4-FFF2-40B4-BE49-F238E27FC236}">
              <a16:creationId xmlns:a16="http://schemas.microsoft.com/office/drawing/2014/main" id="{1F7523E0-40D4-1F63-CDDF-6D7CD6222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523875</xdr:colOff>
      <xdr:row>8</xdr:row>
      <xdr:rowOff>114300</xdr:rowOff>
    </xdr:from>
    <xdr:to>
      <xdr:col>12</xdr:col>
      <xdr:colOff>523875</xdr:colOff>
      <xdr:row>14</xdr:row>
      <xdr:rowOff>133350</xdr:rowOff>
    </xdr:to>
    <mc:AlternateContent xmlns:mc="http://schemas.openxmlformats.org/markup-compatibility/2006">
      <mc:Choice xmlns:a14="http://schemas.microsoft.com/office/drawing/2010/main" Requires="a14">
        <xdr:graphicFrame macro="">
          <xdr:nvGraphicFramePr>
            <xdr:cNvPr id="12" name="Sex System">
              <a:extLst>
                <a:ext uri="{FF2B5EF4-FFF2-40B4-BE49-F238E27FC236}">
                  <a16:creationId xmlns:a16="http://schemas.microsoft.com/office/drawing/2014/main" id="{32781D71-8DD7-3F52-95CF-3B61DA3EFDFB}"/>
                </a:ext>
              </a:extLst>
            </xdr:cNvPr>
            <xdr:cNvGraphicFramePr/>
          </xdr:nvGraphicFramePr>
          <xdr:xfrm>
            <a:off x="0" y="0"/>
            <a:ext cx="0" cy="0"/>
          </xdr:xfrm>
          <a:graphic>
            <a:graphicData uri="http://schemas.microsoft.com/office/drawing/2010/slicer">
              <sle:slicer xmlns:sle="http://schemas.microsoft.com/office/drawing/2010/slicer" name="Sex System"/>
            </a:graphicData>
          </a:graphic>
        </xdr:graphicFrame>
      </mc:Choice>
      <mc:Fallback>
        <xdr:sp macro="" textlink="">
          <xdr:nvSpPr>
            <xdr:cNvPr id="0" name=""/>
            <xdr:cNvSpPr>
              <a:spLocks noTextEdit="1"/>
            </xdr:cNvSpPr>
          </xdr:nvSpPr>
          <xdr:spPr>
            <a:xfrm>
              <a:off x="8782050" y="1647825"/>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1066800</xdr:colOff>
      <xdr:row>21</xdr:row>
      <xdr:rowOff>14287</xdr:rowOff>
    </xdr:from>
    <xdr:to>
      <xdr:col>23</xdr:col>
      <xdr:colOff>114300</xdr:colOff>
      <xdr:row>35</xdr:row>
      <xdr:rowOff>90487</xdr:rowOff>
    </xdr:to>
    <xdr:graphicFrame macro="">
      <xdr:nvGraphicFramePr>
        <xdr:cNvPr id="3" name="Chart 2">
          <a:extLst>
            <a:ext uri="{FF2B5EF4-FFF2-40B4-BE49-F238E27FC236}">
              <a16:creationId xmlns:a16="http://schemas.microsoft.com/office/drawing/2014/main" id="{C487E775-FB86-570E-2048-A4C2410F4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66675</xdr:colOff>
      <xdr:row>52</xdr:row>
      <xdr:rowOff>138112</xdr:rowOff>
    </xdr:from>
    <xdr:to>
      <xdr:col>22</xdr:col>
      <xdr:colOff>571500</xdr:colOff>
      <xdr:row>67</xdr:row>
      <xdr:rowOff>23812</xdr:rowOff>
    </xdr:to>
    <xdr:graphicFrame macro="">
      <xdr:nvGraphicFramePr>
        <xdr:cNvPr id="6" name="Chart 5">
          <a:extLst>
            <a:ext uri="{FF2B5EF4-FFF2-40B4-BE49-F238E27FC236}">
              <a16:creationId xmlns:a16="http://schemas.microsoft.com/office/drawing/2014/main" id="{A30615E3-1BDD-374A-99A6-5C1C5C2B2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1085850</xdr:colOff>
      <xdr:row>37</xdr:row>
      <xdr:rowOff>14287</xdr:rowOff>
    </xdr:from>
    <xdr:to>
      <xdr:col>22</xdr:col>
      <xdr:colOff>476250</xdr:colOff>
      <xdr:row>51</xdr:row>
      <xdr:rowOff>90487</xdr:rowOff>
    </xdr:to>
    <xdr:graphicFrame macro="">
      <xdr:nvGraphicFramePr>
        <xdr:cNvPr id="8" name="Chart 7">
          <a:extLst>
            <a:ext uri="{FF2B5EF4-FFF2-40B4-BE49-F238E27FC236}">
              <a16:creationId xmlns:a16="http://schemas.microsoft.com/office/drawing/2014/main" id="{0BE99FDF-8763-A487-2EDF-05F1F09A6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342899</xdr:colOff>
      <xdr:row>6</xdr:row>
      <xdr:rowOff>180974</xdr:rowOff>
    </xdr:from>
    <xdr:to>
      <xdr:col>22</xdr:col>
      <xdr:colOff>400049</xdr:colOff>
      <xdr:row>19</xdr:row>
      <xdr:rowOff>23811</xdr:rowOff>
    </xdr:to>
    <xdr:graphicFrame macro="">
      <xdr:nvGraphicFramePr>
        <xdr:cNvPr id="9" name="Chart 8">
          <a:extLst>
            <a:ext uri="{FF2B5EF4-FFF2-40B4-BE49-F238E27FC236}">
              <a16:creationId xmlns:a16="http://schemas.microsoft.com/office/drawing/2014/main" id="{BDB9BD4F-15F5-C785-5BEA-2ED0621D21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76201</xdr:colOff>
      <xdr:row>0</xdr:row>
      <xdr:rowOff>95252</xdr:rowOff>
    </xdr:from>
    <xdr:to>
      <xdr:col>20</xdr:col>
      <xdr:colOff>561976</xdr:colOff>
      <xdr:row>31</xdr:row>
      <xdr:rowOff>104775</xdr:rowOff>
    </xdr:to>
    <xdr:sp macro="" textlink="">
      <xdr:nvSpPr>
        <xdr:cNvPr id="2" name="Rectangle: Rounded Corners 1">
          <a:extLst>
            <a:ext uri="{FF2B5EF4-FFF2-40B4-BE49-F238E27FC236}">
              <a16:creationId xmlns:a16="http://schemas.microsoft.com/office/drawing/2014/main" id="{1BC5A185-77E8-D173-7F92-4C613EDE4DE2}"/>
            </a:ext>
          </a:extLst>
        </xdr:cNvPr>
        <xdr:cNvSpPr/>
      </xdr:nvSpPr>
      <xdr:spPr>
        <a:xfrm>
          <a:off x="76201" y="95252"/>
          <a:ext cx="12677775" cy="5915023"/>
        </a:xfrm>
        <a:prstGeom prst="roundRect">
          <a:avLst>
            <a:gd name="adj" fmla="val 4313"/>
          </a:avLst>
        </a:prstGeom>
        <a:solidFill>
          <a:schemeClr val="bg1">
            <a:lumMod val="95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171450</xdr:colOff>
      <xdr:row>0</xdr:row>
      <xdr:rowOff>104775</xdr:rowOff>
    </xdr:from>
    <xdr:to>
      <xdr:col>17</xdr:col>
      <xdr:colOff>0</xdr:colOff>
      <xdr:row>6</xdr:row>
      <xdr:rowOff>95250</xdr:rowOff>
    </xdr:to>
    <xdr:sp macro="" textlink="">
      <xdr:nvSpPr>
        <xdr:cNvPr id="3" name="Rectangle: Rounded Corners 2">
          <a:extLst>
            <a:ext uri="{FF2B5EF4-FFF2-40B4-BE49-F238E27FC236}">
              <a16:creationId xmlns:a16="http://schemas.microsoft.com/office/drawing/2014/main" id="{36720AC1-EC61-74EB-AF12-13D032952620}"/>
            </a:ext>
          </a:extLst>
        </xdr:cNvPr>
        <xdr:cNvSpPr/>
      </xdr:nvSpPr>
      <xdr:spPr>
        <a:xfrm>
          <a:off x="2609850" y="104775"/>
          <a:ext cx="7753350" cy="1133475"/>
        </a:xfrm>
        <a:prstGeom prst="roundRect">
          <a:avLst>
            <a:gd name="adj" fmla="val 7423"/>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400050</xdr:colOff>
      <xdr:row>5</xdr:row>
      <xdr:rowOff>28575</xdr:rowOff>
    </xdr:from>
    <xdr:to>
      <xdr:col>8</xdr:col>
      <xdr:colOff>228600</xdr:colOff>
      <xdr:row>11</xdr:row>
      <xdr:rowOff>19050</xdr:rowOff>
    </xdr:to>
    <xdr:sp macro="" textlink="">
      <xdr:nvSpPr>
        <xdr:cNvPr id="4" name="Rectangle: Rounded Corners 3">
          <a:extLst>
            <a:ext uri="{FF2B5EF4-FFF2-40B4-BE49-F238E27FC236}">
              <a16:creationId xmlns:a16="http://schemas.microsoft.com/office/drawing/2014/main" id="{AF722D2B-1AA6-1562-0870-B5F41B2B51C7}"/>
            </a:ext>
          </a:extLst>
        </xdr:cNvPr>
        <xdr:cNvSpPr/>
      </xdr:nvSpPr>
      <xdr:spPr>
        <a:xfrm>
          <a:off x="2838450" y="981075"/>
          <a:ext cx="2266950" cy="1133475"/>
        </a:xfrm>
        <a:prstGeom prst="roundRect">
          <a:avLst>
            <a:gd name="adj" fmla="val 7423"/>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323850</xdr:colOff>
      <xdr:row>0</xdr:row>
      <xdr:rowOff>114301</xdr:rowOff>
    </xdr:from>
    <xdr:to>
      <xdr:col>12</xdr:col>
      <xdr:colOff>95250</xdr:colOff>
      <xdr:row>4</xdr:row>
      <xdr:rowOff>38101</xdr:rowOff>
    </xdr:to>
    <xdr:sp macro="" textlink="">
      <xdr:nvSpPr>
        <xdr:cNvPr id="9" name="TextBox 8">
          <a:extLst>
            <a:ext uri="{FF2B5EF4-FFF2-40B4-BE49-F238E27FC236}">
              <a16:creationId xmlns:a16="http://schemas.microsoft.com/office/drawing/2014/main" id="{CD2ADC24-41D1-07D0-DCF6-758AA2E8D548}"/>
            </a:ext>
          </a:extLst>
        </xdr:cNvPr>
        <xdr:cNvSpPr txBox="1"/>
      </xdr:nvSpPr>
      <xdr:spPr>
        <a:xfrm>
          <a:off x="3371850" y="114301"/>
          <a:ext cx="40386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lumMod val="85000"/>
                </a:schemeClr>
              </a:solidFill>
            </a:rPr>
            <a:t>Hr</a:t>
          </a:r>
          <a:r>
            <a:rPr lang="en-US" sz="2400" baseline="0">
              <a:solidFill>
                <a:schemeClr val="bg1">
                  <a:lumMod val="85000"/>
                </a:schemeClr>
              </a:solidFill>
            </a:rPr>
            <a:t> Attrition Dashboard </a:t>
          </a:r>
        </a:p>
        <a:p>
          <a:r>
            <a:rPr lang="en-US" sz="1200" baseline="0">
              <a:solidFill>
                <a:schemeClr val="bg1">
                  <a:lumMod val="85000"/>
                </a:schemeClr>
              </a:solidFill>
            </a:rPr>
            <a:t>How Employee left our organization</a:t>
          </a:r>
          <a:endParaRPr lang="en-US" sz="1200">
            <a:solidFill>
              <a:schemeClr val="bg1">
                <a:lumMod val="85000"/>
              </a:schemeClr>
            </a:solidFill>
          </a:endParaRPr>
        </a:p>
      </xdr:txBody>
    </xdr:sp>
    <xdr:clientData/>
  </xdr:twoCellAnchor>
  <xdr:twoCellAnchor>
    <xdr:from>
      <xdr:col>4</xdr:col>
      <xdr:colOff>428625</xdr:colOff>
      <xdr:row>1</xdr:row>
      <xdr:rowOff>9526</xdr:rowOff>
    </xdr:from>
    <xdr:to>
      <xdr:col>5</xdr:col>
      <xdr:colOff>304800</xdr:colOff>
      <xdr:row>3</xdr:row>
      <xdr:rowOff>142876</xdr:rowOff>
    </xdr:to>
    <xdr:sp macro="" textlink="">
      <xdr:nvSpPr>
        <xdr:cNvPr id="10" name="Flowchart: Connector 9">
          <a:extLst>
            <a:ext uri="{FF2B5EF4-FFF2-40B4-BE49-F238E27FC236}">
              <a16:creationId xmlns:a16="http://schemas.microsoft.com/office/drawing/2014/main" id="{D9103C3F-A6F5-C380-ED69-B36C514C6C23}"/>
            </a:ext>
          </a:extLst>
        </xdr:cNvPr>
        <xdr:cNvSpPr/>
      </xdr:nvSpPr>
      <xdr:spPr>
        <a:xfrm>
          <a:off x="2867025" y="200026"/>
          <a:ext cx="485775" cy="514350"/>
        </a:xfrm>
        <a:prstGeom prst="flowChartConnector">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561975</xdr:colOff>
      <xdr:row>7</xdr:row>
      <xdr:rowOff>16650</xdr:rowOff>
    </xdr:from>
    <xdr:to>
      <xdr:col>8</xdr:col>
      <xdr:colOff>123825</xdr:colOff>
      <xdr:row>10</xdr:row>
      <xdr:rowOff>92850</xdr:rowOff>
    </xdr:to>
    <xdr:sp macro="" textlink="Analysis!A2">
      <xdr:nvSpPr>
        <xdr:cNvPr id="12" name="TextBox 11">
          <a:extLst>
            <a:ext uri="{FF2B5EF4-FFF2-40B4-BE49-F238E27FC236}">
              <a16:creationId xmlns:a16="http://schemas.microsoft.com/office/drawing/2014/main" id="{DB1CDBB7-0DD7-35A7-6E95-D714F0C06F8C}"/>
            </a:ext>
          </a:extLst>
        </xdr:cNvPr>
        <xdr:cNvSpPr txBox="1"/>
      </xdr:nvSpPr>
      <xdr:spPr>
        <a:xfrm>
          <a:off x="3609975" y="1350150"/>
          <a:ext cx="13906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5F6D344-B4C4-47D7-9058-214C342F3982}" type="TxLink">
            <a:rPr lang="en-US" sz="4000" b="0" i="0" u="none" strike="noStrike">
              <a:solidFill>
                <a:srgbClr val="2E2F3C"/>
              </a:solidFill>
              <a:latin typeface="Calibri"/>
              <a:cs typeface="Calibri"/>
            </a:rPr>
            <a:pPr/>
            <a:t>2,925</a:t>
          </a:fld>
          <a:endParaRPr lang="en-US" sz="4000">
            <a:solidFill>
              <a:srgbClr val="2E2F3C"/>
            </a:solidFill>
          </a:endParaRPr>
        </a:p>
      </xdr:txBody>
    </xdr:sp>
    <xdr:clientData/>
  </xdr:twoCellAnchor>
  <xdr:twoCellAnchor>
    <xdr:from>
      <xdr:col>5</xdr:col>
      <xdr:colOff>390525</xdr:colOff>
      <xdr:row>6</xdr:row>
      <xdr:rowOff>0</xdr:rowOff>
    </xdr:from>
    <xdr:to>
      <xdr:col>8</xdr:col>
      <xdr:colOff>247650</xdr:colOff>
      <xdr:row>8</xdr:row>
      <xdr:rowOff>38099</xdr:rowOff>
    </xdr:to>
    <xdr:sp macro="" textlink="">
      <xdr:nvSpPr>
        <xdr:cNvPr id="14" name="TextBox 13">
          <a:extLst>
            <a:ext uri="{FF2B5EF4-FFF2-40B4-BE49-F238E27FC236}">
              <a16:creationId xmlns:a16="http://schemas.microsoft.com/office/drawing/2014/main" id="{F18A7616-D9A0-4799-966A-9E20B0E33588}"/>
            </a:ext>
          </a:extLst>
        </xdr:cNvPr>
        <xdr:cNvSpPr txBox="1"/>
      </xdr:nvSpPr>
      <xdr:spPr>
        <a:xfrm>
          <a:off x="3438525" y="1143000"/>
          <a:ext cx="1685925" cy="419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2E2F3C"/>
              </a:solidFill>
            </a:rPr>
            <a:t>Total Employees</a:t>
          </a:r>
        </a:p>
      </xdr:txBody>
    </xdr:sp>
    <xdr:clientData/>
  </xdr:twoCellAnchor>
  <xdr:twoCellAnchor editAs="oneCell">
    <xdr:from>
      <xdr:col>4</xdr:col>
      <xdr:colOff>498911</xdr:colOff>
      <xdr:row>1</xdr:row>
      <xdr:rowOff>79811</xdr:rowOff>
    </xdr:from>
    <xdr:to>
      <xdr:col>5</xdr:col>
      <xdr:colOff>247650</xdr:colOff>
      <xdr:row>3</xdr:row>
      <xdr:rowOff>57150</xdr:rowOff>
    </xdr:to>
    <xdr:pic>
      <xdr:nvPicPr>
        <xdr:cNvPr id="19" name="Picture 18">
          <a:extLst>
            <a:ext uri="{FF2B5EF4-FFF2-40B4-BE49-F238E27FC236}">
              <a16:creationId xmlns:a16="http://schemas.microsoft.com/office/drawing/2014/main" id="{64E34BF5-964B-B0D7-A9DC-7FD5A6160B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37311" y="270311"/>
          <a:ext cx="358339" cy="358339"/>
        </a:xfrm>
        <a:prstGeom prst="rect">
          <a:avLst/>
        </a:prstGeom>
      </xdr:spPr>
    </xdr:pic>
    <xdr:clientData/>
  </xdr:twoCellAnchor>
  <xdr:twoCellAnchor editAs="oneCell">
    <xdr:from>
      <xdr:col>4</xdr:col>
      <xdr:colOff>419101</xdr:colOff>
      <xdr:row>6</xdr:row>
      <xdr:rowOff>37070</xdr:rowOff>
    </xdr:from>
    <xdr:to>
      <xdr:col>5</xdr:col>
      <xdr:colOff>561975</xdr:colOff>
      <xdr:row>10</xdr:row>
      <xdr:rowOff>35700</xdr:rowOff>
    </xdr:to>
    <xdr:pic>
      <xdr:nvPicPr>
        <xdr:cNvPr id="21" name="Picture 20">
          <a:extLst>
            <a:ext uri="{FF2B5EF4-FFF2-40B4-BE49-F238E27FC236}">
              <a16:creationId xmlns:a16="http://schemas.microsoft.com/office/drawing/2014/main" id="{B81A392E-A0E9-4A26-197B-E51A3E7523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01" y="1180070"/>
          <a:ext cx="752474" cy="760630"/>
        </a:xfrm>
        <a:prstGeom prst="rect">
          <a:avLst/>
        </a:prstGeom>
        <a:ln>
          <a:noFill/>
        </a:ln>
      </xdr:spPr>
    </xdr:pic>
    <xdr:clientData/>
  </xdr:twoCellAnchor>
  <xdr:twoCellAnchor>
    <xdr:from>
      <xdr:col>8</xdr:col>
      <xdr:colOff>461962</xdr:colOff>
      <xdr:row>5</xdr:row>
      <xdr:rowOff>28575</xdr:rowOff>
    </xdr:from>
    <xdr:to>
      <xdr:col>12</xdr:col>
      <xdr:colOff>290512</xdr:colOff>
      <xdr:row>11</xdr:row>
      <xdr:rowOff>19050</xdr:rowOff>
    </xdr:to>
    <xdr:sp macro="" textlink="">
      <xdr:nvSpPr>
        <xdr:cNvPr id="22" name="Rectangle: Rounded Corners 21">
          <a:extLst>
            <a:ext uri="{FF2B5EF4-FFF2-40B4-BE49-F238E27FC236}">
              <a16:creationId xmlns:a16="http://schemas.microsoft.com/office/drawing/2014/main" id="{151C11C4-006C-6E9B-758A-C931A563009B}"/>
            </a:ext>
          </a:extLst>
        </xdr:cNvPr>
        <xdr:cNvSpPr/>
      </xdr:nvSpPr>
      <xdr:spPr>
        <a:xfrm>
          <a:off x="5338762" y="981075"/>
          <a:ext cx="2266950" cy="1133475"/>
        </a:xfrm>
        <a:prstGeom prst="roundRect">
          <a:avLst>
            <a:gd name="adj" fmla="val 7423"/>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276225</xdr:colOff>
      <xdr:row>7</xdr:row>
      <xdr:rowOff>133350</xdr:rowOff>
    </xdr:from>
    <xdr:to>
      <xdr:col>10</xdr:col>
      <xdr:colOff>371476</xdr:colOff>
      <xdr:row>9</xdr:row>
      <xdr:rowOff>116700</xdr:rowOff>
    </xdr:to>
    <xdr:sp macro="" textlink="Analysis!$D$9">
      <xdr:nvSpPr>
        <xdr:cNvPr id="23" name="TextBox 22">
          <a:extLst>
            <a:ext uri="{FF2B5EF4-FFF2-40B4-BE49-F238E27FC236}">
              <a16:creationId xmlns:a16="http://schemas.microsoft.com/office/drawing/2014/main" id="{680DB977-5762-47C5-A626-0A1B3C97A1E4}"/>
            </a:ext>
          </a:extLst>
        </xdr:cNvPr>
        <xdr:cNvSpPr txBox="1"/>
      </xdr:nvSpPr>
      <xdr:spPr>
        <a:xfrm>
          <a:off x="5153025" y="1466850"/>
          <a:ext cx="1314451" cy="36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1FD50A-0F49-4272-835E-B036E86BE01D}" type="TxLink">
            <a:rPr lang="en-US" sz="1800" b="0" i="0" u="none" strike="noStrike">
              <a:solidFill>
                <a:srgbClr val="2E2F3C"/>
              </a:solidFill>
              <a:latin typeface="Calibri"/>
              <a:cs typeface="Calibri"/>
            </a:rPr>
            <a:pPr algn="ctr"/>
            <a:t>17%</a:t>
          </a:fld>
          <a:endParaRPr lang="en-US" sz="1800">
            <a:solidFill>
              <a:srgbClr val="2E2F3C"/>
            </a:solidFill>
          </a:endParaRPr>
        </a:p>
      </xdr:txBody>
    </xdr:sp>
    <xdr:clientData/>
  </xdr:twoCellAnchor>
  <xdr:twoCellAnchor>
    <xdr:from>
      <xdr:col>9</xdr:col>
      <xdr:colOff>533400</xdr:colOff>
      <xdr:row>5</xdr:row>
      <xdr:rowOff>144245</xdr:rowOff>
    </xdr:from>
    <xdr:to>
      <xdr:col>12</xdr:col>
      <xdr:colOff>390525</xdr:colOff>
      <xdr:row>8</xdr:row>
      <xdr:rowOff>144245</xdr:rowOff>
    </xdr:to>
    <xdr:sp macro="" textlink="">
      <xdr:nvSpPr>
        <xdr:cNvPr id="24" name="TextBox 23">
          <a:extLst>
            <a:ext uri="{FF2B5EF4-FFF2-40B4-BE49-F238E27FC236}">
              <a16:creationId xmlns:a16="http://schemas.microsoft.com/office/drawing/2014/main" id="{40E03791-0FF1-45B2-8775-554CB582698E}"/>
            </a:ext>
          </a:extLst>
        </xdr:cNvPr>
        <xdr:cNvSpPr txBox="1"/>
      </xdr:nvSpPr>
      <xdr:spPr>
        <a:xfrm>
          <a:off x="6019800" y="1096745"/>
          <a:ext cx="168592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2E2F3C"/>
              </a:solidFill>
            </a:rPr>
            <a:t>Total </a:t>
          </a:r>
          <a:r>
            <a:rPr lang="en-US" sz="1400">
              <a:solidFill>
                <a:srgbClr val="EE2868"/>
              </a:solidFill>
            </a:rPr>
            <a:t>Employees</a:t>
          </a:r>
        </a:p>
        <a:p>
          <a:pPr algn="l"/>
          <a:r>
            <a:rPr lang="en-US" sz="1200">
              <a:solidFill>
                <a:srgbClr val="2E2F3C"/>
              </a:solidFill>
            </a:rPr>
            <a:t>      Attrition Rate</a:t>
          </a:r>
        </a:p>
      </xdr:txBody>
    </xdr:sp>
    <xdr:clientData/>
  </xdr:twoCellAnchor>
  <xdr:twoCellAnchor>
    <xdr:from>
      <xdr:col>8</xdr:col>
      <xdr:colOff>95250</xdr:colOff>
      <xdr:row>6</xdr:row>
      <xdr:rowOff>95250</xdr:rowOff>
    </xdr:from>
    <xdr:to>
      <xdr:col>10</xdr:col>
      <xdr:colOff>428626</xdr:colOff>
      <xdr:row>11</xdr:row>
      <xdr:rowOff>104775</xdr:rowOff>
    </xdr:to>
    <xdr:graphicFrame macro="">
      <xdr:nvGraphicFramePr>
        <xdr:cNvPr id="25" name="Chart 24">
          <a:extLst>
            <a:ext uri="{FF2B5EF4-FFF2-40B4-BE49-F238E27FC236}">
              <a16:creationId xmlns:a16="http://schemas.microsoft.com/office/drawing/2014/main" id="{055EF2D9-5DF0-46CC-9C4B-F20490A98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523875</xdr:colOff>
      <xdr:row>5</xdr:row>
      <xdr:rowOff>28575</xdr:rowOff>
    </xdr:from>
    <xdr:to>
      <xdr:col>16</xdr:col>
      <xdr:colOff>352425</xdr:colOff>
      <xdr:row>11</xdr:row>
      <xdr:rowOff>19050</xdr:rowOff>
    </xdr:to>
    <xdr:sp macro="" textlink="">
      <xdr:nvSpPr>
        <xdr:cNvPr id="26" name="Rectangle: Rounded Corners 25">
          <a:extLst>
            <a:ext uri="{FF2B5EF4-FFF2-40B4-BE49-F238E27FC236}">
              <a16:creationId xmlns:a16="http://schemas.microsoft.com/office/drawing/2014/main" id="{EF8DCB6C-52E2-0A3E-2DCB-68242C5312E3}"/>
            </a:ext>
          </a:extLst>
        </xdr:cNvPr>
        <xdr:cNvSpPr/>
      </xdr:nvSpPr>
      <xdr:spPr>
        <a:xfrm>
          <a:off x="7839075" y="981075"/>
          <a:ext cx="2266950" cy="1133475"/>
        </a:xfrm>
        <a:prstGeom prst="roundRect">
          <a:avLst>
            <a:gd name="adj" fmla="val 7423"/>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76200</xdr:colOff>
      <xdr:row>7</xdr:row>
      <xdr:rowOff>16650</xdr:rowOff>
    </xdr:from>
    <xdr:to>
      <xdr:col>16</xdr:col>
      <xdr:colOff>247650</xdr:colOff>
      <xdr:row>10</xdr:row>
      <xdr:rowOff>92850</xdr:rowOff>
    </xdr:to>
    <xdr:sp macro="" textlink="Analysis!$B$8">
      <xdr:nvSpPr>
        <xdr:cNvPr id="27" name="TextBox 26">
          <a:extLst>
            <a:ext uri="{FF2B5EF4-FFF2-40B4-BE49-F238E27FC236}">
              <a16:creationId xmlns:a16="http://schemas.microsoft.com/office/drawing/2014/main" id="{810710D7-1382-3B84-64F8-1051EC528440}"/>
            </a:ext>
          </a:extLst>
        </xdr:cNvPr>
        <xdr:cNvSpPr txBox="1"/>
      </xdr:nvSpPr>
      <xdr:spPr>
        <a:xfrm>
          <a:off x="8610600" y="1350150"/>
          <a:ext cx="13906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19C1B86-5B62-4EFD-B023-8CE9D989514B}" type="TxLink">
            <a:rPr lang="en-US" sz="2400" b="0" i="0" u="none" strike="noStrike">
              <a:solidFill>
                <a:srgbClr val="2E2F3C"/>
              </a:solidFill>
              <a:latin typeface="Calibri"/>
              <a:cs typeface="Calibri"/>
            </a:rPr>
            <a:pPr/>
            <a:t>2,433</a:t>
          </a:fld>
          <a:endParaRPr lang="en-US" sz="2400">
            <a:solidFill>
              <a:srgbClr val="2E2F3C"/>
            </a:solidFill>
          </a:endParaRPr>
        </a:p>
      </xdr:txBody>
    </xdr:sp>
    <xdr:clientData/>
  </xdr:twoCellAnchor>
  <xdr:twoCellAnchor>
    <xdr:from>
      <xdr:col>13</xdr:col>
      <xdr:colOff>257175</xdr:colOff>
      <xdr:row>5</xdr:row>
      <xdr:rowOff>104360</xdr:rowOff>
    </xdr:from>
    <xdr:to>
      <xdr:col>16</xdr:col>
      <xdr:colOff>352425</xdr:colOff>
      <xdr:row>10</xdr:row>
      <xdr:rowOff>89080</xdr:rowOff>
    </xdr:to>
    <xdr:sp macro="" textlink="">
      <xdr:nvSpPr>
        <xdr:cNvPr id="28" name="TextBox 27">
          <a:extLst>
            <a:ext uri="{FF2B5EF4-FFF2-40B4-BE49-F238E27FC236}">
              <a16:creationId xmlns:a16="http://schemas.microsoft.com/office/drawing/2014/main" id="{44B381B3-29CD-F36A-2DB4-9A4003290B8E}"/>
            </a:ext>
          </a:extLst>
        </xdr:cNvPr>
        <xdr:cNvSpPr txBox="1"/>
      </xdr:nvSpPr>
      <xdr:spPr>
        <a:xfrm>
          <a:off x="8181975" y="1056860"/>
          <a:ext cx="1924050" cy="93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2E2F3C"/>
              </a:solidFill>
            </a:rPr>
            <a:t>Total </a:t>
          </a:r>
          <a:r>
            <a:rPr lang="en-US" sz="1400">
              <a:solidFill>
                <a:srgbClr val="1C9EA4"/>
              </a:solidFill>
            </a:rPr>
            <a:t>Active</a:t>
          </a:r>
        </a:p>
        <a:p>
          <a:pPr algn="ctr"/>
          <a:r>
            <a:rPr lang="en-US" sz="1400">
              <a:solidFill>
                <a:srgbClr val="2E2F3C"/>
              </a:solidFill>
            </a:rPr>
            <a:t>Employees</a:t>
          </a:r>
        </a:p>
      </xdr:txBody>
    </xdr:sp>
    <xdr:clientData/>
  </xdr:twoCellAnchor>
  <xdr:twoCellAnchor>
    <xdr:from>
      <xdr:col>12</xdr:col>
      <xdr:colOff>247650</xdr:colOff>
      <xdr:row>5</xdr:row>
      <xdr:rowOff>144245</xdr:rowOff>
    </xdr:from>
    <xdr:to>
      <xdr:col>14</xdr:col>
      <xdr:colOff>476251</xdr:colOff>
      <xdr:row>10</xdr:row>
      <xdr:rowOff>179945</xdr:rowOff>
    </xdr:to>
    <xdr:graphicFrame macro="">
      <xdr:nvGraphicFramePr>
        <xdr:cNvPr id="29" name="Chart 28">
          <a:extLst>
            <a:ext uri="{FF2B5EF4-FFF2-40B4-BE49-F238E27FC236}">
              <a16:creationId xmlns:a16="http://schemas.microsoft.com/office/drawing/2014/main" id="{9B456C78-851A-7AAC-4B07-E0D1F5950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114300</xdr:colOff>
      <xdr:row>7</xdr:row>
      <xdr:rowOff>28575</xdr:rowOff>
    </xdr:from>
    <xdr:to>
      <xdr:col>12</xdr:col>
      <xdr:colOff>285750</xdr:colOff>
      <xdr:row>10</xdr:row>
      <xdr:rowOff>104775</xdr:rowOff>
    </xdr:to>
    <xdr:sp macro="" textlink="Analysis!$B$9">
      <xdr:nvSpPr>
        <xdr:cNvPr id="30" name="TextBox 29">
          <a:extLst>
            <a:ext uri="{FF2B5EF4-FFF2-40B4-BE49-F238E27FC236}">
              <a16:creationId xmlns:a16="http://schemas.microsoft.com/office/drawing/2014/main" id="{C36C2121-7652-50AE-6E3A-7583AF62FCEE}"/>
            </a:ext>
          </a:extLst>
        </xdr:cNvPr>
        <xdr:cNvSpPr txBox="1"/>
      </xdr:nvSpPr>
      <xdr:spPr>
        <a:xfrm>
          <a:off x="6210300" y="1362075"/>
          <a:ext cx="13906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F97AD9A-DDD7-4461-9031-F92CD1E325C9}" type="TxLink">
            <a:rPr lang="en-US" sz="2400" b="0" i="0" u="none" strike="noStrike">
              <a:solidFill>
                <a:srgbClr val="2E2F3C"/>
              </a:solidFill>
              <a:latin typeface="Calibri"/>
              <a:cs typeface="Calibri"/>
            </a:rPr>
            <a:pPr/>
            <a:t>492</a:t>
          </a:fld>
          <a:endParaRPr lang="en-US" sz="2400">
            <a:solidFill>
              <a:srgbClr val="2E2F3C"/>
            </a:solidFill>
          </a:endParaRPr>
        </a:p>
      </xdr:txBody>
    </xdr:sp>
    <xdr:clientData/>
  </xdr:twoCellAnchor>
  <xdr:twoCellAnchor>
    <xdr:from>
      <xdr:col>12</xdr:col>
      <xdr:colOff>295275</xdr:colOff>
      <xdr:row>7</xdr:row>
      <xdr:rowOff>180975</xdr:rowOff>
    </xdr:from>
    <xdr:to>
      <xdr:col>14</xdr:col>
      <xdr:colOff>390526</xdr:colOff>
      <xdr:row>9</xdr:row>
      <xdr:rowOff>164325</xdr:rowOff>
    </xdr:to>
    <xdr:sp macro="" textlink="Analysis!$D$8">
      <xdr:nvSpPr>
        <xdr:cNvPr id="31" name="TextBox 30">
          <a:extLst>
            <a:ext uri="{FF2B5EF4-FFF2-40B4-BE49-F238E27FC236}">
              <a16:creationId xmlns:a16="http://schemas.microsoft.com/office/drawing/2014/main" id="{C84E1D90-4405-B643-11B0-AA8AC1B7BC02}"/>
            </a:ext>
          </a:extLst>
        </xdr:cNvPr>
        <xdr:cNvSpPr txBox="1"/>
      </xdr:nvSpPr>
      <xdr:spPr>
        <a:xfrm>
          <a:off x="7610475" y="1514475"/>
          <a:ext cx="1314451" cy="36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BDB641-312E-4BEC-BEFF-1FAB4AD0D6D1}" type="TxLink">
            <a:rPr lang="en-US" sz="1800" b="0" i="0" u="none" strike="noStrike">
              <a:solidFill>
                <a:srgbClr val="000000"/>
              </a:solidFill>
              <a:latin typeface="Calibri"/>
              <a:cs typeface="Calibri"/>
            </a:rPr>
            <a:pPr algn="ctr"/>
            <a:t>83%</a:t>
          </a:fld>
          <a:endParaRPr lang="en-US" sz="1800">
            <a:solidFill>
              <a:srgbClr val="2E2F3C"/>
            </a:solidFill>
          </a:endParaRPr>
        </a:p>
      </xdr:txBody>
    </xdr:sp>
    <xdr:clientData/>
  </xdr:twoCellAnchor>
  <xdr:twoCellAnchor>
    <xdr:from>
      <xdr:col>0</xdr:col>
      <xdr:colOff>180976</xdr:colOff>
      <xdr:row>8</xdr:row>
      <xdr:rowOff>87095</xdr:rowOff>
    </xdr:from>
    <xdr:to>
      <xdr:col>3</xdr:col>
      <xdr:colOff>152401</xdr:colOff>
      <xdr:row>14</xdr:row>
      <xdr:rowOff>0</xdr:rowOff>
    </xdr:to>
    <xdr:sp macro="" textlink="">
      <xdr:nvSpPr>
        <xdr:cNvPr id="32" name="Rectangle: Rounded Corners 31">
          <a:extLst>
            <a:ext uri="{FF2B5EF4-FFF2-40B4-BE49-F238E27FC236}">
              <a16:creationId xmlns:a16="http://schemas.microsoft.com/office/drawing/2014/main" id="{9632B7C0-368A-31CE-1ED3-5333C6CCD3F6}"/>
            </a:ext>
          </a:extLst>
        </xdr:cNvPr>
        <xdr:cNvSpPr/>
      </xdr:nvSpPr>
      <xdr:spPr>
        <a:xfrm>
          <a:off x="180976" y="1611095"/>
          <a:ext cx="1800225" cy="1055905"/>
        </a:xfrm>
        <a:prstGeom prst="roundRect">
          <a:avLst>
            <a:gd name="adj" fmla="val 7423"/>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180976</xdr:colOff>
      <xdr:row>20</xdr:row>
      <xdr:rowOff>0</xdr:rowOff>
    </xdr:from>
    <xdr:to>
      <xdr:col>3</xdr:col>
      <xdr:colOff>152401</xdr:colOff>
      <xdr:row>30</xdr:row>
      <xdr:rowOff>5755</xdr:rowOff>
    </xdr:to>
    <xdr:sp macro="" textlink="">
      <xdr:nvSpPr>
        <xdr:cNvPr id="35" name="Rectangle: Rounded Corners 34">
          <a:extLst>
            <a:ext uri="{FF2B5EF4-FFF2-40B4-BE49-F238E27FC236}">
              <a16:creationId xmlns:a16="http://schemas.microsoft.com/office/drawing/2014/main" id="{E3CFADDD-934D-9B6E-5A64-42474FCFDA79}"/>
            </a:ext>
          </a:extLst>
        </xdr:cNvPr>
        <xdr:cNvSpPr/>
      </xdr:nvSpPr>
      <xdr:spPr>
        <a:xfrm>
          <a:off x="180976" y="3810000"/>
          <a:ext cx="1800225" cy="1910755"/>
        </a:xfrm>
        <a:prstGeom prst="roundRect">
          <a:avLst>
            <a:gd name="adj" fmla="val 7423"/>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180976</xdr:colOff>
      <xdr:row>14</xdr:row>
      <xdr:rowOff>81955</xdr:rowOff>
    </xdr:from>
    <xdr:to>
      <xdr:col>3</xdr:col>
      <xdr:colOff>152401</xdr:colOff>
      <xdr:row>19</xdr:row>
      <xdr:rowOff>93880</xdr:rowOff>
    </xdr:to>
    <xdr:sp macro="" textlink="">
      <xdr:nvSpPr>
        <xdr:cNvPr id="36" name="Rectangle: Rounded Corners 35">
          <a:extLst>
            <a:ext uri="{FF2B5EF4-FFF2-40B4-BE49-F238E27FC236}">
              <a16:creationId xmlns:a16="http://schemas.microsoft.com/office/drawing/2014/main" id="{63F94F9D-DF30-CDF2-B14E-6854AB4821DB}"/>
            </a:ext>
          </a:extLst>
        </xdr:cNvPr>
        <xdr:cNvSpPr/>
      </xdr:nvSpPr>
      <xdr:spPr>
        <a:xfrm>
          <a:off x="180976" y="2748955"/>
          <a:ext cx="1800225" cy="964425"/>
        </a:xfrm>
        <a:prstGeom prst="roundRect">
          <a:avLst>
            <a:gd name="adj" fmla="val 7423"/>
          </a:avLst>
        </a:prstGeom>
        <a:solidFill>
          <a:schemeClr val="bg2">
            <a:lumMod val="5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295276</xdr:colOff>
      <xdr:row>8</xdr:row>
      <xdr:rowOff>120055</xdr:rowOff>
    </xdr:from>
    <xdr:to>
      <xdr:col>3</xdr:col>
      <xdr:colOff>152401</xdr:colOff>
      <xdr:row>11</xdr:row>
      <xdr:rowOff>120055</xdr:rowOff>
    </xdr:to>
    <xdr:sp macro="" textlink="">
      <xdr:nvSpPr>
        <xdr:cNvPr id="40" name="TextBox 39">
          <a:extLst>
            <a:ext uri="{FF2B5EF4-FFF2-40B4-BE49-F238E27FC236}">
              <a16:creationId xmlns:a16="http://schemas.microsoft.com/office/drawing/2014/main" id="{3418E66D-B5A3-4B9C-8BE3-9645B2D3358B}"/>
            </a:ext>
          </a:extLst>
        </xdr:cNvPr>
        <xdr:cNvSpPr txBox="1"/>
      </xdr:nvSpPr>
      <xdr:spPr>
        <a:xfrm>
          <a:off x="295276" y="1644055"/>
          <a:ext cx="168592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bg1"/>
              </a:solidFill>
            </a:rPr>
            <a:t>Total Attrition</a:t>
          </a:r>
        </a:p>
        <a:p>
          <a:pPr algn="l"/>
          <a:r>
            <a:rPr lang="en-US" sz="1100">
              <a:solidFill>
                <a:schemeClr val="bg1"/>
              </a:solidFill>
            </a:rPr>
            <a:t> by</a:t>
          </a:r>
          <a:r>
            <a:rPr lang="en-US" sz="1100" baseline="0">
              <a:solidFill>
                <a:schemeClr val="bg1"/>
              </a:solidFill>
            </a:rPr>
            <a:t> High Performance</a:t>
          </a:r>
          <a:endParaRPr lang="en-US" sz="1100">
            <a:solidFill>
              <a:schemeClr val="bg1"/>
            </a:solidFill>
          </a:endParaRPr>
        </a:p>
      </xdr:txBody>
    </xdr:sp>
    <xdr:clientData/>
  </xdr:twoCellAnchor>
  <xdr:twoCellAnchor>
    <xdr:from>
      <xdr:col>0</xdr:col>
      <xdr:colOff>438150</xdr:colOff>
      <xdr:row>10</xdr:row>
      <xdr:rowOff>89080</xdr:rowOff>
    </xdr:from>
    <xdr:to>
      <xdr:col>3</xdr:col>
      <xdr:colOff>0</xdr:colOff>
      <xdr:row>13</xdr:row>
      <xdr:rowOff>165280</xdr:rowOff>
    </xdr:to>
    <xdr:sp macro="" textlink="Analysis!F52">
      <xdr:nvSpPr>
        <xdr:cNvPr id="41" name="TextBox 40">
          <a:extLst>
            <a:ext uri="{FF2B5EF4-FFF2-40B4-BE49-F238E27FC236}">
              <a16:creationId xmlns:a16="http://schemas.microsoft.com/office/drawing/2014/main" id="{6DE64498-727D-6110-7EEC-0E984665400C}"/>
            </a:ext>
          </a:extLst>
        </xdr:cNvPr>
        <xdr:cNvSpPr txBox="1"/>
      </xdr:nvSpPr>
      <xdr:spPr>
        <a:xfrm>
          <a:off x="438150" y="1994080"/>
          <a:ext cx="13906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689F393-4B9A-494C-81D6-3D1A69DB1CF4}" type="TxLink">
            <a:rPr lang="en-US" sz="2400" b="0" i="0" u="none" strike="noStrike">
              <a:solidFill>
                <a:srgbClr val="2E2F3C"/>
              </a:solidFill>
              <a:latin typeface="Calibri"/>
              <a:cs typeface="Calibri"/>
            </a:rPr>
            <a:pPr/>
            <a:t>413</a:t>
          </a:fld>
          <a:endParaRPr lang="en-US" sz="2400">
            <a:solidFill>
              <a:srgbClr val="2E2F3C"/>
            </a:solidFill>
          </a:endParaRPr>
        </a:p>
      </xdr:txBody>
    </xdr:sp>
    <xdr:clientData/>
  </xdr:twoCellAnchor>
  <xdr:twoCellAnchor>
    <xdr:from>
      <xdr:col>0</xdr:col>
      <xdr:colOff>361951</xdr:colOff>
      <xdr:row>12</xdr:row>
      <xdr:rowOff>84895</xdr:rowOff>
    </xdr:from>
    <xdr:to>
      <xdr:col>2</xdr:col>
      <xdr:colOff>295277</xdr:colOff>
      <xdr:row>13</xdr:row>
      <xdr:rowOff>123410</xdr:rowOff>
    </xdr:to>
    <xdr:sp macro="" textlink="">
      <xdr:nvSpPr>
        <xdr:cNvPr id="42" name="TextBox 41">
          <a:extLst>
            <a:ext uri="{FF2B5EF4-FFF2-40B4-BE49-F238E27FC236}">
              <a16:creationId xmlns:a16="http://schemas.microsoft.com/office/drawing/2014/main" id="{1BCF26C6-A02C-4782-8DB5-3146454DE593}"/>
            </a:ext>
          </a:extLst>
        </xdr:cNvPr>
        <xdr:cNvSpPr txBox="1"/>
      </xdr:nvSpPr>
      <xdr:spPr>
        <a:xfrm>
          <a:off x="361951" y="2370895"/>
          <a:ext cx="1152526" cy="229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chemeClr val="bg1"/>
              </a:solidFill>
            </a:rPr>
            <a:t>Employees</a:t>
          </a:r>
        </a:p>
      </xdr:txBody>
    </xdr:sp>
    <xdr:clientData/>
  </xdr:twoCellAnchor>
  <xdr:twoCellAnchor>
    <xdr:from>
      <xdr:col>0</xdr:col>
      <xdr:colOff>295276</xdr:colOff>
      <xdr:row>14</xdr:row>
      <xdr:rowOff>81955</xdr:rowOff>
    </xdr:from>
    <xdr:to>
      <xdr:col>3</xdr:col>
      <xdr:colOff>152401</xdr:colOff>
      <xdr:row>17</xdr:row>
      <xdr:rowOff>81955</xdr:rowOff>
    </xdr:to>
    <xdr:sp macro="" textlink="">
      <xdr:nvSpPr>
        <xdr:cNvPr id="43" name="TextBox 42">
          <a:extLst>
            <a:ext uri="{FF2B5EF4-FFF2-40B4-BE49-F238E27FC236}">
              <a16:creationId xmlns:a16="http://schemas.microsoft.com/office/drawing/2014/main" id="{04F1CFB4-650E-49E7-B749-CA8BE45CF193}"/>
            </a:ext>
          </a:extLst>
        </xdr:cNvPr>
        <xdr:cNvSpPr txBox="1"/>
      </xdr:nvSpPr>
      <xdr:spPr>
        <a:xfrm>
          <a:off x="295276" y="2748955"/>
          <a:ext cx="168592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bg1"/>
              </a:solidFill>
            </a:rPr>
            <a:t>Total Attrition</a:t>
          </a:r>
        </a:p>
        <a:p>
          <a:pPr algn="l"/>
          <a:r>
            <a:rPr lang="en-US" sz="1100">
              <a:solidFill>
                <a:schemeClr val="bg1"/>
              </a:solidFill>
            </a:rPr>
            <a:t> by</a:t>
          </a:r>
          <a:r>
            <a:rPr lang="en-US" sz="1100" baseline="0">
              <a:solidFill>
                <a:schemeClr val="bg1"/>
              </a:solidFill>
            </a:rPr>
            <a:t> Low Performance</a:t>
          </a:r>
          <a:endParaRPr lang="en-US" sz="1100">
            <a:solidFill>
              <a:schemeClr val="bg1"/>
            </a:solidFill>
          </a:endParaRPr>
        </a:p>
      </xdr:txBody>
    </xdr:sp>
    <xdr:clientData/>
  </xdr:twoCellAnchor>
  <xdr:twoCellAnchor>
    <xdr:from>
      <xdr:col>0</xdr:col>
      <xdr:colOff>438150</xdr:colOff>
      <xdr:row>16</xdr:row>
      <xdr:rowOff>17680</xdr:rowOff>
    </xdr:from>
    <xdr:to>
      <xdr:col>3</xdr:col>
      <xdr:colOff>0</xdr:colOff>
      <xdr:row>19</xdr:row>
      <xdr:rowOff>93880</xdr:rowOff>
    </xdr:to>
    <xdr:sp macro="" textlink="Analysis!F53">
      <xdr:nvSpPr>
        <xdr:cNvPr id="44" name="TextBox 43">
          <a:extLst>
            <a:ext uri="{FF2B5EF4-FFF2-40B4-BE49-F238E27FC236}">
              <a16:creationId xmlns:a16="http://schemas.microsoft.com/office/drawing/2014/main" id="{7FB3235F-0D5B-4FA1-A890-D2720912B664}"/>
            </a:ext>
          </a:extLst>
        </xdr:cNvPr>
        <xdr:cNvSpPr txBox="1"/>
      </xdr:nvSpPr>
      <xdr:spPr>
        <a:xfrm>
          <a:off x="438150" y="3065680"/>
          <a:ext cx="13906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A377673-3F0E-48D6-9EA2-1D15BBAC7653}" type="TxLink">
            <a:rPr lang="en-US" sz="2400" b="0" i="0" u="none" strike="noStrike">
              <a:solidFill>
                <a:schemeClr val="bg1"/>
              </a:solidFill>
              <a:latin typeface="Calibri"/>
              <a:cs typeface="Calibri"/>
            </a:rPr>
            <a:pPr/>
            <a:t>79</a:t>
          </a:fld>
          <a:endParaRPr lang="en-US" sz="2400">
            <a:solidFill>
              <a:schemeClr val="bg1"/>
            </a:solidFill>
          </a:endParaRPr>
        </a:p>
      </xdr:txBody>
    </xdr:sp>
    <xdr:clientData/>
  </xdr:twoCellAnchor>
  <xdr:twoCellAnchor>
    <xdr:from>
      <xdr:col>0</xdr:col>
      <xdr:colOff>342901</xdr:colOff>
      <xdr:row>18</xdr:row>
      <xdr:rowOff>9525</xdr:rowOff>
    </xdr:from>
    <xdr:to>
      <xdr:col>2</xdr:col>
      <xdr:colOff>276227</xdr:colOff>
      <xdr:row>19</xdr:row>
      <xdr:rowOff>48040</xdr:rowOff>
    </xdr:to>
    <xdr:sp macro="" textlink="">
      <xdr:nvSpPr>
        <xdr:cNvPr id="45" name="TextBox 44">
          <a:extLst>
            <a:ext uri="{FF2B5EF4-FFF2-40B4-BE49-F238E27FC236}">
              <a16:creationId xmlns:a16="http://schemas.microsoft.com/office/drawing/2014/main" id="{C6763E43-E9D1-0554-2FC2-32012EC9CB03}"/>
            </a:ext>
          </a:extLst>
        </xdr:cNvPr>
        <xdr:cNvSpPr txBox="1"/>
      </xdr:nvSpPr>
      <xdr:spPr>
        <a:xfrm>
          <a:off x="342901" y="3438525"/>
          <a:ext cx="1152526" cy="229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chemeClr val="bg1"/>
              </a:solidFill>
            </a:rPr>
            <a:t>Employees</a:t>
          </a:r>
        </a:p>
      </xdr:txBody>
    </xdr:sp>
    <xdr:clientData/>
  </xdr:twoCellAnchor>
  <xdr:twoCellAnchor>
    <xdr:from>
      <xdr:col>0</xdr:col>
      <xdr:colOff>295276</xdr:colOff>
      <xdr:row>20</xdr:row>
      <xdr:rowOff>24804</xdr:rowOff>
    </xdr:from>
    <xdr:to>
      <xdr:col>3</xdr:col>
      <xdr:colOff>152401</xdr:colOff>
      <xdr:row>23</xdr:row>
      <xdr:rowOff>190499</xdr:rowOff>
    </xdr:to>
    <xdr:sp macro="" textlink="">
      <xdr:nvSpPr>
        <xdr:cNvPr id="47" name="TextBox 46">
          <a:extLst>
            <a:ext uri="{FF2B5EF4-FFF2-40B4-BE49-F238E27FC236}">
              <a16:creationId xmlns:a16="http://schemas.microsoft.com/office/drawing/2014/main" id="{5C08A7FE-9B22-451E-ACEE-EDA7B77043D6}"/>
            </a:ext>
          </a:extLst>
        </xdr:cNvPr>
        <xdr:cNvSpPr txBox="1"/>
      </xdr:nvSpPr>
      <xdr:spPr>
        <a:xfrm>
          <a:off x="295276" y="3834804"/>
          <a:ext cx="1685925" cy="737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rPr>
            <a:t>Total</a:t>
          </a:r>
        </a:p>
        <a:p>
          <a:pPr algn="l"/>
          <a:r>
            <a:rPr lang="en-US" sz="1400" b="1">
              <a:solidFill>
                <a:schemeClr val="bg1"/>
              </a:solidFill>
            </a:rPr>
            <a:t> </a:t>
          </a:r>
          <a:r>
            <a:rPr lang="en-US" sz="1600" b="1">
              <a:solidFill>
                <a:schemeClr val="tx1"/>
              </a:solidFill>
            </a:rPr>
            <a:t>Attrition</a:t>
          </a:r>
        </a:p>
        <a:p>
          <a:pPr algn="l"/>
          <a:r>
            <a:rPr lang="en-US" sz="1100">
              <a:solidFill>
                <a:schemeClr val="bg1"/>
              </a:solidFill>
            </a:rPr>
            <a:t> by</a:t>
          </a:r>
          <a:r>
            <a:rPr lang="en-US" sz="1100" baseline="0">
              <a:solidFill>
                <a:schemeClr val="bg1"/>
              </a:solidFill>
            </a:rPr>
            <a:t> Work Destance</a:t>
          </a:r>
          <a:endParaRPr lang="en-US" sz="1100">
            <a:solidFill>
              <a:schemeClr val="bg1"/>
            </a:solidFill>
          </a:endParaRPr>
        </a:p>
      </xdr:txBody>
    </xdr:sp>
    <xdr:clientData/>
  </xdr:twoCellAnchor>
  <xdr:twoCellAnchor editAs="oneCell">
    <xdr:from>
      <xdr:col>2</xdr:col>
      <xdr:colOff>28577</xdr:colOff>
      <xdr:row>11</xdr:row>
      <xdr:rowOff>0</xdr:rowOff>
    </xdr:from>
    <xdr:to>
      <xdr:col>3</xdr:col>
      <xdr:colOff>28577</xdr:colOff>
      <xdr:row>14</xdr:row>
      <xdr:rowOff>38100</xdr:rowOff>
    </xdr:to>
    <xdr:pic>
      <xdr:nvPicPr>
        <xdr:cNvPr id="49" name="Graphic 48" descr="Users with solid fill">
          <a:extLst>
            <a:ext uri="{FF2B5EF4-FFF2-40B4-BE49-F238E27FC236}">
              <a16:creationId xmlns:a16="http://schemas.microsoft.com/office/drawing/2014/main" id="{8BB9593E-44A3-B192-3281-CC74D39291C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47777" y="2095500"/>
          <a:ext cx="609600" cy="609600"/>
        </a:xfrm>
        <a:prstGeom prst="rect">
          <a:avLst/>
        </a:prstGeom>
      </xdr:spPr>
    </xdr:pic>
    <xdr:clientData/>
  </xdr:twoCellAnchor>
  <xdr:twoCellAnchor editAs="oneCell">
    <xdr:from>
      <xdr:col>2</xdr:col>
      <xdr:colOff>28577</xdr:colOff>
      <xdr:row>16</xdr:row>
      <xdr:rowOff>55780</xdr:rowOff>
    </xdr:from>
    <xdr:to>
      <xdr:col>3</xdr:col>
      <xdr:colOff>28577</xdr:colOff>
      <xdr:row>19</xdr:row>
      <xdr:rowOff>93880</xdr:rowOff>
    </xdr:to>
    <xdr:pic>
      <xdr:nvPicPr>
        <xdr:cNvPr id="50" name="Graphic 49" descr="Users with solid fill">
          <a:extLst>
            <a:ext uri="{FF2B5EF4-FFF2-40B4-BE49-F238E27FC236}">
              <a16:creationId xmlns:a16="http://schemas.microsoft.com/office/drawing/2014/main" id="{3F0B8BBC-C780-441E-325B-CC0DE0EB093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47777" y="3103780"/>
          <a:ext cx="609600" cy="609600"/>
        </a:xfrm>
        <a:prstGeom prst="rect">
          <a:avLst/>
        </a:prstGeom>
      </xdr:spPr>
    </xdr:pic>
    <xdr:clientData/>
  </xdr:twoCellAnchor>
  <xdr:twoCellAnchor>
    <xdr:from>
      <xdr:col>0</xdr:col>
      <xdr:colOff>361952</xdr:colOff>
      <xdr:row>24</xdr:row>
      <xdr:rowOff>21035</xdr:rowOff>
    </xdr:from>
    <xdr:to>
      <xdr:col>2</xdr:col>
      <xdr:colOff>123826</xdr:colOff>
      <xdr:row>30</xdr:row>
      <xdr:rowOff>5755</xdr:rowOff>
    </xdr:to>
    <xdr:sp macro="" textlink="">
      <xdr:nvSpPr>
        <xdr:cNvPr id="51" name="TextBox 50">
          <a:extLst>
            <a:ext uri="{FF2B5EF4-FFF2-40B4-BE49-F238E27FC236}">
              <a16:creationId xmlns:a16="http://schemas.microsoft.com/office/drawing/2014/main" id="{281F1B8B-F5F1-4F41-AC7A-0A2C26371EEE}"/>
            </a:ext>
          </a:extLst>
        </xdr:cNvPr>
        <xdr:cNvSpPr txBox="1"/>
      </xdr:nvSpPr>
      <xdr:spPr>
        <a:xfrm>
          <a:off x="361952" y="4593035"/>
          <a:ext cx="981074" cy="1127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solidFill>
                <a:schemeClr val="bg1"/>
              </a:solidFill>
            </a:rPr>
            <a:t>Very</a:t>
          </a:r>
          <a:r>
            <a:rPr lang="en-US" sz="1200" baseline="0">
              <a:solidFill>
                <a:schemeClr val="bg1"/>
              </a:solidFill>
            </a:rPr>
            <a:t> Far</a:t>
          </a:r>
        </a:p>
        <a:p>
          <a:pPr algn="l"/>
          <a:endParaRPr lang="en-US" sz="1200" baseline="0">
            <a:solidFill>
              <a:schemeClr val="bg1"/>
            </a:solidFill>
          </a:endParaRPr>
        </a:p>
        <a:p>
          <a:pPr algn="l"/>
          <a:r>
            <a:rPr lang="en-US" sz="1200" baseline="0">
              <a:solidFill>
                <a:schemeClr val="bg1"/>
              </a:solidFill>
            </a:rPr>
            <a:t>Near-By</a:t>
          </a:r>
        </a:p>
        <a:p>
          <a:pPr algn="l"/>
          <a:endParaRPr lang="en-US" sz="1200" baseline="0">
            <a:solidFill>
              <a:schemeClr val="bg1"/>
            </a:solidFill>
          </a:endParaRPr>
        </a:p>
        <a:p>
          <a:pPr algn="l"/>
          <a:r>
            <a:rPr lang="en-US" sz="1200" baseline="0">
              <a:solidFill>
                <a:schemeClr val="bg1"/>
              </a:solidFill>
            </a:rPr>
            <a:t>Far</a:t>
          </a:r>
          <a:endParaRPr lang="en-US" sz="1200">
            <a:solidFill>
              <a:schemeClr val="bg1"/>
            </a:solidFill>
          </a:endParaRPr>
        </a:p>
      </xdr:txBody>
    </xdr:sp>
    <xdr:clientData/>
  </xdr:twoCellAnchor>
  <xdr:twoCellAnchor>
    <xdr:from>
      <xdr:col>0</xdr:col>
      <xdr:colOff>285752</xdr:colOff>
      <xdr:row>24</xdr:row>
      <xdr:rowOff>133350</xdr:rowOff>
    </xdr:from>
    <xdr:to>
      <xdr:col>0</xdr:col>
      <xdr:colOff>400052</xdr:colOff>
      <xdr:row>25</xdr:row>
      <xdr:rowOff>38100</xdr:rowOff>
    </xdr:to>
    <xdr:sp macro="" textlink="">
      <xdr:nvSpPr>
        <xdr:cNvPr id="52" name="Rectangle 51">
          <a:extLst>
            <a:ext uri="{FF2B5EF4-FFF2-40B4-BE49-F238E27FC236}">
              <a16:creationId xmlns:a16="http://schemas.microsoft.com/office/drawing/2014/main" id="{DD69F3DD-CAFB-155F-9129-0AC828192E11}"/>
            </a:ext>
          </a:extLst>
        </xdr:cNvPr>
        <xdr:cNvSpPr/>
      </xdr:nvSpPr>
      <xdr:spPr>
        <a:xfrm>
          <a:off x="285752" y="4705350"/>
          <a:ext cx="114300" cy="952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285752</xdr:colOff>
      <xdr:row>26</xdr:row>
      <xdr:rowOff>123825</xdr:rowOff>
    </xdr:from>
    <xdr:to>
      <xdr:col>0</xdr:col>
      <xdr:colOff>400052</xdr:colOff>
      <xdr:row>27</xdr:row>
      <xdr:rowOff>28575</xdr:rowOff>
    </xdr:to>
    <xdr:sp macro="" textlink="">
      <xdr:nvSpPr>
        <xdr:cNvPr id="57" name="Rectangle 56">
          <a:extLst>
            <a:ext uri="{FF2B5EF4-FFF2-40B4-BE49-F238E27FC236}">
              <a16:creationId xmlns:a16="http://schemas.microsoft.com/office/drawing/2014/main" id="{92DC6E57-E5BC-4223-903A-FD5AB475D676}"/>
            </a:ext>
          </a:extLst>
        </xdr:cNvPr>
        <xdr:cNvSpPr/>
      </xdr:nvSpPr>
      <xdr:spPr>
        <a:xfrm>
          <a:off x="285752" y="5076825"/>
          <a:ext cx="114300" cy="952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285752</xdr:colOff>
      <xdr:row>28</xdr:row>
      <xdr:rowOff>95250</xdr:rowOff>
    </xdr:from>
    <xdr:to>
      <xdr:col>0</xdr:col>
      <xdr:colOff>400052</xdr:colOff>
      <xdr:row>29</xdr:row>
      <xdr:rowOff>0</xdr:rowOff>
    </xdr:to>
    <xdr:sp macro="" textlink="">
      <xdr:nvSpPr>
        <xdr:cNvPr id="58" name="Rectangle 57">
          <a:extLst>
            <a:ext uri="{FF2B5EF4-FFF2-40B4-BE49-F238E27FC236}">
              <a16:creationId xmlns:a16="http://schemas.microsoft.com/office/drawing/2014/main" id="{CA1D79E9-0753-499F-96EF-D488CD7D4B67}"/>
            </a:ext>
          </a:extLst>
        </xdr:cNvPr>
        <xdr:cNvSpPr/>
      </xdr:nvSpPr>
      <xdr:spPr>
        <a:xfrm>
          <a:off x="285752" y="5429250"/>
          <a:ext cx="114300" cy="952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581027</xdr:colOff>
      <xdr:row>23</xdr:row>
      <xdr:rowOff>47625</xdr:rowOff>
    </xdr:from>
    <xdr:to>
      <xdr:col>3</xdr:col>
      <xdr:colOff>285752</xdr:colOff>
      <xdr:row>26</xdr:row>
      <xdr:rowOff>123825</xdr:rowOff>
    </xdr:to>
    <xdr:sp macro="" textlink="Analysis!B54">
      <xdr:nvSpPr>
        <xdr:cNvPr id="59" name="TextBox 58">
          <a:extLst>
            <a:ext uri="{FF2B5EF4-FFF2-40B4-BE49-F238E27FC236}">
              <a16:creationId xmlns:a16="http://schemas.microsoft.com/office/drawing/2014/main" id="{9DBBD149-8DEF-4695-9298-692CC793E2AD}"/>
            </a:ext>
          </a:extLst>
        </xdr:cNvPr>
        <xdr:cNvSpPr txBox="1"/>
      </xdr:nvSpPr>
      <xdr:spPr>
        <a:xfrm>
          <a:off x="1190627" y="4429125"/>
          <a:ext cx="923925"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78F7743-BB0A-4239-81A4-4F23CF74C702}" type="TxLink">
            <a:rPr lang="en-US" sz="1400" b="0" i="0" u="none" strike="noStrike">
              <a:solidFill>
                <a:srgbClr val="2E2F3C"/>
              </a:solidFill>
              <a:latin typeface="Calibri"/>
              <a:cs typeface="Calibri"/>
            </a:rPr>
            <a:pPr/>
            <a:t>94</a:t>
          </a:fld>
          <a:endParaRPr lang="en-US" sz="1400">
            <a:solidFill>
              <a:srgbClr val="2E2F3C"/>
            </a:solidFill>
          </a:endParaRPr>
        </a:p>
      </xdr:txBody>
    </xdr:sp>
    <xdr:clientData/>
  </xdr:twoCellAnchor>
  <xdr:twoCellAnchor>
    <xdr:from>
      <xdr:col>1</xdr:col>
      <xdr:colOff>561979</xdr:colOff>
      <xdr:row>25</xdr:row>
      <xdr:rowOff>23812</xdr:rowOff>
    </xdr:from>
    <xdr:to>
      <xdr:col>3</xdr:col>
      <xdr:colOff>266704</xdr:colOff>
      <xdr:row>28</xdr:row>
      <xdr:rowOff>100012</xdr:rowOff>
    </xdr:to>
    <xdr:sp macro="" textlink="Analysis!B53">
      <xdr:nvSpPr>
        <xdr:cNvPr id="60" name="TextBox 59">
          <a:extLst>
            <a:ext uri="{FF2B5EF4-FFF2-40B4-BE49-F238E27FC236}">
              <a16:creationId xmlns:a16="http://schemas.microsoft.com/office/drawing/2014/main" id="{BF8B2F15-C143-4166-9BEA-E7E7BF08A379}"/>
            </a:ext>
          </a:extLst>
        </xdr:cNvPr>
        <xdr:cNvSpPr txBox="1"/>
      </xdr:nvSpPr>
      <xdr:spPr>
        <a:xfrm>
          <a:off x="1171579" y="4786312"/>
          <a:ext cx="923925"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D1C524DE-16E4-4887-945A-3A393C25381F}" type="TxLink">
            <a:rPr lang="en-US" sz="1400" b="0" i="0" u="none" strike="noStrike">
              <a:solidFill>
                <a:srgbClr val="2E2F3C"/>
              </a:solidFill>
              <a:latin typeface="Calibri"/>
              <a:ea typeface="+mn-ea"/>
              <a:cs typeface="Calibri"/>
            </a:rPr>
            <a:pPr marL="0" indent="0"/>
            <a:t>296</a:t>
          </a:fld>
          <a:endParaRPr lang="en-US" sz="1400" b="0" i="0" u="none" strike="noStrike">
            <a:solidFill>
              <a:srgbClr val="2E2F3C"/>
            </a:solidFill>
            <a:latin typeface="Calibri"/>
            <a:ea typeface="+mn-ea"/>
            <a:cs typeface="Calibri"/>
          </a:endParaRPr>
        </a:p>
      </xdr:txBody>
    </xdr:sp>
    <xdr:clientData/>
  </xdr:twoCellAnchor>
  <xdr:twoCellAnchor>
    <xdr:from>
      <xdr:col>1</xdr:col>
      <xdr:colOff>533402</xdr:colOff>
      <xdr:row>27</xdr:row>
      <xdr:rowOff>0</xdr:rowOff>
    </xdr:from>
    <xdr:to>
      <xdr:col>3</xdr:col>
      <xdr:colOff>238127</xdr:colOff>
      <xdr:row>30</xdr:row>
      <xdr:rowOff>76200</xdr:rowOff>
    </xdr:to>
    <xdr:sp macro="" textlink="Analysis!B52">
      <xdr:nvSpPr>
        <xdr:cNvPr id="61" name="TextBox 60">
          <a:extLst>
            <a:ext uri="{FF2B5EF4-FFF2-40B4-BE49-F238E27FC236}">
              <a16:creationId xmlns:a16="http://schemas.microsoft.com/office/drawing/2014/main" id="{9A118E24-DC9B-44DB-BA87-B684F8AA1CAD}"/>
            </a:ext>
          </a:extLst>
        </xdr:cNvPr>
        <xdr:cNvSpPr txBox="1"/>
      </xdr:nvSpPr>
      <xdr:spPr>
        <a:xfrm>
          <a:off x="1143002" y="5143500"/>
          <a:ext cx="923925"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05DB79B0-386D-4C31-A78D-AA134076BE51}" type="TxLink">
            <a:rPr lang="en-US" sz="1400" b="0" i="0" u="none" strike="noStrike">
              <a:solidFill>
                <a:srgbClr val="2E2F3C"/>
              </a:solidFill>
              <a:latin typeface="Calibri"/>
              <a:ea typeface="+mn-ea"/>
              <a:cs typeface="Calibri"/>
            </a:rPr>
            <a:pPr marL="0" indent="0"/>
            <a:t>102</a:t>
          </a:fld>
          <a:endParaRPr lang="en-US" sz="1400" b="0" i="0" u="none" strike="noStrike">
            <a:solidFill>
              <a:srgbClr val="2E2F3C"/>
            </a:solidFill>
            <a:latin typeface="Calibri"/>
            <a:ea typeface="+mn-ea"/>
            <a:cs typeface="Calibri"/>
          </a:endParaRPr>
        </a:p>
      </xdr:txBody>
    </xdr:sp>
    <xdr:clientData/>
  </xdr:twoCellAnchor>
  <xdr:twoCellAnchor editAs="oneCell">
    <xdr:from>
      <xdr:col>2</xdr:col>
      <xdr:colOff>526276</xdr:colOff>
      <xdr:row>14</xdr:row>
      <xdr:rowOff>180145</xdr:rowOff>
    </xdr:from>
    <xdr:to>
      <xdr:col>3</xdr:col>
      <xdr:colOff>76200</xdr:colOff>
      <xdr:row>15</xdr:row>
      <xdr:rowOff>149169</xdr:rowOff>
    </xdr:to>
    <xdr:pic>
      <xdr:nvPicPr>
        <xdr:cNvPr id="64" name="Graphic 63" descr="Checkmark with solid fill">
          <a:extLst>
            <a:ext uri="{FF2B5EF4-FFF2-40B4-BE49-F238E27FC236}">
              <a16:creationId xmlns:a16="http://schemas.microsoft.com/office/drawing/2014/main" id="{15CD389C-A5C1-42CC-A198-63DE1814013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745476" y="2847145"/>
          <a:ext cx="159524" cy="159524"/>
        </a:xfrm>
        <a:prstGeom prst="rect">
          <a:avLst/>
        </a:prstGeom>
      </xdr:spPr>
    </xdr:pic>
    <xdr:clientData/>
  </xdr:twoCellAnchor>
  <xdr:twoCellAnchor editAs="oneCell">
    <xdr:from>
      <xdr:col>0</xdr:col>
      <xdr:colOff>400052</xdr:colOff>
      <xdr:row>2</xdr:row>
      <xdr:rowOff>0</xdr:rowOff>
    </xdr:from>
    <xdr:to>
      <xdr:col>4</xdr:col>
      <xdr:colOff>78228</xdr:colOff>
      <xdr:row>6</xdr:row>
      <xdr:rowOff>171451</xdr:rowOff>
    </xdr:to>
    <mc:AlternateContent xmlns:mc="http://schemas.openxmlformats.org/markup-compatibility/2006" xmlns:a14="http://schemas.microsoft.com/office/drawing/2010/main">
      <mc:Choice Requires="a14">
        <xdr:graphicFrame macro="">
          <xdr:nvGraphicFramePr>
            <xdr:cNvPr id="68" name="Sex System 1">
              <a:extLst>
                <a:ext uri="{FF2B5EF4-FFF2-40B4-BE49-F238E27FC236}">
                  <a16:creationId xmlns:a16="http://schemas.microsoft.com/office/drawing/2014/main" id="{CA90ACC8-5D87-4C79-B444-EDEFDC5CF76E}"/>
                </a:ext>
              </a:extLst>
            </xdr:cNvPr>
            <xdr:cNvGraphicFramePr/>
          </xdr:nvGraphicFramePr>
          <xdr:xfrm>
            <a:off x="0" y="0"/>
            <a:ext cx="0" cy="0"/>
          </xdr:xfrm>
          <a:graphic>
            <a:graphicData uri="http://schemas.microsoft.com/office/drawing/2010/slicer">
              <sle:slicer xmlns:sle="http://schemas.microsoft.com/office/drawing/2010/slicer" name="Sex System 1"/>
            </a:graphicData>
          </a:graphic>
        </xdr:graphicFrame>
      </mc:Choice>
      <mc:Fallback xmlns="">
        <xdr:sp macro="" textlink="">
          <xdr:nvSpPr>
            <xdr:cNvPr id="0" name=""/>
            <xdr:cNvSpPr>
              <a:spLocks noTextEdit="1"/>
            </xdr:cNvSpPr>
          </xdr:nvSpPr>
          <xdr:spPr>
            <a:xfrm>
              <a:off x="400052" y="381000"/>
              <a:ext cx="2116576" cy="9334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507228</xdr:colOff>
      <xdr:row>20</xdr:row>
      <xdr:rowOff>91479</xdr:rowOff>
    </xdr:from>
    <xdr:to>
      <xdr:col>3</xdr:col>
      <xdr:colOff>57152</xdr:colOff>
      <xdr:row>21</xdr:row>
      <xdr:rowOff>60503</xdr:rowOff>
    </xdr:to>
    <xdr:pic>
      <xdr:nvPicPr>
        <xdr:cNvPr id="65" name="Graphic 64" descr="Checkmark with solid fill">
          <a:extLst>
            <a:ext uri="{FF2B5EF4-FFF2-40B4-BE49-F238E27FC236}">
              <a16:creationId xmlns:a16="http://schemas.microsoft.com/office/drawing/2014/main" id="{2C441042-8EA7-4442-A4CA-E213AF4A4AF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726428" y="3901479"/>
          <a:ext cx="159524" cy="159524"/>
        </a:xfrm>
        <a:prstGeom prst="rect">
          <a:avLst/>
        </a:prstGeom>
      </xdr:spPr>
    </xdr:pic>
    <xdr:clientData/>
  </xdr:twoCellAnchor>
  <xdr:twoCellAnchor editAs="oneCell">
    <xdr:from>
      <xdr:col>0</xdr:col>
      <xdr:colOff>250055</xdr:colOff>
      <xdr:row>2</xdr:row>
      <xdr:rowOff>88126</xdr:rowOff>
    </xdr:from>
    <xdr:to>
      <xdr:col>0</xdr:col>
      <xdr:colOff>409579</xdr:colOff>
      <xdr:row>3</xdr:row>
      <xdr:rowOff>57150</xdr:rowOff>
    </xdr:to>
    <xdr:pic>
      <xdr:nvPicPr>
        <xdr:cNvPr id="63" name="Graphic 62" descr="Checkmark with solid fill">
          <a:extLst>
            <a:ext uri="{FF2B5EF4-FFF2-40B4-BE49-F238E27FC236}">
              <a16:creationId xmlns:a16="http://schemas.microsoft.com/office/drawing/2014/main" id="{3C093AA9-0382-31A7-88FE-B60EF0D3287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50055" y="469126"/>
          <a:ext cx="159524" cy="159524"/>
        </a:xfrm>
        <a:prstGeom prst="rect">
          <a:avLst/>
        </a:prstGeom>
      </xdr:spPr>
    </xdr:pic>
    <xdr:clientData/>
  </xdr:twoCellAnchor>
  <xdr:twoCellAnchor editAs="oneCell">
    <xdr:from>
      <xdr:col>12</xdr:col>
      <xdr:colOff>209550</xdr:colOff>
      <xdr:row>1</xdr:row>
      <xdr:rowOff>9526</xdr:rowOff>
    </xdr:from>
    <xdr:to>
      <xdr:col>16</xdr:col>
      <xdr:colOff>247650</xdr:colOff>
      <xdr:row>4</xdr:row>
      <xdr:rowOff>152401</xdr:rowOff>
    </xdr:to>
    <mc:AlternateContent xmlns:mc="http://schemas.openxmlformats.org/markup-compatibility/2006" xmlns:a14="http://schemas.microsoft.com/office/drawing/2010/main">
      <mc:Choice Requires="a14">
        <xdr:graphicFrame macro="">
          <xdr:nvGraphicFramePr>
            <xdr:cNvPr id="69" name="Department 1">
              <a:extLst>
                <a:ext uri="{FF2B5EF4-FFF2-40B4-BE49-F238E27FC236}">
                  <a16:creationId xmlns:a16="http://schemas.microsoft.com/office/drawing/2014/main" id="{B23E5384-A7CC-482E-8023-B7CD20DA31B4}"/>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7524750" y="200026"/>
              <a:ext cx="2476500"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78601</xdr:colOff>
      <xdr:row>1</xdr:row>
      <xdr:rowOff>79811</xdr:rowOff>
    </xdr:from>
    <xdr:to>
      <xdr:col>12</xdr:col>
      <xdr:colOff>238125</xdr:colOff>
      <xdr:row>2</xdr:row>
      <xdr:rowOff>48835</xdr:rowOff>
    </xdr:to>
    <xdr:pic>
      <xdr:nvPicPr>
        <xdr:cNvPr id="70" name="Graphic 69" descr="Checkmark with solid fill">
          <a:extLst>
            <a:ext uri="{FF2B5EF4-FFF2-40B4-BE49-F238E27FC236}">
              <a16:creationId xmlns:a16="http://schemas.microsoft.com/office/drawing/2014/main" id="{2255A004-B7A1-4A59-BA22-31D68F49483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11"/>
            </a:ext>
          </a:extLst>
        </a:blip>
        <a:stretch>
          <a:fillRect/>
        </a:stretch>
      </xdr:blipFill>
      <xdr:spPr>
        <a:xfrm>
          <a:off x="7393801" y="270311"/>
          <a:ext cx="159524" cy="159524"/>
        </a:xfrm>
        <a:prstGeom prst="rect">
          <a:avLst/>
        </a:prstGeom>
      </xdr:spPr>
    </xdr:pic>
    <xdr:clientData/>
  </xdr:twoCellAnchor>
  <xdr:twoCellAnchor>
    <xdr:from>
      <xdr:col>3</xdr:col>
      <xdr:colOff>381002</xdr:colOff>
      <xdr:row>12</xdr:row>
      <xdr:rowOff>81124</xdr:rowOff>
    </xdr:from>
    <xdr:to>
      <xdr:col>9</xdr:col>
      <xdr:colOff>0</xdr:colOff>
      <xdr:row>31</xdr:row>
      <xdr:rowOff>104776</xdr:rowOff>
    </xdr:to>
    <xdr:sp macro="" textlink="">
      <xdr:nvSpPr>
        <xdr:cNvPr id="71" name="Rectangle: Rounded Corners 70">
          <a:extLst>
            <a:ext uri="{FF2B5EF4-FFF2-40B4-BE49-F238E27FC236}">
              <a16:creationId xmlns:a16="http://schemas.microsoft.com/office/drawing/2014/main" id="{630680E9-34AA-4EA4-BB58-3913C9DE1941}"/>
            </a:ext>
          </a:extLst>
        </xdr:cNvPr>
        <xdr:cNvSpPr/>
      </xdr:nvSpPr>
      <xdr:spPr>
        <a:xfrm>
          <a:off x="2209802" y="2367124"/>
          <a:ext cx="3276598" cy="3643152"/>
        </a:xfrm>
        <a:prstGeom prst="roundRect">
          <a:avLst>
            <a:gd name="adj" fmla="val 742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573904</xdr:colOff>
      <xdr:row>12</xdr:row>
      <xdr:rowOff>149169</xdr:rowOff>
    </xdr:from>
    <xdr:to>
      <xdr:col>8</xdr:col>
      <xdr:colOff>95250</xdr:colOff>
      <xdr:row>15</xdr:row>
      <xdr:rowOff>149169</xdr:rowOff>
    </xdr:to>
    <xdr:sp macro="" textlink="">
      <xdr:nvSpPr>
        <xdr:cNvPr id="75" name="TextBox 74">
          <a:extLst>
            <a:ext uri="{FF2B5EF4-FFF2-40B4-BE49-F238E27FC236}">
              <a16:creationId xmlns:a16="http://schemas.microsoft.com/office/drawing/2014/main" id="{9FECEFC6-4DAA-4629-B83F-DB0371D97750}"/>
            </a:ext>
          </a:extLst>
        </xdr:cNvPr>
        <xdr:cNvSpPr txBox="1"/>
      </xdr:nvSpPr>
      <xdr:spPr>
        <a:xfrm>
          <a:off x="2402704" y="2435169"/>
          <a:ext cx="25693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2E2F3C"/>
              </a:solidFill>
            </a:rPr>
            <a:t>Total Attrition</a:t>
          </a:r>
        </a:p>
        <a:p>
          <a:pPr algn="l"/>
          <a:r>
            <a:rPr lang="en-US" sz="1100" b="1">
              <a:solidFill>
                <a:srgbClr val="2E2F3C"/>
              </a:solidFill>
            </a:rPr>
            <a:t> </a:t>
          </a:r>
          <a:r>
            <a:rPr lang="en-US" sz="1100" b="0">
              <a:solidFill>
                <a:srgbClr val="2E2F3C"/>
              </a:solidFill>
            </a:rPr>
            <a:t>by</a:t>
          </a:r>
          <a:r>
            <a:rPr lang="en-US" sz="1100" b="0" baseline="0">
              <a:solidFill>
                <a:srgbClr val="2E2F3C"/>
              </a:solidFill>
            </a:rPr>
            <a:t> Employees Job Role</a:t>
          </a:r>
          <a:endParaRPr lang="en-US" sz="1100" b="0">
            <a:solidFill>
              <a:srgbClr val="2E2F3C"/>
            </a:solidFill>
          </a:endParaRPr>
        </a:p>
      </xdr:txBody>
    </xdr:sp>
    <xdr:clientData/>
  </xdr:twoCellAnchor>
  <xdr:twoCellAnchor editAs="oneCell">
    <xdr:from>
      <xdr:col>8</xdr:col>
      <xdr:colOff>159525</xdr:colOff>
      <xdr:row>13</xdr:row>
      <xdr:rowOff>69076</xdr:rowOff>
    </xdr:from>
    <xdr:to>
      <xdr:col>8</xdr:col>
      <xdr:colOff>319049</xdr:colOff>
      <xdr:row>14</xdr:row>
      <xdr:rowOff>38100</xdr:rowOff>
    </xdr:to>
    <xdr:pic>
      <xdr:nvPicPr>
        <xdr:cNvPr id="77" name="Graphic 76" descr="Checkmark with solid fill">
          <a:extLst>
            <a:ext uri="{FF2B5EF4-FFF2-40B4-BE49-F238E27FC236}">
              <a16:creationId xmlns:a16="http://schemas.microsoft.com/office/drawing/2014/main" id="{960703A0-23B6-4460-BC46-59BE12CECA7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036325" y="2545576"/>
          <a:ext cx="159524" cy="159524"/>
        </a:xfrm>
        <a:prstGeom prst="rect">
          <a:avLst/>
        </a:prstGeom>
      </xdr:spPr>
    </xdr:pic>
    <xdr:clientData/>
  </xdr:twoCellAnchor>
  <xdr:twoCellAnchor>
    <xdr:from>
      <xdr:col>6</xdr:col>
      <xdr:colOff>450072</xdr:colOff>
      <xdr:row>15</xdr:row>
      <xdr:rowOff>135043</xdr:rowOff>
    </xdr:from>
    <xdr:to>
      <xdr:col>8</xdr:col>
      <xdr:colOff>461962</xdr:colOff>
      <xdr:row>17</xdr:row>
      <xdr:rowOff>71060</xdr:rowOff>
    </xdr:to>
    <xdr:sp macro="" textlink="Analysis!B19">
      <xdr:nvSpPr>
        <xdr:cNvPr id="78" name="TextBox 77">
          <a:extLst>
            <a:ext uri="{FF2B5EF4-FFF2-40B4-BE49-F238E27FC236}">
              <a16:creationId xmlns:a16="http://schemas.microsoft.com/office/drawing/2014/main" id="{CA69FDC9-E22F-4F61-9179-8EFCE372A7AA}"/>
            </a:ext>
          </a:extLst>
        </xdr:cNvPr>
        <xdr:cNvSpPr txBox="1"/>
      </xdr:nvSpPr>
      <xdr:spPr>
        <a:xfrm>
          <a:off x="4107672" y="2992543"/>
          <a:ext cx="1231090" cy="317017"/>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F7E3E72E-B2FF-4051-A88D-9C13E8518586}" type="TxLink">
            <a:rPr lang="en-US" sz="1200" b="0" i="0" u="none" strike="noStrike">
              <a:solidFill>
                <a:schemeClr val="bg1"/>
              </a:solidFill>
              <a:latin typeface="Calibri"/>
              <a:ea typeface="+mn-ea"/>
              <a:cs typeface="Calibri"/>
            </a:rPr>
            <a:pPr marL="0" indent="0" algn="l"/>
            <a:t>130</a:t>
          </a:fld>
          <a:r>
            <a:rPr lang="en-US" sz="1400" b="0" i="0" u="none" strike="noStrike">
              <a:solidFill>
                <a:schemeClr val="bg1"/>
              </a:solidFill>
              <a:latin typeface="Calibri"/>
              <a:ea typeface="+mn-ea"/>
              <a:cs typeface="Calibri"/>
            </a:rPr>
            <a:t> Attrition</a:t>
          </a:r>
        </a:p>
      </xdr:txBody>
    </xdr:sp>
    <xdr:clientData/>
  </xdr:twoCellAnchor>
  <xdr:twoCellAnchor>
    <xdr:from>
      <xdr:col>4</xdr:col>
      <xdr:colOff>0</xdr:colOff>
      <xdr:row>15</xdr:row>
      <xdr:rowOff>149169</xdr:rowOff>
    </xdr:from>
    <xdr:to>
      <xdr:col>6</xdr:col>
      <xdr:colOff>450072</xdr:colOff>
      <xdr:row>17</xdr:row>
      <xdr:rowOff>81955</xdr:rowOff>
    </xdr:to>
    <xdr:sp macro="" textlink="">
      <xdr:nvSpPr>
        <xdr:cNvPr id="80" name="TextBox 79">
          <a:extLst>
            <a:ext uri="{FF2B5EF4-FFF2-40B4-BE49-F238E27FC236}">
              <a16:creationId xmlns:a16="http://schemas.microsoft.com/office/drawing/2014/main" id="{34D4C7A8-5817-453B-9D24-3024457C255E}"/>
            </a:ext>
          </a:extLst>
        </xdr:cNvPr>
        <xdr:cNvSpPr txBox="1"/>
      </xdr:nvSpPr>
      <xdr:spPr>
        <a:xfrm>
          <a:off x="2438400" y="3006669"/>
          <a:ext cx="1669272"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u="none" strike="noStrike">
              <a:solidFill>
                <a:srgbClr val="2E2F3C"/>
              </a:solidFill>
              <a:effectLst/>
              <a:latin typeface="+mn-lt"/>
              <a:ea typeface="+mn-ea"/>
              <a:cs typeface="+mn-cs"/>
            </a:rPr>
            <a:t>Laboratory Technician</a:t>
          </a:r>
          <a:r>
            <a:rPr lang="en-US" sz="1200">
              <a:solidFill>
                <a:srgbClr val="2E2F3C"/>
              </a:solidFill>
            </a:rPr>
            <a:t> </a:t>
          </a:r>
          <a:endParaRPr lang="en-US" sz="1200" b="1">
            <a:solidFill>
              <a:srgbClr val="2E2F3C"/>
            </a:solidFill>
          </a:endParaRPr>
        </a:p>
      </xdr:txBody>
    </xdr:sp>
    <xdr:clientData/>
  </xdr:twoCellAnchor>
  <xdr:twoCellAnchor>
    <xdr:from>
      <xdr:col>3</xdr:col>
      <xdr:colOff>507222</xdr:colOff>
      <xdr:row>16</xdr:row>
      <xdr:rowOff>55780</xdr:rowOff>
    </xdr:from>
    <xdr:to>
      <xdr:col>4</xdr:col>
      <xdr:colOff>11922</xdr:colOff>
      <xdr:row>16</xdr:row>
      <xdr:rowOff>151030</xdr:rowOff>
    </xdr:to>
    <xdr:sp macro="" textlink="">
      <xdr:nvSpPr>
        <xdr:cNvPr id="81" name="Rectangle 80">
          <a:extLst>
            <a:ext uri="{FF2B5EF4-FFF2-40B4-BE49-F238E27FC236}">
              <a16:creationId xmlns:a16="http://schemas.microsoft.com/office/drawing/2014/main" id="{D41F48FE-A83E-45B9-BCC2-A8844F3A8ACD}"/>
            </a:ext>
          </a:extLst>
        </xdr:cNvPr>
        <xdr:cNvSpPr/>
      </xdr:nvSpPr>
      <xdr:spPr>
        <a:xfrm>
          <a:off x="2336022" y="3103780"/>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319087</xdr:colOff>
      <xdr:row>17</xdr:row>
      <xdr:rowOff>108193</xdr:rowOff>
    </xdr:from>
    <xdr:to>
      <xdr:col>8</xdr:col>
      <xdr:colOff>330977</xdr:colOff>
      <xdr:row>18</xdr:row>
      <xdr:rowOff>171451</xdr:rowOff>
    </xdr:to>
    <xdr:sp macro="" textlink="Analysis!B24">
      <xdr:nvSpPr>
        <xdr:cNvPr id="86" name="TextBox 85">
          <a:extLst>
            <a:ext uri="{FF2B5EF4-FFF2-40B4-BE49-F238E27FC236}">
              <a16:creationId xmlns:a16="http://schemas.microsoft.com/office/drawing/2014/main" id="{17231B2A-FE40-4AFE-9AE2-5C6912855964}"/>
            </a:ext>
          </a:extLst>
        </xdr:cNvPr>
        <xdr:cNvSpPr txBox="1"/>
      </xdr:nvSpPr>
      <xdr:spPr>
        <a:xfrm>
          <a:off x="3976687" y="3346693"/>
          <a:ext cx="1231090" cy="253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r>
            <a:rPr lang="en-US" sz="1100" b="0" i="0" u="none" strike="noStrike">
              <a:solidFill>
                <a:srgbClr val="000000"/>
              </a:solidFill>
              <a:latin typeface="Calibri"/>
              <a:ea typeface="+mn-ea"/>
              <a:cs typeface="Calibri"/>
            </a:rPr>
            <a:t>   </a:t>
          </a:r>
          <a:fld id="{4C9CE041-3130-47D2-BE9F-9F12A8A3C6CC}" type="TxLink">
            <a:rPr lang="en-US" sz="1100" b="0" i="0" u="none" strike="noStrike">
              <a:solidFill>
                <a:srgbClr val="000000"/>
              </a:solidFill>
              <a:latin typeface="Calibri"/>
              <a:ea typeface="+mn-ea"/>
              <a:cs typeface="Calibri"/>
            </a:rPr>
            <a:pPr marL="0" indent="0" algn="l"/>
            <a:t>74</a:t>
          </a:fld>
          <a:r>
            <a:rPr lang="en-US" sz="1100" b="0" i="0" u="none" strike="noStrike">
              <a:solidFill>
                <a:srgbClr val="000000"/>
              </a:solidFill>
              <a:latin typeface="Calibri"/>
              <a:ea typeface="+mn-ea"/>
              <a:cs typeface="Calibri"/>
            </a:rPr>
            <a:t> Attrition</a:t>
          </a:r>
        </a:p>
      </xdr:txBody>
    </xdr:sp>
    <xdr:clientData/>
  </xdr:twoCellAnchor>
  <xdr:twoCellAnchor>
    <xdr:from>
      <xdr:col>4</xdr:col>
      <xdr:colOff>9525</xdr:colOff>
      <xdr:row>17</xdr:row>
      <xdr:rowOff>53132</xdr:rowOff>
    </xdr:from>
    <xdr:to>
      <xdr:col>6</xdr:col>
      <xdr:colOff>459597</xdr:colOff>
      <xdr:row>18</xdr:row>
      <xdr:rowOff>176418</xdr:rowOff>
    </xdr:to>
    <xdr:sp macro="" textlink="">
      <xdr:nvSpPr>
        <xdr:cNvPr id="87" name="TextBox 86">
          <a:extLst>
            <a:ext uri="{FF2B5EF4-FFF2-40B4-BE49-F238E27FC236}">
              <a16:creationId xmlns:a16="http://schemas.microsoft.com/office/drawing/2014/main" id="{2235F2F2-72FE-4CE5-8F77-0E9455C6E515}"/>
            </a:ext>
          </a:extLst>
        </xdr:cNvPr>
        <xdr:cNvSpPr txBox="1"/>
      </xdr:nvSpPr>
      <xdr:spPr>
        <a:xfrm>
          <a:off x="2447925" y="3291632"/>
          <a:ext cx="1669272"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Sales Executive</a:t>
          </a:r>
          <a:r>
            <a:rPr lang="en-US" sz="1200">
              <a:solidFill>
                <a:srgbClr val="2E2F3C"/>
              </a:solidFill>
            </a:rPr>
            <a:t> </a:t>
          </a:r>
          <a:endParaRPr lang="en-US" sz="1200" b="1">
            <a:solidFill>
              <a:srgbClr val="2E2F3C"/>
            </a:solidFill>
          </a:endParaRPr>
        </a:p>
      </xdr:txBody>
    </xdr:sp>
    <xdr:clientData/>
  </xdr:twoCellAnchor>
  <xdr:twoCellAnchor>
    <xdr:from>
      <xdr:col>3</xdr:col>
      <xdr:colOff>514350</xdr:colOff>
      <xdr:row>17</xdr:row>
      <xdr:rowOff>152400</xdr:rowOff>
    </xdr:from>
    <xdr:to>
      <xdr:col>4</xdr:col>
      <xdr:colOff>19050</xdr:colOff>
      <xdr:row>18</xdr:row>
      <xdr:rowOff>57150</xdr:rowOff>
    </xdr:to>
    <xdr:sp macro="" textlink="">
      <xdr:nvSpPr>
        <xdr:cNvPr id="88" name="Rectangle 87">
          <a:extLst>
            <a:ext uri="{FF2B5EF4-FFF2-40B4-BE49-F238E27FC236}">
              <a16:creationId xmlns:a16="http://schemas.microsoft.com/office/drawing/2014/main" id="{061265FE-54FD-4C99-BAAC-58D61F2F842D}"/>
            </a:ext>
          </a:extLst>
        </xdr:cNvPr>
        <xdr:cNvSpPr/>
      </xdr:nvSpPr>
      <xdr:spPr>
        <a:xfrm>
          <a:off x="2343150" y="3390900"/>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357187</xdr:colOff>
      <xdr:row>19</xdr:row>
      <xdr:rowOff>4778</xdr:rowOff>
    </xdr:from>
    <xdr:to>
      <xdr:col>8</xdr:col>
      <xdr:colOff>369077</xdr:colOff>
      <xdr:row>20</xdr:row>
      <xdr:rowOff>28575</xdr:rowOff>
    </xdr:to>
    <xdr:sp macro="" textlink="Analysis!B23">
      <xdr:nvSpPr>
        <xdr:cNvPr id="92" name="TextBox 91">
          <a:extLst>
            <a:ext uri="{FF2B5EF4-FFF2-40B4-BE49-F238E27FC236}">
              <a16:creationId xmlns:a16="http://schemas.microsoft.com/office/drawing/2014/main" id="{1AB11068-947E-41FD-A60B-AAE55CA47BFC}"/>
            </a:ext>
          </a:extLst>
        </xdr:cNvPr>
        <xdr:cNvSpPr txBox="1"/>
      </xdr:nvSpPr>
      <xdr:spPr>
        <a:xfrm>
          <a:off x="4014787" y="3624278"/>
          <a:ext cx="1231090" cy="214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884AF99F-94B0-42AC-AFD4-75F986EE26C9}" type="TxLink">
            <a:rPr lang="en-US" sz="1100" b="0" i="0" u="none" strike="noStrike">
              <a:solidFill>
                <a:srgbClr val="000000"/>
              </a:solidFill>
              <a:latin typeface="Calibri"/>
              <a:ea typeface="+mn-ea"/>
              <a:cs typeface="Calibri"/>
            </a:rPr>
            <a:pPr marL="0" indent="0" algn="l"/>
            <a:t>99</a:t>
          </a:fld>
          <a:r>
            <a:rPr lang="en-US" sz="1100" b="0" i="0" u="none" strike="noStrike">
              <a:solidFill>
                <a:srgbClr val="000000"/>
              </a:solidFill>
              <a:latin typeface="Calibri"/>
              <a:ea typeface="+mn-ea"/>
              <a:cs typeface="Calibri"/>
            </a:rPr>
            <a:t> Attrition</a:t>
          </a:r>
          <a:endParaRPr lang="en-US" sz="1200" b="0" i="0" u="none" strike="noStrike">
            <a:solidFill>
              <a:srgbClr val="2E2F3C"/>
            </a:solidFill>
            <a:latin typeface="Calibri"/>
            <a:ea typeface="+mn-ea"/>
            <a:cs typeface="Calibri"/>
          </a:endParaRPr>
        </a:p>
      </xdr:txBody>
    </xdr:sp>
    <xdr:clientData/>
  </xdr:twoCellAnchor>
  <xdr:twoCellAnchor>
    <xdr:from>
      <xdr:col>4</xdr:col>
      <xdr:colOff>0</xdr:colOff>
      <xdr:row>18</xdr:row>
      <xdr:rowOff>147595</xdr:rowOff>
    </xdr:from>
    <xdr:to>
      <xdr:col>6</xdr:col>
      <xdr:colOff>450072</xdr:colOff>
      <xdr:row>20</xdr:row>
      <xdr:rowOff>80381</xdr:rowOff>
    </xdr:to>
    <xdr:sp macro="" textlink="">
      <xdr:nvSpPr>
        <xdr:cNvPr id="93" name="TextBox 92">
          <a:extLst>
            <a:ext uri="{FF2B5EF4-FFF2-40B4-BE49-F238E27FC236}">
              <a16:creationId xmlns:a16="http://schemas.microsoft.com/office/drawing/2014/main" id="{A3C5785F-7E29-475A-B20D-9DE7BF66B575}"/>
            </a:ext>
          </a:extLst>
        </xdr:cNvPr>
        <xdr:cNvSpPr txBox="1"/>
      </xdr:nvSpPr>
      <xdr:spPr>
        <a:xfrm>
          <a:off x="2438400" y="3576595"/>
          <a:ext cx="1669272"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Research Scientist</a:t>
          </a:r>
          <a:r>
            <a:rPr lang="en-US">
              <a:solidFill>
                <a:srgbClr val="2E2F3C"/>
              </a:solidFill>
            </a:rPr>
            <a:t> </a:t>
          </a:r>
          <a:endParaRPr lang="en-US" sz="1200" b="1">
            <a:solidFill>
              <a:srgbClr val="2E2F3C"/>
            </a:solidFill>
          </a:endParaRPr>
        </a:p>
      </xdr:txBody>
    </xdr:sp>
    <xdr:clientData/>
  </xdr:twoCellAnchor>
  <xdr:twoCellAnchor>
    <xdr:from>
      <xdr:col>3</xdr:col>
      <xdr:colOff>514350</xdr:colOff>
      <xdr:row>19</xdr:row>
      <xdr:rowOff>66675</xdr:rowOff>
    </xdr:from>
    <xdr:to>
      <xdr:col>4</xdr:col>
      <xdr:colOff>19050</xdr:colOff>
      <xdr:row>19</xdr:row>
      <xdr:rowOff>161925</xdr:rowOff>
    </xdr:to>
    <xdr:sp macro="" textlink="">
      <xdr:nvSpPr>
        <xdr:cNvPr id="94" name="Rectangle 93">
          <a:extLst>
            <a:ext uri="{FF2B5EF4-FFF2-40B4-BE49-F238E27FC236}">
              <a16:creationId xmlns:a16="http://schemas.microsoft.com/office/drawing/2014/main" id="{81B542EE-4EFF-4367-A301-F4816849E8AA}"/>
            </a:ext>
          </a:extLst>
        </xdr:cNvPr>
        <xdr:cNvSpPr/>
      </xdr:nvSpPr>
      <xdr:spPr>
        <a:xfrm>
          <a:off x="2343150" y="3686175"/>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357187</xdr:colOff>
      <xdr:row>20</xdr:row>
      <xdr:rowOff>91864</xdr:rowOff>
    </xdr:from>
    <xdr:to>
      <xdr:col>8</xdr:col>
      <xdr:colOff>369077</xdr:colOff>
      <xdr:row>21</xdr:row>
      <xdr:rowOff>142875</xdr:rowOff>
    </xdr:to>
    <xdr:sp macro="" textlink="Analysis!B25">
      <xdr:nvSpPr>
        <xdr:cNvPr id="95" name="TextBox 94">
          <a:extLst>
            <a:ext uri="{FF2B5EF4-FFF2-40B4-BE49-F238E27FC236}">
              <a16:creationId xmlns:a16="http://schemas.microsoft.com/office/drawing/2014/main" id="{B57410E1-F7BF-BD05-3F6A-894EA39BBEDC}"/>
            </a:ext>
          </a:extLst>
        </xdr:cNvPr>
        <xdr:cNvSpPr txBox="1"/>
      </xdr:nvSpPr>
      <xdr:spPr>
        <a:xfrm>
          <a:off x="4014787" y="3901864"/>
          <a:ext cx="1231090" cy="241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858569A7-8300-4002-ACDB-C7AAF6001344}" type="TxLink">
            <a:rPr lang="en-US" sz="1100" b="0" i="0" u="none" strike="noStrike">
              <a:solidFill>
                <a:srgbClr val="000000"/>
              </a:solidFill>
              <a:latin typeface="Calibri"/>
              <a:ea typeface="+mn-ea"/>
              <a:cs typeface="Calibri"/>
            </a:rPr>
            <a:pPr marL="0" indent="0" algn="l"/>
            <a:t>68</a:t>
          </a:fld>
          <a:r>
            <a:rPr lang="en-US" sz="1100" b="0" i="0" u="none" strike="noStrike">
              <a:solidFill>
                <a:srgbClr val="000000"/>
              </a:solidFill>
              <a:latin typeface="Calibri"/>
              <a:ea typeface="+mn-ea"/>
              <a:cs typeface="Calibri"/>
            </a:rPr>
            <a:t> Attrition</a:t>
          </a:r>
          <a:endParaRPr lang="en-US" sz="1200" b="0" i="0" u="none" strike="noStrike">
            <a:solidFill>
              <a:srgbClr val="2E2F3C"/>
            </a:solidFill>
            <a:latin typeface="Calibri"/>
            <a:ea typeface="+mn-ea"/>
            <a:cs typeface="Calibri"/>
          </a:endParaRPr>
        </a:p>
      </xdr:txBody>
    </xdr:sp>
    <xdr:clientData/>
  </xdr:twoCellAnchor>
  <xdr:twoCellAnchor>
    <xdr:from>
      <xdr:col>4</xdr:col>
      <xdr:colOff>0</xdr:colOff>
      <xdr:row>20</xdr:row>
      <xdr:rowOff>51558</xdr:rowOff>
    </xdr:from>
    <xdr:to>
      <xdr:col>6</xdr:col>
      <xdr:colOff>450072</xdr:colOff>
      <xdr:row>21</xdr:row>
      <xdr:rowOff>174844</xdr:rowOff>
    </xdr:to>
    <xdr:sp macro="" textlink="">
      <xdr:nvSpPr>
        <xdr:cNvPr id="96" name="TextBox 95">
          <a:extLst>
            <a:ext uri="{FF2B5EF4-FFF2-40B4-BE49-F238E27FC236}">
              <a16:creationId xmlns:a16="http://schemas.microsoft.com/office/drawing/2014/main" id="{EED60CEE-10FF-3D2F-D7BE-A05114CFC80D}"/>
            </a:ext>
          </a:extLst>
        </xdr:cNvPr>
        <xdr:cNvSpPr txBox="1"/>
      </xdr:nvSpPr>
      <xdr:spPr>
        <a:xfrm>
          <a:off x="2438400" y="3861558"/>
          <a:ext cx="1669272"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Sales Representative</a:t>
          </a:r>
          <a:r>
            <a:rPr lang="en-US">
              <a:solidFill>
                <a:srgbClr val="2E2F3C"/>
              </a:solidFill>
            </a:rPr>
            <a:t> </a:t>
          </a:r>
          <a:endParaRPr lang="en-US" sz="1200" b="1">
            <a:solidFill>
              <a:srgbClr val="2E2F3C"/>
            </a:solidFill>
          </a:endParaRPr>
        </a:p>
      </xdr:txBody>
    </xdr:sp>
    <xdr:clientData/>
  </xdr:twoCellAnchor>
  <xdr:twoCellAnchor>
    <xdr:from>
      <xdr:col>3</xdr:col>
      <xdr:colOff>514350</xdr:colOff>
      <xdr:row>20</xdr:row>
      <xdr:rowOff>152400</xdr:rowOff>
    </xdr:from>
    <xdr:to>
      <xdr:col>4</xdr:col>
      <xdr:colOff>19050</xdr:colOff>
      <xdr:row>21</xdr:row>
      <xdr:rowOff>57150</xdr:rowOff>
    </xdr:to>
    <xdr:sp macro="" textlink="">
      <xdr:nvSpPr>
        <xdr:cNvPr id="97" name="Rectangle 96">
          <a:extLst>
            <a:ext uri="{FF2B5EF4-FFF2-40B4-BE49-F238E27FC236}">
              <a16:creationId xmlns:a16="http://schemas.microsoft.com/office/drawing/2014/main" id="{E4583F43-F2DA-D069-66C3-94160152FBE0}"/>
            </a:ext>
          </a:extLst>
        </xdr:cNvPr>
        <xdr:cNvSpPr/>
      </xdr:nvSpPr>
      <xdr:spPr>
        <a:xfrm>
          <a:off x="2343150" y="3962400"/>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357187</xdr:colOff>
      <xdr:row>21</xdr:row>
      <xdr:rowOff>178951</xdr:rowOff>
    </xdr:from>
    <xdr:to>
      <xdr:col>8</xdr:col>
      <xdr:colOff>369077</xdr:colOff>
      <xdr:row>23</xdr:row>
      <xdr:rowOff>38101</xdr:rowOff>
    </xdr:to>
    <xdr:sp macro="" textlink="Analysis!B21">
      <xdr:nvSpPr>
        <xdr:cNvPr id="98" name="TextBox 97">
          <a:extLst>
            <a:ext uri="{FF2B5EF4-FFF2-40B4-BE49-F238E27FC236}">
              <a16:creationId xmlns:a16="http://schemas.microsoft.com/office/drawing/2014/main" id="{4DBDA6DB-33EE-7D48-7D36-06819849DBBF}"/>
            </a:ext>
          </a:extLst>
        </xdr:cNvPr>
        <xdr:cNvSpPr txBox="1"/>
      </xdr:nvSpPr>
      <xdr:spPr>
        <a:xfrm>
          <a:off x="4014787" y="4179451"/>
          <a:ext cx="1231090" cy="24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0689A5BF-3BFD-4A76-8EB0-483513A8BBF9}" type="TxLink">
            <a:rPr lang="en-US" sz="1100" b="0" i="0" u="none" strike="noStrike">
              <a:solidFill>
                <a:srgbClr val="000000"/>
              </a:solidFill>
              <a:latin typeface="Calibri"/>
              <a:ea typeface="+mn-ea"/>
              <a:cs typeface="Calibri"/>
            </a:rPr>
            <a:pPr marL="0" indent="0" algn="l"/>
            <a:t>23</a:t>
          </a:fld>
          <a:r>
            <a:rPr lang="en-US" sz="1100" b="0" i="0" u="none" strike="noStrike">
              <a:solidFill>
                <a:srgbClr val="000000"/>
              </a:solidFill>
              <a:latin typeface="Calibri"/>
              <a:ea typeface="+mn-ea"/>
              <a:cs typeface="Calibri"/>
            </a:rPr>
            <a:t> Attrition</a:t>
          </a:r>
          <a:endParaRPr lang="en-US" sz="1200" b="0" i="0" u="none" strike="noStrike">
            <a:solidFill>
              <a:srgbClr val="2E2F3C"/>
            </a:solidFill>
            <a:latin typeface="Calibri"/>
            <a:ea typeface="+mn-ea"/>
            <a:cs typeface="Calibri"/>
          </a:endParaRPr>
        </a:p>
      </xdr:txBody>
    </xdr:sp>
    <xdr:clientData/>
  </xdr:twoCellAnchor>
  <xdr:twoCellAnchor>
    <xdr:from>
      <xdr:col>4</xdr:col>
      <xdr:colOff>0</xdr:colOff>
      <xdr:row>21</xdr:row>
      <xdr:rowOff>146021</xdr:rowOff>
    </xdr:from>
    <xdr:to>
      <xdr:col>6</xdr:col>
      <xdr:colOff>450072</xdr:colOff>
      <xdr:row>23</xdr:row>
      <xdr:rowOff>78807</xdr:rowOff>
    </xdr:to>
    <xdr:sp macro="" textlink="">
      <xdr:nvSpPr>
        <xdr:cNvPr id="99" name="TextBox 98">
          <a:extLst>
            <a:ext uri="{FF2B5EF4-FFF2-40B4-BE49-F238E27FC236}">
              <a16:creationId xmlns:a16="http://schemas.microsoft.com/office/drawing/2014/main" id="{931E6AB3-63A0-531F-B5AC-700E5D202ECC}"/>
            </a:ext>
          </a:extLst>
        </xdr:cNvPr>
        <xdr:cNvSpPr txBox="1"/>
      </xdr:nvSpPr>
      <xdr:spPr>
        <a:xfrm>
          <a:off x="2438400" y="4146521"/>
          <a:ext cx="1669272"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Manufacturing Director</a:t>
          </a:r>
          <a:r>
            <a:rPr lang="en-US">
              <a:solidFill>
                <a:srgbClr val="2E2F3C"/>
              </a:solidFill>
            </a:rPr>
            <a:t> </a:t>
          </a:r>
          <a:endParaRPr lang="en-US" sz="1200" b="1">
            <a:solidFill>
              <a:srgbClr val="2E2F3C"/>
            </a:solidFill>
          </a:endParaRPr>
        </a:p>
      </xdr:txBody>
    </xdr:sp>
    <xdr:clientData/>
  </xdr:twoCellAnchor>
  <xdr:twoCellAnchor>
    <xdr:from>
      <xdr:col>3</xdr:col>
      <xdr:colOff>514350</xdr:colOff>
      <xdr:row>22</xdr:row>
      <xdr:rowOff>76200</xdr:rowOff>
    </xdr:from>
    <xdr:to>
      <xdr:col>4</xdr:col>
      <xdr:colOff>19050</xdr:colOff>
      <xdr:row>22</xdr:row>
      <xdr:rowOff>171450</xdr:rowOff>
    </xdr:to>
    <xdr:sp macro="" textlink="">
      <xdr:nvSpPr>
        <xdr:cNvPr id="100" name="Rectangle 99">
          <a:extLst>
            <a:ext uri="{FF2B5EF4-FFF2-40B4-BE49-F238E27FC236}">
              <a16:creationId xmlns:a16="http://schemas.microsoft.com/office/drawing/2014/main" id="{F8E5C4BC-F0B2-1F49-A5D1-C0FB27140AD7}"/>
            </a:ext>
          </a:extLst>
        </xdr:cNvPr>
        <xdr:cNvSpPr/>
      </xdr:nvSpPr>
      <xdr:spPr>
        <a:xfrm>
          <a:off x="2343150" y="4267200"/>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357187</xdr:colOff>
      <xdr:row>23</xdr:row>
      <xdr:rowOff>75537</xdr:rowOff>
    </xdr:from>
    <xdr:to>
      <xdr:col>8</xdr:col>
      <xdr:colOff>369077</xdr:colOff>
      <xdr:row>24</xdr:row>
      <xdr:rowOff>171451</xdr:rowOff>
    </xdr:to>
    <xdr:sp macro="" textlink="Analysis!B18">
      <xdr:nvSpPr>
        <xdr:cNvPr id="101" name="TextBox 100">
          <a:extLst>
            <a:ext uri="{FF2B5EF4-FFF2-40B4-BE49-F238E27FC236}">
              <a16:creationId xmlns:a16="http://schemas.microsoft.com/office/drawing/2014/main" id="{2631F7F1-80A2-FC16-415F-56236127FF26}"/>
            </a:ext>
          </a:extLst>
        </xdr:cNvPr>
        <xdr:cNvSpPr txBox="1"/>
      </xdr:nvSpPr>
      <xdr:spPr>
        <a:xfrm>
          <a:off x="4014787" y="4457037"/>
          <a:ext cx="1231090" cy="286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E9567D03-4079-40A3-9A70-4BB3E7CE5F95}" type="TxLink">
            <a:rPr lang="en-US" sz="1100" b="0" i="0" u="none" strike="noStrike">
              <a:solidFill>
                <a:srgbClr val="000000"/>
              </a:solidFill>
              <a:latin typeface="Calibri"/>
              <a:ea typeface="+mn-ea"/>
              <a:cs typeface="Calibri"/>
            </a:rPr>
            <a:pPr marL="0" indent="0" algn="l"/>
            <a:t>24</a:t>
          </a:fld>
          <a:r>
            <a:rPr lang="en-US" sz="1100" b="0" i="0" u="none" strike="noStrike">
              <a:solidFill>
                <a:srgbClr val="000000"/>
              </a:solidFill>
              <a:latin typeface="Calibri"/>
              <a:ea typeface="+mn-ea"/>
              <a:cs typeface="Calibri"/>
            </a:rPr>
            <a:t> Attrition</a:t>
          </a:r>
          <a:endParaRPr lang="en-US" sz="1200" b="0" i="0" u="none" strike="noStrike">
            <a:solidFill>
              <a:srgbClr val="2E2F3C"/>
            </a:solidFill>
            <a:latin typeface="Calibri"/>
            <a:ea typeface="+mn-ea"/>
            <a:cs typeface="Calibri"/>
          </a:endParaRPr>
        </a:p>
      </xdr:txBody>
    </xdr:sp>
    <xdr:clientData/>
  </xdr:twoCellAnchor>
  <xdr:twoCellAnchor>
    <xdr:from>
      <xdr:col>4</xdr:col>
      <xdr:colOff>0</xdr:colOff>
      <xdr:row>23</xdr:row>
      <xdr:rowOff>49984</xdr:rowOff>
    </xdr:from>
    <xdr:to>
      <xdr:col>6</xdr:col>
      <xdr:colOff>450072</xdr:colOff>
      <xdr:row>24</xdr:row>
      <xdr:rowOff>173270</xdr:rowOff>
    </xdr:to>
    <xdr:sp macro="" textlink="">
      <xdr:nvSpPr>
        <xdr:cNvPr id="102" name="TextBox 101">
          <a:extLst>
            <a:ext uri="{FF2B5EF4-FFF2-40B4-BE49-F238E27FC236}">
              <a16:creationId xmlns:a16="http://schemas.microsoft.com/office/drawing/2014/main" id="{FEFA6897-B521-831B-1506-D44E7D342C80}"/>
            </a:ext>
          </a:extLst>
        </xdr:cNvPr>
        <xdr:cNvSpPr txBox="1"/>
      </xdr:nvSpPr>
      <xdr:spPr>
        <a:xfrm>
          <a:off x="2438400" y="4431484"/>
          <a:ext cx="1669272"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Human Resources</a:t>
          </a:r>
          <a:r>
            <a:rPr lang="en-US">
              <a:solidFill>
                <a:srgbClr val="2E2F3C"/>
              </a:solidFill>
            </a:rPr>
            <a:t> </a:t>
          </a:r>
          <a:endParaRPr lang="en-US" sz="1200" b="1">
            <a:solidFill>
              <a:srgbClr val="2E2F3C"/>
            </a:solidFill>
          </a:endParaRPr>
        </a:p>
      </xdr:txBody>
    </xdr:sp>
    <xdr:clientData/>
  </xdr:twoCellAnchor>
  <xdr:twoCellAnchor>
    <xdr:from>
      <xdr:col>3</xdr:col>
      <xdr:colOff>523875</xdr:colOff>
      <xdr:row>23</xdr:row>
      <xdr:rowOff>161925</xdr:rowOff>
    </xdr:from>
    <xdr:to>
      <xdr:col>4</xdr:col>
      <xdr:colOff>28575</xdr:colOff>
      <xdr:row>24</xdr:row>
      <xdr:rowOff>66675</xdr:rowOff>
    </xdr:to>
    <xdr:sp macro="" textlink="">
      <xdr:nvSpPr>
        <xdr:cNvPr id="103" name="Rectangle 102">
          <a:extLst>
            <a:ext uri="{FF2B5EF4-FFF2-40B4-BE49-F238E27FC236}">
              <a16:creationId xmlns:a16="http://schemas.microsoft.com/office/drawing/2014/main" id="{28378CCA-874F-59E5-AC78-2192AA01BB99}"/>
            </a:ext>
          </a:extLst>
        </xdr:cNvPr>
        <xdr:cNvSpPr/>
      </xdr:nvSpPr>
      <xdr:spPr>
        <a:xfrm>
          <a:off x="2352675" y="4543425"/>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357187</xdr:colOff>
      <xdr:row>24</xdr:row>
      <xdr:rowOff>162623</xdr:rowOff>
    </xdr:from>
    <xdr:to>
      <xdr:col>8</xdr:col>
      <xdr:colOff>369077</xdr:colOff>
      <xdr:row>26</xdr:row>
      <xdr:rowOff>19051</xdr:rowOff>
    </xdr:to>
    <xdr:sp macro="" textlink="Analysis!B17">
      <xdr:nvSpPr>
        <xdr:cNvPr id="111" name="TextBox 110">
          <a:extLst>
            <a:ext uri="{FF2B5EF4-FFF2-40B4-BE49-F238E27FC236}">
              <a16:creationId xmlns:a16="http://schemas.microsoft.com/office/drawing/2014/main" id="{05262467-0BD0-2F8A-4225-EA5E6620DEA0}"/>
            </a:ext>
          </a:extLst>
        </xdr:cNvPr>
        <xdr:cNvSpPr txBox="1"/>
      </xdr:nvSpPr>
      <xdr:spPr>
        <a:xfrm>
          <a:off x="4014787" y="4734623"/>
          <a:ext cx="1231090" cy="237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C8300265-D8D4-4B18-9B22-5541DC150927}" type="TxLink">
            <a:rPr lang="en-US" sz="1100" b="0" i="0" u="none" strike="noStrike">
              <a:solidFill>
                <a:srgbClr val="000000"/>
              </a:solidFill>
              <a:latin typeface="Calibri"/>
              <a:ea typeface="+mn-ea"/>
              <a:cs typeface="Calibri"/>
            </a:rPr>
            <a:pPr marL="0" indent="0" algn="l"/>
            <a:t>19</a:t>
          </a:fld>
          <a:r>
            <a:rPr lang="en-US" sz="1100" b="0" i="0" u="none" strike="noStrike">
              <a:solidFill>
                <a:srgbClr val="000000"/>
              </a:solidFill>
              <a:latin typeface="Calibri"/>
              <a:ea typeface="+mn-ea"/>
              <a:cs typeface="Calibri"/>
            </a:rPr>
            <a:t> Attrition</a:t>
          </a:r>
          <a:endParaRPr lang="en-US" sz="1200" b="0" i="0" u="none" strike="noStrike">
            <a:solidFill>
              <a:srgbClr val="2E2F3C"/>
            </a:solidFill>
            <a:latin typeface="Calibri"/>
            <a:ea typeface="+mn-ea"/>
            <a:cs typeface="Calibri"/>
          </a:endParaRPr>
        </a:p>
      </xdr:txBody>
    </xdr:sp>
    <xdr:clientData/>
  </xdr:twoCellAnchor>
  <xdr:twoCellAnchor>
    <xdr:from>
      <xdr:col>4</xdr:col>
      <xdr:colOff>0</xdr:colOff>
      <xdr:row>24</xdr:row>
      <xdr:rowOff>144447</xdr:rowOff>
    </xdr:from>
    <xdr:to>
      <xdr:col>6</xdr:col>
      <xdr:colOff>571500</xdr:colOff>
      <xdr:row>26</xdr:row>
      <xdr:rowOff>77233</xdr:rowOff>
    </xdr:to>
    <xdr:sp macro="" textlink="">
      <xdr:nvSpPr>
        <xdr:cNvPr id="112" name="TextBox 111">
          <a:extLst>
            <a:ext uri="{FF2B5EF4-FFF2-40B4-BE49-F238E27FC236}">
              <a16:creationId xmlns:a16="http://schemas.microsoft.com/office/drawing/2014/main" id="{B861EA76-9FFE-078D-D1D7-F7F0133C66EF}"/>
            </a:ext>
          </a:extLst>
        </xdr:cNvPr>
        <xdr:cNvSpPr txBox="1"/>
      </xdr:nvSpPr>
      <xdr:spPr>
        <a:xfrm>
          <a:off x="2438400" y="4716447"/>
          <a:ext cx="1790700"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Healthcare Representative</a:t>
          </a:r>
          <a:r>
            <a:rPr lang="en-US">
              <a:solidFill>
                <a:srgbClr val="2E2F3C"/>
              </a:solidFill>
            </a:rPr>
            <a:t> </a:t>
          </a:r>
          <a:endParaRPr lang="en-US" sz="1200" b="1">
            <a:solidFill>
              <a:srgbClr val="2E2F3C"/>
            </a:solidFill>
          </a:endParaRPr>
        </a:p>
      </xdr:txBody>
    </xdr:sp>
    <xdr:clientData/>
  </xdr:twoCellAnchor>
  <xdr:twoCellAnchor>
    <xdr:from>
      <xdr:col>3</xdr:col>
      <xdr:colOff>523875</xdr:colOff>
      <xdr:row>25</xdr:row>
      <xdr:rowOff>57150</xdr:rowOff>
    </xdr:from>
    <xdr:to>
      <xdr:col>4</xdr:col>
      <xdr:colOff>28575</xdr:colOff>
      <xdr:row>25</xdr:row>
      <xdr:rowOff>152400</xdr:rowOff>
    </xdr:to>
    <xdr:sp macro="" textlink="">
      <xdr:nvSpPr>
        <xdr:cNvPr id="113" name="Rectangle 112">
          <a:extLst>
            <a:ext uri="{FF2B5EF4-FFF2-40B4-BE49-F238E27FC236}">
              <a16:creationId xmlns:a16="http://schemas.microsoft.com/office/drawing/2014/main" id="{1980DB9A-6359-1702-9339-45845BD585F9}"/>
            </a:ext>
          </a:extLst>
        </xdr:cNvPr>
        <xdr:cNvSpPr/>
      </xdr:nvSpPr>
      <xdr:spPr>
        <a:xfrm>
          <a:off x="2352675" y="4819650"/>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357187</xdr:colOff>
      <xdr:row>26</xdr:row>
      <xdr:rowOff>59209</xdr:rowOff>
    </xdr:from>
    <xdr:to>
      <xdr:col>8</xdr:col>
      <xdr:colOff>369077</xdr:colOff>
      <xdr:row>27</xdr:row>
      <xdr:rowOff>152401</xdr:rowOff>
    </xdr:to>
    <xdr:sp macro="" textlink="Analysis!B20">
      <xdr:nvSpPr>
        <xdr:cNvPr id="118" name="TextBox 117">
          <a:extLst>
            <a:ext uri="{FF2B5EF4-FFF2-40B4-BE49-F238E27FC236}">
              <a16:creationId xmlns:a16="http://schemas.microsoft.com/office/drawing/2014/main" id="{599D1618-5877-6E7A-815F-4AAB88B0AE65}"/>
            </a:ext>
          </a:extLst>
        </xdr:cNvPr>
        <xdr:cNvSpPr txBox="1"/>
      </xdr:nvSpPr>
      <xdr:spPr>
        <a:xfrm>
          <a:off x="4014787" y="5012209"/>
          <a:ext cx="1231090" cy="283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88A24892-B236-4951-8F3B-4C86C6181D0C}" type="TxLink">
            <a:rPr lang="en-US" sz="1100" b="0" i="0" u="none" strike="noStrike">
              <a:solidFill>
                <a:srgbClr val="000000"/>
              </a:solidFill>
              <a:latin typeface="Calibri"/>
              <a:ea typeface="+mn-ea"/>
              <a:cs typeface="Calibri"/>
            </a:rPr>
            <a:pPr marL="0" indent="0" algn="l"/>
            <a:t>11</a:t>
          </a:fld>
          <a:r>
            <a:rPr lang="en-US" sz="1100" b="0" i="0" u="none" strike="noStrike">
              <a:solidFill>
                <a:srgbClr val="000000"/>
              </a:solidFill>
              <a:latin typeface="Calibri"/>
              <a:ea typeface="+mn-ea"/>
              <a:cs typeface="Calibri"/>
            </a:rPr>
            <a:t> Attrition</a:t>
          </a:r>
          <a:endParaRPr lang="en-US" sz="1200" b="0" i="0" u="none" strike="noStrike">
            <a:solidFill>
              <a:srgbClr val="2E2F3C"/>
            </a:solidFill>
            <a:latin typeface="Calibri"/>
            <a:ea typeface="+mn-ea"/>
            <a:cs typeface="Calibri"/>
          </a:endParaRPr>
        </a:p>
      </xdr:txBody>
    </xdr:sp>
    <xdr:clientData/>
  </xdr:twoCellAnchor>
  <xdr:twoCellAnchor>
    <xdr:from>
      <xdr:col>4</xdr:col>
      <xdr:colOff>0</xdr:colOff>
      <xdr:row>26</xdr:row>
      <xdr:rowOff>48410</xdr:rowOff>
    </xdr:from>
    <xdr:to>
      <xdr:col>6</xdr:col>
      <xdr:colOff>571500</xdr:colOff>
      <xdr:row>27</xdr:row>
      <xdr:rowOff>171696</xdr:rowOff>
    </xdr:to>
    <xdr:sp macro="" textlink="">
      <xdr:nvSpPr>
        <xdr:cNvPr id="119" name="TextBox 118">
          <a:extLst>
            <a:ext uri="{FF2B5EF4-FFF2-40B4-BE49-F238E27FC236}">
              <a16:creationId xmlns:a16="http://schemas.microsoft.com/office/drawing/2014/main" id="{320CD7F1-EC2A-9ED4-E9FD-DD495187473D}"/>
            </a:ext>
          </a:extLst>
        </xdr:cNvPr>
        <xdr:cNvSpPr txBox="1"/>
      </xdr:nvSpPr>
      <xdr:spPr>
        <a:xfrm>
          <a:off x="2438400" y="5001410"/>
          <a:ext cx="1790700"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Manager</a:t>
          </a:r>
          <a:r>
            <a:rPr lang="en-US"/>
            <a:t> </a:t>
          </a:r>
          <a:endParaRPr lang="en-US" sz="1200" b="1">
            <a:solidFill>
              <a:srgbClr val="2E2F3C"/>
            </a:solidFill>
          </a:endParaRPr>
        </a:p>
      </xdr:txBody>
    </xdr:sp>
    <xdr:clientData/>
  </xdr:twoCellAnchor>
  <xdr:twoCellAnchor>
    <xdr:from>
      <xdr:col>3</xdr:col>
      <xdr:colOff>523875</xdr:colOff>
      <xdr:row>26</xdr:row>
      <xdr:rowOff>123825</xdr:rowOff>
    </xdr:from>
    <xdr:to>
      <xdr:col>4</xdr:col>
      <xdr:colOff>28575</xdr:colOff>
      <xdr:row>27</xdr:row>
      <xdr:rowOff>28575</xdr:rowOff>
    </xdr:to>
    <xdr:sp macro="" textlink="">
      <xdr:nvSpPr>
        <xdr:cNvPr id="120" name="Rectangle 119">
          <a:extLst>
            <a:ext uri="{FF2B5EF4-FFF2-40B4-BE49-F238E27FC236}">
              <a16:creationId xmlns:a16="http://schemas.microsoft.com/office/drawing/2014/main" id="{452ECD2C-B643-46E5-1390-63DD63FA1B00}"/>
            </a:ext>
          </a:extLst>
        </xdr:cNvPr>
        <xdr:cNvSpPr/>
      </xdr:nvSpPr>
      <xdr:spPr>
        <a:xfrm>
          <a:off x="2352675" y="5076825"/>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357187</xdr:colOff>
      <xdr:row>27</xdr:row>
      <xdr:rowOff>146293</xdr:rowOff>
    </xdr:from>
    <xdr:to>
      <xdr:col>8</xdr:col>
      <xdr:colOff>369077</xdr:colOff>
      <xdr:row>29</xdr:row>
      <xdr:rowOff>19051</xdr:rowOff>
    </xdr:to>
    <xdr:sp macro="" textlink="Analysis!B22">
      <xdr:nvSpPr>
        <xdr:cNvPr id="121" name="TextBox 120">
          <a:extLst>
            <a:ext uri="{FF2B5EF4-FFF2-40B4-BE49-F238E27FC236}">
              <a16:creationId xmlns:a16="http://schemas.microsoft.com/office/drawing/2014/main" id="{490F6C3C-0D90-F8CE-0496-1C0783F85E1D}"/>
            </a:ext>
          </a:extLst>
        </xdr:cNvPr>
        <xdr:cNvSpPr txBox="1"/>
      </xdr:nvSpPr>
      <xdr:spPr>
        <a:xfrm>
          <a:off x="4014787" y="5289793"/>
          <a:ext cx="1231090" cy="253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2DFA14B3-959C-421B-994B-9E1A7077CDF1}" type="TxLink">
            <a:rPr lang="en-US" sz="1100" b="0" i="0" u="none" strike="noStrike">
              <a:solidFill>
                <a:srgbClr val="000000"/>
              </a:solidFill>
              <a:latin typeface="Calibri"/>
              <a:ea typeface="+mn-ea"/>
              <a:cs typeface="Calibri"/>
            </a:rPr>
            <a:pPr marL="0" indent="0" algn="l"/>
            <a:t>5</a:t>
          </a:fld>
          <a:r>
            <a:rPr lang="en-US" sz="1100" b="0" i="0" u="none" strike="noStrike">
              <a:solidFill>
                <a:srgbClr val="000000"/>
              </a:solidFill>
              <a:latin typeface="Calibri"/>
              <a:ea typeface="+mn-ea"/>
              <a:cs typeface="Calibri"/>
            </a:rPr>
            <a:t> Attrition</a:t>
          </a:r>
          <a:endParaRPr lang="en-US" sz="1200" b="0" i="0" u="none" strike="noStrike">
            <a:solidFill>
              <a:srgbClr val="2E2F3C"/>
            </a:solidFill>
            <a:latin typeface="Calibri"/>
            <a:ea typeface="+mn-ea"/>
            <a:cs typeface="Calibri"/>
          </a:endParaRPr>
        </a:p>
      </xdr:txBody>
    </xdr:sp>
    <xdr:clientData/>
  </xdr:twoCellAnchor>
  <xdr:twoCellAnchor>
    <xdr:from>
      <xdr:col>4</xdr:col>
      <xdr:colOff>0</xdr:colOff>
      <xdr:row>27</xdr:row>
      <xdr:rowOff>142875</xdr:rowOff>
    </xdr:from>
    <xdr:to>
      <xdr:col>6</xdr:col>
      <xdr:colOff>571500</xdr:colOff>
      <xdr:row>29</xdr:row>
      <xdr:rowOff>75661</xdr:rowOff>
    </xdr:to>
    <xdr:sp macro="" textlink="">
      <xdr:nvSpPr>
        <xdr:cNvPr id="122" name="TextBox 121">
          <a:extLst>
            <a:ext uri="{FF2B5EF4-FFF2-40B4-BE49-F238E27FC236}">
              <a16:creationId xmlns:a16="http://schemas.microsoft.com/office/drawing/2014/main" id="{3603395F-5FEE-292C-3F99-B888F625FABD}"/>
            </a:ext>
          </a:extLst>
        </xdr:cNvPr>
        <xdr:cNvSpPr txBox="1"/>
      </xdr:nvSpPr>
      <xdr:spPr>
        <a:xfrm>
          <a:off x="2438400" y="5286375"/>
          <a:ext cx="1790700"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Research Director</a:t>
          </a:r>
          <a:r>
            <a:rPr lang="en-US">
              <a:solidFill>
                <a:srgbClr val="2E2F3C"/>
              </a:solidFill>
            </a:rPr>
            <a:t> </a:t>
          </a:r>
          <a:endParaRPr lang="en-US" sz="1200" b="1">
            <a:solidFill>
              <a:srgbClr val="2E2F3C"/>
            </a:solidFill>
          </a:endParaRPr>
        </a:p>
      </xdr:txBody>
    </xdr:sp>
    <xdr:clientData/>
  </xdr:twoCellAnchor>
  <xdr:twoCellAnchor>
    <xdr:from>
      <xdr:col>3</xdr:col>
      <xdr:colOff>523875</xdr:colOff>
      <xdr:row>28</xdr:row>
      <xdr:rowOff>47625</xdr:rowOff>
    </xdr:from>
    <xdr:to>
      <xdr:col>4</xdr:col>
      <xdr:colOff>28575</xdr:colOff>
      <xdr:row>28</xdr:row>
      <xdr:rowOff>142875</xdr:rowOff>
    </xdr:to>
    <xdr:sp macro="" textlink="">
      <xdr:nvSpPr>
        <xdr:cNvPr id="123" name="Rectangle 122">
          <a:extLst>
            <a:ext uri="{FF2B5EF4-FFF2-40B4-BE49-F238E27FC236}">
              <a16:creationId xmlns:a16="http://schemas.microsoft.com/office/drawing/2014/main" id="{ECB7BA96-1E4A-2665-9791-3882404BC560}"/>
            </a:ext>
          </a:extLst>
        </xdr:cNvPr>
        <xdr:cNvSpPr/>
      </xdr:nvSpPr>
      <xdr:spPr>
        <a:xfrm>
          <a:off x="2352675" y="5381625"/>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250054</xdr:colOff>
      <xdr:row>29</xdr:row>
      <xdr:rowOff>44394</xdr:rowOff>
    </xdr:from>
    <xdr:to>
      <xdr:col>8</xdr:col>
      <xdr:colOff>381000</xdr:colOff>
      <xdr:row>32</xdr:row>
      <xdr:rowOff>44394</xdr:rowOff>
    </xdr:to>
    <xdr:sp macro="" textlink="">
      <xdr:nvSpPr>
        <xdr:cNvPr id="124" name="TextBox 123">
          <a:extLst>
            <a:ext uri="{FF2B5EF4-FFF2-40B4-BE49-F238E27FC236}">
              <a16:creationId xmlns:a16="http://schemas.microsoft.com/office/drawing/2014/main" id="{C1BC0196-B858-4B1C-8755-0470B61172C2}"/>
            </a:ext>
          </a:extLst>
        </xdr:cNvPr>
        <xdr:cNvSpPr txBox="1"/>
      </xdr:nvSpPr>
      <xdr:spPr>
        <a:xfrm>
          <a:off x="2688454" y="5568894"/>
          <a:ext cx="25693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1C9EA4"/>
              </a:solidFill>
            </a:rPr>
            <a:t>Total Average                 </a:t>
          </a:r>
        </a:p>
        <a:p>
          <a:pPr algn="l"/>
          <a:r>
            <a:rPr lang="en-US" sz="1100" b="1">
              <a:solidFill>
                <a:srgbClr val="2E2F3C"/>
              </a:solidFill>
            </a:rPr>
            <a:t> </a:t>
          </a:r>
          <a:r>
            <a:rPr lang="en-US" sz="1100" b="0">
              <a:solidFill>
                <a:srgbClr val="2E2F3C"/>
              </a:solidFill>
            </a:rPr>
            <a:t>Job Role Attrition</a:t>
          </a:r>
        </a:p>
      </xdr:txBody>
    </xdr:sp>
    <xdr:clientData/>
  </xdr:twoCellAnchor>
  <xdr:twoCellAnchor>
    <xdr:from>
      <xdr:col>4</xdr:col>
      <xdr:colOff>142876</xdr:colOff>
      <xdr:row>29</xdr:row>
      <xdr:rowOff>142876</xdr:rowOff>
    </xdr:from>
    <xdr:to>
      <xdr:col>4</xdr:col>
      <xdr:colOff>304800</xdr:colOff>
      <xdr:row>30</xdr:row>
      <xdr:rowOff>95250</xdr:rowOff>
    </xdr:to>
    <xdr:sp macro="" textlink="">
      <xdr:nvSpPr>
        <xdr:cNvPr id="125" name="Flowchart: Connector 124">
          <a:extLst>
            <a:ext uri="{FF2B5EF4-FFF2-40B4-BE49-F238E27FC236}">
              <a16:creationId xmlns:a16="http://schemas.microsoft.com/office/drawing/2014/main" id="{6CD71C0B-E88A-4348-97E2-8FA73CC722B7}"/>
            </a:ext>
          </a:extLst>
        </xdr:cNvPr>
        <xdr:cNvSpPr/>
      </xdr:nvSpPr>
      <xdr:spPr>
        <a:xfrm>
          <a:off x="2581276" y="5667376"/>
          <a:ext cx="161924" cy="142874"/>
        </a:xfrm>
        <a:prstGeom prst="flowChartConnector">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516754</xdr:colOff>
      <xdr:row>28</xdr:row>
      <xdr:rowOff>177744</xdr:rowOff>
    </xdr:from>
    <xdr:to>
      <xdr:col>7</xdr:col>
      <xdr:colOff>438150</xdr:colOff>
      <xdr:row>32</xdr:row>
      <xdr:rowOff>63444</xdr:rowOff>
    </xdr:to>
    <xdr:sp macro="" textlink="Analysis!$B$9">
      <xdr:nvSpPr>
        <xdr:cNvPr id="127" name="TextBox 126">
          <a:extLst>
            <a:ext uri="{FF2B5EF4-FFF2-40B4-BE49-F238E27FC236}">
              <a16:creationId xmlns:a16="http://schemas.microsoft.com/office/drawing/2014/main" id="{E37DB421-21D6-4715-8974-1DEFB4C3EDF3}"/>
            </a:ext>
          </a:extLst>
        </xdr:cNvPr>
        <xdr:cNvSpPr txBox="1"/>
      </xdr:nvSpPr>
      <xdr:spPr>
        <a:xfrm>
          <a:off x="4174354" y="5511744"/>
          <a:ext cx="530996"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400">
              <a:solidFill>
                <a:srgbClr val="2E2F3C"/>
              </a:solidFill>
            </a:rPr>
            <a:t>35</a:t>
          </a:r>
        </a:p>
      </xdr:txBody>
    </xdr:sp>
    <xdr:clientData/>
  </xdr:twoCellAnchor>
  <xdr:twoCellAnchor>
    <xdr:from>
      <xdr:col>6</xdr:col>
      <xdr:colOff>261342</xdr:colOff>
      <xdr:row>29</xdr:row>
      <xdr:rowOff>128190</xdr:rowOff>
    </xdr:from>
    <xdr:to>
      <xdr:col>6</xdr:col>
      <xdr:colOff>569259</xdr:colOff>
      <xdr:row>30</xdr:row>
      <xdr:rowOff>75170</xdr:rowOff>
    </xdr:to>
    <xdr:sp macro="" textlink="">
      <xdr:nvSpPr>
        <xdr:cNvPr id="128" name="Arrow: Curved Down 127">
          <a:extLst>
            <a:ext uri="{FF2B5EF4-FFF2-40B4-BE49-F238E27FC236}">
              <a16:creationId xmlns:a16="http://schemas.microsoft.com/office/drawing/2014/main" id="{75DDA961-73D1-9444-CCEC-82CB81E96848}"/>
            </a:ext>
          </a:extLst>
        </xdr:cNvPr>
        <xdr:cNvSpPr/>
      </xdr:nvSpPr>
      <xdr:spPr>
        <a:xfrm rot="1797772">
          <a:off x="3918942" y="5652690"/>
          <a:ext cx="307917" cy="137480"/>
        </a:xfrm>
        <a:prstGeom prst="curvedDownArrow">
          <a:avLst/>
        </a:prstGeom>
        <a:solidFill>
          <a:schemeClr val="bg1"/>
        </a:solidFill>
        <a:ln>
          <a:solidFill>
            <a:srgbClr val="1C9EA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9</xdr:col>
      <xdr:colOff>95251</xdr:colOff>
      <xdr:row>12</xdr:row>
      <xdr:rowOff>71599</xdr:rowOff>
    </xdr:from>
    <xdr:to>
      <xdr:col>13</xdr:col>
      <xdr:colOff>1</xdr:colOff>
      <xdr:row>22</xdr:row>
      <xdr:rowOff>152400</xdr:rowOff>
    </xdr:to>
    <xdr:sp macro="" textlink="">
      <xdr:nvSpPr>
        <xdr:cNvPr id="5" name="Rectangle: Rounded Corners 4">
          <a:extLst>
            <a:ext uri="{FF2B5EF4-FFF2-40B4-BE49-F238E27FC236}">
              <a16:creationId xmlns:a16="http://schemas.microsoft.com/office/drawing/2014/main" id="{E9B48ADC-103D-4D85-896F-E5888B58D264}"/>
            </a:ext>
          </a:extLst>
        </xdr:cNvPr>
        <xdr:cNvSpPr/>
      </xdr:nvSpPr>
      <xdr:spPr>
        <a:xfrm>
          <a:off x="5581651" y="2357599"/>
          <a:ext cx="2343150" cy="1985801"/>
        </a:xfrm>
        <a:prstGeom prst="roundRect">
          <a:avLst>
            <a:gd name="adj" fmla="val 742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161925</xdr:colOff>
      <xdr:row>14</xdr:row>
      <xdr:rowOff>133350</xdr:rowOff>
    </xdr:from>
    <xdr:to>
      <xdr:col>12</xdr:col>
      <xdr:colOff>552450</xdr:colOff>
      <xdr:row>23</xdr:row>
      <xdr:rowOff>47625</xdr:rowOff>
    </xdr:to>
    <xdr:graphicFrame macro="">
      <xdr:nvGraphicFramePr>
        <xdr:cNvPr id="6" name="Chart 5">
          <a:extLst>
            <a:ext uri="{FF2B5EF4-FFF2-40B4-BE49-F238E27FC236}">
              <a16:creationId xmlns:a16="http://schemas.microsoft.com/office/drawing/2014/main" id="{6407DB31-144B-4656-86DB-9601B61FA9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12</xdr:col>
      <xdr:colOff>311925</xdr:colOff>
      <xdr:row>13</xdr:row>
      <xdr:rowOff>50026</xdr:rowOff>
    </xdr:from>
    <xdr:to>
      <xdr:col>12</xdr:col>
      <xdr:colOff>471449</xdr:colOff>
      <xdr:row>14</xdr:row>
      <xdr:rowOff>19050</xdr:rowOff>
    </xdr:to>
    <xdr:pic>
      <xdr:nvPicPr>
        <xdr:cNvPr id="7" name="Graphic 6" descr="Checkmark with solid fill">
          <a:extLst>
            <a:ext uri="{FF2B5EF4-FFF2-40B4-BE49-F238E27FC236}">
              <a16:creationId xmlns:a16="http://schemas.microsoft.com/office/drawing/2014/main" id="{8F1364D0-E712-46B6-948B-4A865570B26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627125" y="2526526"/>
          <a:ext cx="159524" cy="159524"/>
        </a:xfrm>
        <a:prstGeom prst="rect">
          <a:avLst/>
        </a:prstGeom>
      </xdr:spPr>
    </xdr:pic>
    <xdr:clientData/>
  </xdr:twoCellAnchor>
  <xdr:twoCellAnchor>
    <xdr:from>
      <xdr:col>9</xdr:col>
      <xdr:colOff>231004</xdr:colOff>
      <xdr:row>12</xdr:row>
      <xdr:rowOff>120594</xdr:rowOff>
    </xdr:from>
    <xdr:to>
      <xdr:col>13</xdr:col>
      <xdr:colOff>361950</xdr:colOff>
      <xdr:row>15</xdr:row>
      <xdr:rowOff>120594</xdr:rowOff>
    </xdr:to>
    <xdr:sp macro="" textlink="">
      <xdr:nvSpPr>
        <xdr:cNvPr id="8" name="TextBox 7">
          <a:extLst>
            <a:ext uri="{FF2B5EF4-FFF2-40B4-BE49-F238E27FC236}">
              <a16:creationId xmlns:a16="http://schemas.microsoft.com/office/drawing/2014/main" id="{E97164CE-B9E5-464E-BB6B-B6E64B97DF5E}"/>
            </a:ext>
          </a:extLst>
        </xdr:cNvPr>
        <xdr:cNvSpPr txBox="1"/>
      </xdr:nvSpPr>
      <xdr:spPr>
        <a:xfrm>
          <a:off x="5717404" y="2406594"/>
          <a:ext cx="25693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rgbClr val="2E2F3C"/>
              </a:solidFill>
            </a:rPr>
            <a:t>Total Attrition</a:t>
          </a:r>
        </a:p>
        <a:p>
          <a:pPr algn="l"/>
          <a:r>
            <a:rPr lang="en-US" sz="1100" b="1">
              <a:solidFill>
                <a:srgbClr val="2E2F3C"/>
              </a:solidFill>
            </a:rPr>
            <a:t> </a:t>
          </a:r>
          <a:r>
            <a:rPr lang="en-US" sz="1100" b="0">
              <a:solidFill>
                <a:srgbClr val="2E2F3C"/>
              </a:solidFill>
            </a:rPr>
            <a:t>by</a:t>
          </a:r>
          <a:r>
            <a:rPr lang="en-US" sz="1100" b="0" baseline="0">
              <a:solidFill>
                <a:srgbClr val="2E2F3C"/>
              </a:solidFill>
            </a:rPr>
            <a:t> Employees Education</a:t>
          </a:r>
          <a:endParaRPr lang="en-US" sz="1100" b="0">
            <a:solidFill>
              <a:srgbClr val="2E2F3C"/>
            </a:solidFill>
          </a:endParaRPr>
        </a:p>
      </xdr:txBody>
    </xdr:sp>
    <xdr:clientData/>
  </xdr:twoCellAnchor>
  <xdr:twoCellAnchor>
    <xdr:from>
      <xdr:col>9</xdr:col>
      <xdr:colOff>95251</xdr:colOff>
      <xdr:row>23</xdr:row>
      <xdr:rowOff>28574</xdr:rowOff>
    </xdr:from>
    <xdr:to>
      <xdr:col>13</xdr:col>
      <xdr:colOff>561975</xdr:colOff>
      <xdr:row>31</xdr:row>
      <xdr:rowOff>28575</xdr:rowOff>
    </xdr:to>
    <xdr:sp macro="" textlink="">
      <xdr:nvSpPr>
        <xdr:cNvPr id="11" name="Rectangle: Rounded Corners 10">
          <a:extLst>
            <a:ext uri="{FF2B5EF4-FFF2-40B4-BE49-F238E27FC236}">
              <a16:creationId xmlns:a16="http://schemas.microsoft.com/office/drawing/2014/main" id="{4EA39E75-84C9-426B-BB83-345F2D7AA79C}"/>
            </a:ext>
          </a:extLst>
        </xdr:cNvPr>
        <xdr:cNvSpPr/>
      </xdr:nvSpPr>
      <xdr:spPr>
        <a:xfrm>
          <a:off x="5581651" y="4410074"/>
          <a:ext cx="2905124" cy="1524001"/>
        </a:xfrm>
        <a:prstGeom prst="roundRect">
          <a:avLst>
            <a:gd name="adj" fmla="val 742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202429</xdr:colOff>
      <xdr:row>23</xdr:row>
      <xdr:rowOff>92019</xdr:rowOff>
    </xdr:from>
    <xdr:to>
      <xdr:col>13</xdr:col>
      <xdr:colOff>333375</xdr:colOff>
      <xdr:row>26</xdr:row>
      <xdr:rowOff>92019</xdr:rowOff>
    </xdr:to>
    <xdr:sp macro="" textlink="">
      <xdr:nvSpPr>
        <xdr:cNvPr id="16" name="TextBox 15">
          <a:extLst>
            <a:ext uri="{FF2B5EF4-FFF2-40B4-BE49-F238E27FC236}">
              <a16:creationId xmlns:a16="http://schemas.microsoft.com/office/drawing/2014/main" id="{2136F194-18CA-42F5-A4C4-377B9A9FC910}"/>
            </a:ext>
          </a:extLst>
        </xdr:cNvPr>
        <xdr:cNvSpPr txBox="1"/>
      </xdr:nvSpPr>
      <xdr:spPr>
        <a:xfrm>
          <a:off x="5688829" y="4473519"/>
          <a:ext cx="25693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2E2F3C"/>
              </a:solidFill>
            </a:rPr>
            <a:t>Total Attrition</a:t>
          </a:r>
        </a:p>
        <a:p>
          <a:pPr algn="l"/>
          <a:r>
            <a:rPr lang="en-US" sz="1100" b="1">
              <a:solidFill>
                <a:srgbClr val="2E2F3C"/>
              </a:solidFill>
            </a:rPr>
            <a:t> </a:t>
          </a:r>
          <a:r>
            <a:rPr lang="en-US" sz="1100" b="0">
              <a:solidFill>
                <a:srgbClr val="2E2F3C"/>
              </a:solidFill>
            </a:rPr>
            <a:t>by</a:t>
          </a:r>
          <a:r>
            <a:rPr lang="en-US" sz="1100" b="0" baseline="0">
              <a:solidFill>
                <a:srgbClr val="2E2F3C"/>
              </a:solidFill>
            </a:rPr>
            <a:t> Business Travels</a:t>
          </a:r>
        </a:p>
      </xdr:txBody>
    </xdr:sp>
    <xdr:clientData/>
  </xdr:twoCellAnchor>
  <xdr:twoCellAnchor editAs="oneCell">
    <xdr:from>
      <xdr:col>13</xdr:col>
      <xdr:colOff>283350</xdr:colOff>
      <xdr:row>23</xdr:row>
      <xdr:rowOff>126226</xdr:rowOff>
    </xdr:from>
    <xdr:to>
      <xdr:col>13</xdr:col>
      <xdr:colOff>442874</xdr:colOff>
      <xdr:row>24</xdr:row>
      <xdr:rowOff>95250</xdr:rowOff>
    </xdr:to>
    <xdr:pic>
      <xdr:nvPicPr>
        <xdr:cNvPr id="17" name="Graphic 16" descr="Checkmark with solid fill">
          <a:extLst>
            <a:ext uri="{FF2B5EF4-FFF2-40B4-BE49-F238E27FC236}">
              <a16:creationId xmlns:a16="http://schemas.microsoft.com/office/drawing/2014/main" id="{6632F315-5E79-4A6D-94EC-CD46E83AFE3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5"/>
            </a:ext>
          </a:extLst>
        </a:blip>
        <a:stretch>
          <a:fillRect/>
        </a:stretch>
      </xdr:blipFill>
      <xdr:spPr>
        <a:xfrm>
          <a:off x="8208150" y="4507726"/>
          <a:ext cx="159524" cy="159524"/>
        </a:xfrm>
        <a:prstGeom prst="rect">
          <a:avLst/>
        </a:prstGeom>
      </xdr:spPr>
    </xdr:pic>
    <xdr:clientData/>
  </xdr:twoCellAnchor>
  <xdr:oneCellAnchor>
    <xdr:from>
      <xdr:col>9</xdr:col>
      <xdr:colOff>266701</xdr:colOff>
      <xdr:row>26</xdr:row>
      <xdr:rowOff>30560</xdr:rowOff>
    </xdr:from>
    <xdr:ext cx="1209673" cy="1055290"/>
    <xdr:sp macro="" textlink="">
      <xdr:nvSpPr>
        <xdr:cNvPr id="18" name="TextBox 17">
          <a:extLst>
            <a:ext uri="{FF2B5EF4-FFF2-40B4-BE49-F238E27FC236}">
              <a16:creationId xmlns:a16="http://schemas.microsoft.com/office/drawing/2014/main" id="{62A83DE6-1A4D-4A07-884C-2AB6DCC0728D}"/>
            </a:ext>
          </a:extLst>
        </xdr:cNvPr>
        <xdr:cNvSpPr txBox="1"/>
      </xdr:nvSpPr>
      <xdr:spPr>
        <a:xfrm>
          <a:off x="5753101" y="4983560"/>
          <a:ext cx="1209673" cy="105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en-US" sz="1100">
              <a:solidFill>
                <a:srgbClr val="2E2F3C"/>
              </a:solidFill>
            </a:rPr>
            <a:t>Non-Travel</a:t>
          </a:r>
          <a:endParaRPr lang="en-US" sz="1100" baseline="0">
            <a:solidFill>
              <a:srgbClr val="2E2F3C"/>
            </a:solidFill>
          </a:endParaRPr>
        </a:p>
        <a:p>
          <a:pPr algn="l"/>
          <a:endParaRPr lang="en-US" sz="1100" baseline="0">
            <a:solidFill>
              <a:srgbClr val="2E2F3C"/>
            </a:solidFill>
          </a:endParaRPr>
        </a:p>
        <a:p>
          <a:pPr algn="l"/>
          <a:r>
            <a:rPr lang="en-US" sz="1100" baseline="0">
              <a:solidFill>
                <a:srgbClr val="2E2F3C"/>
              </a:solidFill>
            </a:rPr>
            <a:t>Travel-Frequently</a:t>
          </a:r>
        </a:p>
        <a:p>
          <a:pPr algn="l"/>
          <a:endParaRPr lang="en-US" sz="1100" baseline="0">
            <a:solidFill>
              <a:srgbClr val="2E2F3C"/>
            </a:solidFill>
          </a:endParaRPr>
        </a:p>
        <a:p>
          <a:pPr algn="l"/>
          <a:r>
            <a:rPr lang="en-US" sz="1100" baseline="0">
              <a:solidFill>
                <a:srgbClr val="2E2F3C"/>
              </a:solidFill>
            </a:rPr>
            <a:t>Travel-Rarely</a:t>
          </a:r>
          <a:endParaRPr lang="en-US" sz="1100">
            <a:solidFill>
              <a:srgbClr val="2E2F3C"/>
            </a:solidFill>
          </a:endParaRPr>
        </a:p>
      </xdr:txBody>
    </xdr:sp>
    <xdr:clientData/>
  </xdr:oneCellAnchor>
  <xdr:twoCellAnchor>
    <xdr:from>
      <xdr:col>9</xdr:col>
      <xdr:colOff>200027</xdr:colOff>
      <xdr:row>26</xdr:row>
      <xdr:rowOff>142875</xdr:rowOff>
    </xdr:from>
    <xdr:to>
      <xdr:col>9</xdr:col>
      <xdr:colOff>314327</xdr:colOff>
      <xdr:row>27</xdr:row>
      <xdr:rowOff>47625</xdr:rowOff>
    </xdr:to>
    <xdr:sp macro="" textlink="">
      <xdr:nvSpPr>
        <xdr:cNvPr id="20" name="Rectangle 19">
          <a:extLst>
            <a:ext uri="{FF2B5EF4-FFF2-40B4-BE49-F238E27FC236}">
              <a16:creationId xmlns:a16="http://schemas.microsoft.com/office/drawing/2014/main" id="{C12D6BE9-DB67-442B-9874-8C80EC3D8ABB}"/>
            </a:ext>
          </a:extLst>
        </xdr:cNvPr>
        <xdr:cNvSpPr/>
      </xdr:nvSpPr>
      <xdr:spPr>
        <a:xfrm>
          <a:off x="5686427" y="5095875"/>
          <a:ext cx="114300" cy="952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2868"/>
            </a:solidFill>
          </a:endParaRPr>
        </a:p>
      </xdr:txBody>
    </xdr:sp>
    <xdr:clientData/>
  </xdr:twoCellAnchor>
  <xdr:twoCellAnchor>
    <xdr:from>
      <xdr:col>9</xdr:col>
      <xdr:colOff>180977</xdr:colOff>
      <xdr:row>26</xdr:row>
      <xdr:rowOff>133350</xdr:rowOff>
    </xdr:from>
    <xdr:to>
      <xdr:col>9</xdr:col>
      <xdr:colOff>295277</xdr:colOff>
      <xdr:row>27</xdr:row>
      <xdr:rowOff>38100</xdr:rowOff>
    </xdr:to>
    <xdr:sp macro="" textlink="">
      <xdr:nvSpPr>
        <xdr:cNvPr id="33" name="Rectangle 32">
          <a:extLst>
            <a:ext uri="{FF2B5EF4-FFF2-40B4-BE49-F238E27FC236}">
              <a16:creationId xmlns:a16="http://schemas.microsoft.com/office/drawing/2014/main" id="{3A4B11F4-AC5C-4ABF-9FAC-C09D9B6A8740}"/>
            </a:ext>
          </a:extLst>
        </xdr:cNvPr>
        <xdr:cNvSpPr/>
      </xdr:nvSpPr>
      <xdr:spPr>
        <a:xfrm>
          <a:off x="5667377" y="5086350"/>
          <a:ext cx="114300" cy="95250"/>
        </a:xfrm>
        <a:prstGeom prst="rect">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1C9EA4"/>
            </a:solidFill>
          </a:endParaRPr>
        </a:p>
      </xdr:txBody>
    </xdr:sp>
    <xdr:clientData/>
  </xdr:twoCellAnchor>
  <xdr:twoCellAnchor>
    <xdr:from>
      <xdr:col>9</xdr:col>
      <xdr:colOff>190502</xdr:colOff>
      <xdr:row>28</xdr:row>
      <xdr:rowOff>76200</xdr:rowOff>
    </xdr:from>
    <xdr:to>
      <xdr:col>9</xdr:col>
      <xdr:colOff>304802</xdr:colOff>
      <xdr:row>28</xdr:row>
      <xdr:rowOff>171450</xdr:rowOff>
    </xdr:to>
    <xdr:sp macro="" textlink="">
      <xdr:nvSpPr>
        <xdr:cNvPr id="34" name="Rectangle 33">
          <a:extLst>
            <a:ext uri="{FF2B5EF4-FFF2-40B4-BE49-F238E27FC236}">
              <a16:creationId xmlns:a16="http://schemas.microsoft.com/office/drawing/2014/main" id="{FF0C524B-16E7-483A-B448-9251C3284615}"/>
            </a:ext>
          </a:extLst>
        </xdr:cNvPr>
        <xdr:cNvSpPr/>
      </xdr:nvSpPr>
      <xdr:spPr>
        <a:xfrm>
          <a:off x="5676902" y="5410200"/>
          <a:ext cx="114300" cy="95250"/>
        </a:xfrm>
        <a:prstGeom prst="rect">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1C9EA4"/>
            </a:solidFill>
          </a:endParaRPr>
        </a:p>
      </xdr:txBody>
    </xdr:sp>
    <xdr:clientData/>
  </xdr:twoCellAnchor>
  <xdr:twoCellAnchor>
    <xdr:from>
      <xdr:col>9</xdr:col>
      <xdr:colOff>190502</xdr:colOff>
      <xdr:row>30</xdr:row>
      <xdr:rowOff>47625</xdr:rowOff>
    </xdr:from>
    <xdr:to>
      <xdr:col>9</xdr:col>
      <xdr:colOff>304802</xdr:colOff>
      <xdr:row>30</xdr:row>
      <xdr:rowOff>142875</xdr:rowOff>
    </xdr:to>
    <xdr:sp macro="" textlink="">
      <xdr:nvSpPr>
        <xdr:cNvPr id="37" name="Rectangle 36">
          <a:extLst>
            <a:ext uri="{FF2B5EF4-FFF2-40B4-BE49-F238E27FC236}">
              <a16:creationId xmlns:a16="http://schemas.microsoft.com/office/drawing/2014/main" id="{59D776A0-2489-40EB-BC2D-61FBB81C0872}"/>
            </a:ext>
          </a:extLst>
        </xdr:cNvPr>
        <xdr:cNvSpPr/>
      </xdr:nvSpPr>
      <xdr:spPr>
        <a:xfrm>
          <a:off x="5676902" y="5762625"/>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1C9EA4"/>
            </a:solidFill>
          </a:endParaRPr>
        </a:p>
      </xdr:txBody>
    </xdr:sp>
    <xdr:clientData/>
  </xdr:twoCellAnchor>
  <xdr:twoCellAnchor>
    <xdr:from>
      <xdr:col>10</xdr:col>
      <xdr:colOff>400052</xdr:colOff>
      <xdr:row>25</xdr:row>
      <xdr:rowOff>38100</xdr:rowOff>
    </xdr:from>
    <xdr:to>
      <xdr:col>11</xdr:col>
      <xdr:colOff>161925</xdr:colOff>
      <xdr:row>28</xdr:row>
      <xdr:rowOff>114300</xdr:rowOff>
    </xdr:to>
    <xdr:sp macro="" textlink="Analysis!$B$60">
      <xdr:nvSpPr>
        <xdr:cNvPr id="38" name="TextBox 37">
          <a:extLst>
            <a:ext uri="{FF2B5EF4-FFF2-40B4-BE49-F238E27FC236}">
              <a16:creationId xmlns:a16="http://schemas.microsoft.com/office/drawing/2014/main" id="{0F086F4C-76EC-484F-AAF4-D2D45D66341C}"/>
            </a:ext>
          </a:extLst>
        </xdr:cNvPr>
        <xdr:cNvSpPr txBox="1"/>
      </xdr:nvSpPr>
      <xdr:spPr>
        <a:xfrm>
          <a:off x="6496052" y="4800600"/>
          <a:ext cx="37147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3CA4BF7-3E9D-4C46-AC92-329AA93A8C5A}" type="TxLink">
            <a:rPr lang="en-US" sz="1100" b="0" i="0" u="none" strike="noStrike">
              <a:solidFill>
                <a:srgbClr val="2E2F3C"/>
              </a:solidFill>
              <a:latin typeface="Calibri"/>
              <a:cs typeface="Calibri"/>
            </a:rPr>
            <a:pPr/>
            <a:t>26</a:t>
          </a:fld>
          <a:endParaRPr lang="en-US" sz="1200">
            <a:solidFill>
              <a:srgbClr val="2E2F3C"/>
            </a:solidFill>
          </a:endParaRPr>
        </a:p>
      </xdr:txBody>
    </xdr:sp>
    <xdr:clientData/>
  </xdr:twoCellAnchor>
  <xdr:twoCellAnchor>
    <xdr:from>
      <xdr:col>11</xdr:col>
      <xdr:colOff>209552</xdr:colOff>
      <xdr:row>27</xdr:row>
      <xdr:rowOff>9525</xdr:rowOff>
    </xdr:from>
    <xdr:to>
      <xdr:col>12</xdr:col>
      <xdr:colOff>28575</xdr:colOff>
      <xdr:row>30</xdr:row>
      <xdr:rowOff>85725</xdr:rowOff>
    </xdr:to>
    <xdr:sp macro="" textlink="Analysis!$B$61">
      <xdr:nvSpPr>
        <xdr:cNvPr id="39" name="TextBox 38">
          <a:extLst>
            <a:ext uri="{FF2B5EF4-FFF2-40B4-BE49-F238E27FC236}">
              <a16:creationId xmlns:a16="http://schemas.microsoft.com/office/drawing/2014/main" id="{EC655120-48C5-4ABC-B720-6E51B1A0B531}"/>
            </a:ext>
          </a:extLst>
        </xdr:cNvPr>
        <xdr:cNvSpPr txBox="1"/>
      </xdr:nvSpPr>
      <xdr:spPr>
        <a:xfrm>
          <a:off x="6915152" y="5153025"/>
          <a:ext cx="42862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C087B5E-4DEA-49D3-85F5-C7A887105C74}" type="TxLink">
            <a:rPr lang="en-US" sz="1100" b="0" i="0" u="none" strike="noStrike">
              <a:solidFill>
                <a:srgbClr val="2E2F3C"/>
              </a:solidFill>
              <a:latin typeface="Calibri"/>
              <a:cs typeface="Calibri"/>
            </a:rPr>
            <a:pPr/>
            <a:t>141</a:t>
          </a:fld>
          <a:endParaRPr lang="en-US" sz="1200">
            <a:solidFill>
              <a:srgbClr val="2E2F3C"/>
            </a:solidFill>
          </a:endParaRPr>
        </a:p>
      </xdr:txBody>
    </xdr:sp>
    <xdr:clientData/>
  </xdr:twoCellAnchor>
  <xdr:twoCellAnchor>
    <xdr:from>
      <xdr:col>10</xdr:col>
      <xdr:colOff>542927</xdr:colOff>
      <xdr:row>29</xdr:row>
      <xdr:rowOff>47625</xdr:rowOff>
    </xdr:from>
    <xdr:to>
      <xdr:col>11</xdr:col>
      <xdr:colOff>361950</xdr:colOff>
      <xdr:row>31</xdr:row>
      <xdr:rowOff>123825</xdr:rowOff>
    </xdr:to>
    <xdr:sp macro="" textlink="Analysis!$B$62">
      <xdr:nvSpPr>
        <xdr:cNvPr id="46" name="TextBox 45">
          <a:extLst>
            <a:ext uri="{FF2B5EF4-FFF2-40B4-BE49-F238E27FC236}">
              <a16:creationId xmlns:a16="http://schemas.microsoft.com/office/drawing/2014/main" id="{D0BE792B-DD5A-4E0A-A906-382F64F432EB}"/>
            </a:ext>
          </a:extLst>
        </xdr:cNvPr>
        <xdr:cNvSpPr txBox="1"/>
      </xdr:nvSpPr>
      <xdr:spPr>
        <a:xfrm>
          <a:off x="6638927" y="5572125"/>
          <a:ext cx="428623"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4DDBE12-5280-43E3-917E-CEAF93A95FBB}" type="TxLink">
            <a:rPr lang="en-US" sz="1100" b="0" i="0" u="none" strike="noStrike">
              <a:solidFill>
                <a:srgbClr val="2E2F3C"/>
              </a:solidFill>
              <a:latin typeface="Calibri"/>
              <a:cs typeface="Calibri"/>
            </a:rPr>
            <a:pPr/>
            <a:t>325</a:t>
          </a:fld>
          <a:endParaRPr lang="en-US" sz="1200">
            <a:solidFill>
              <a:srgbClr val="2E2F3C"/>
            </a:solidFill>
          </a:endParaRPr>
        </a:p>
      </xdr:txBody>
    </xdr:sp>
    <xdr:clientData/>
  </xdr:twoCellAnchor>
  <xdr:twoCellAnchor>
    <xdr:from>
      <xdr:col>11</xdr:col>
      <xdr:colOff>542925</xdr:colOff>
      <xdr:row>25</xdr:row>
      <xdr:rowOff>38102</xdr:rowOff>
    </xdr:from>
    <xdr:to>
      <xdr:col>14</xdr:col>
      <xdr:colOff>9525</xdr:colOff>
      <xdr:row>31</xdr:row>
      <xdr:rowOff>104775</xdr:rowOff>
    </xdr:to>
    <xdr:graphicFrame macro="">
      <xdr:nvGraphicFramePr>
        <xdr:cNvPr id="48" name="Chart 47">
          <a:extLst>
            <a:ext uri="{FF2B5EF4-FFF2-40B4-BE49-F238E27FC236}">
              <a16:creationId xmlns:a16="http://schemas.microsoft.com/office/drawing/2014/main" id="{B2BCEA13-F2AB-4B9E-BD19-642218232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457200</xdr:colOff>
      <xdr:row>25</xdr:row>
      <xdr:rowOff>95249</xdr:rowOff>
    </xdr:from>
    <xdr:to>
      <xdr:col>14</xdr:col>
      <xdr:colOff>104776</xdr:colOff>
      <xdr:row>31</xdr:row>
      <xdr:rowOff>66675</xdr:rowOff>
    </xdr:to>
    <xdr:graphicFrame macro="">
      <xdr:nvGraphicFramePr>
        <xdr:cNvPr id="53" name="Chart 52">
          <a:extLst>
            <a:ext uri="{FF2B5EF4-FFF2-40B4-BE49-F238E27FC236}">
              <a16:creationId xmlns:a16="http://schemas.microsoft.com/office/drawing/2014/main" id="{6B81471E-1E3D-44B2-97CB-1643D5756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66675</xdr:colOff>
      <xdr:row>26</xdr:row>
      <xdr:rowOff>9525</xdr:rowOff>
    </xdr:from>
    <xdr:to>
      <xdr:col>13</xdr:col>
      <xdr:colOff>476250</xdr:colOff>
      <xdr:row>30</xdr:row>
      <xdr:rowOff>38101</xdr:rowOff>
    </xdr:to>
    <xdr:graphicFrame macro="">
      <xdr:nvGraphicFramePr>
        <xdr:cNvPr id="54" name="Chart 53">
          <a:extLst>
            <a:ext uri="{FF2B5EF4-FFF2-40B4-BE49-F238E27FC236}">
              <a16:creationId xmlns:a16="http://schemas.microsoft.com/office/drawing/2014/main" id="{0526CE98-3182-87BD-4879-223597A87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114301</xdr:colOff>
      <xdr:row>12</xdr:row>
      <xdr:rowOff>52549</xdr:rowOff>
    </xdr:from>
    <xdr:to>
      <xdr:col>20</xdr:col>
      <xdr:colOff>466725</xdr:colOff>
      <xdr:row>22</xdr:row>
      <xdr:rowOff>95250</xdr:rowOff>
    </xdr:to>
    <xdr:sp macro="" textlink="">
      <xdr:nvSpPr>
        <xdr:cNvPr id="55" name="Rectangle: Rounded Corners 54">
          <a:extLst>
            <a:ext uri="{FF2B5EF4-FFF2-40B4-BE49-F238E27FC236}">
              <a16:creationId xmlns:a16="http://schemas.microsoft.com/office/drawing/2014/main" id="{5B16235B-610C-4413-896C-7AAC75B1ACAE}"/>
            </a:ext>
          </a:extLst>
        </xdr:cNvPr>
        <xdr:cNvSpPr/>
      </xdr:nvSpPr>
      <xdr:spPr>
        <a:xfrm>
          <a:off x="8039101" y="2338549"/>
          <a:ext cx="4619624" cy="1947701"/>
        </a:xfrm>
        <a:prstGeom prst="roundRect">
          <a:avLst>
            <a:gd name="adj" fmla="val 742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202429</xdr:colOff>
      <xdr:row>12</xdr:row>
      <xdr:rowOff>111069</xdr:rowOff>
    </xdr:from>
    <xdr:to>
      <xdr:col>17</xdr:col>
      <xdr:colOff>333375</xdr:colOff>
      <xdr:row>15</xdr:row>
      <xdr:rowOff>111069</xdr:rowOff>
    </xdr:to>
    <xdr:sp macro="" textlink="">
      <xdr:nvSpPr>
        <xdr:cNvPr id="56" name="TextBox 55">
          <a:extLst>
            <a:ext uri="{FF2B5EF4-FFF2-40B4-BE49-F238E27FC236}">
              <a16:creationId xmlns:a16="http://schemas.microsoft.com/office/drawing/2014/main" id="{3FE5B75D-47FC-4C28-AE72-55E768F4849A}"/>
            </a:ext>
          </a:extLst>
        </xdr:cNvPr>
        <xdr:cNvSpPr txBox="1"/>
      </xdr:nvSpPr>
      <xdr:spPr>
        <a:xfrm>
          <a:off x="8127229" y="2397069"/>
          <a:ext cx="25693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rgbClr val="2E2F3C"/>
              </a:solidFill>
            </a:rPr>
            <a:t>Total Attrition</a:t>
          </a:r>
        </a:p>
        <a:p>
          <a:pPr algn="l"/>
          <a:r>
            <a:rPr lang="en-US" sz="1100" b="1">
              <a:solidFill>
                <a:srgbClr val="2E2F3C"/>
              </a:solidFill>
            </a:rPr>
            <a:t> </a:t>
          </a:r>
          <a:r>
            <a:rPr lang="en-US" sz="1100" b="0">
              <a:solidFill>
                <a:srgbClr val="2E2F3C"/>
              </a:solidFill>
            </a:rPr>
            <a:t>by</a:t>
          </a:r>
          <a:r>
            <a:rPr lang="en-US" sz="1100" b="0" baseline="0">
              <a:solidFill>
                <a:srgbClr val="2E2F3C"/>
              </a:solidFill>
            </a:rPr>
            <a:t> Employees Age Group &amp; Gender</a:t>
          </a:r>
          <a:endParaRPr lang="en-US" sz="1100" b="0">
            <a:solidFill>
              <a:srgbClr val="2E2F3C"/>
            </a:solidFill>
          </a:endParaRPr>
        </a:p>
      </xdr:txBody>
    </xdr:sp>
    <xdr:clientData/>
  </xdr:twoCellAnchor>
  <xdr:twoCellAnchor editAs="oneCell">
    <xdr:from>
      <xdr:col>2</xdr:col>
      <xdr:colOff>507228</xdr:colOff>
      <xdr:row>8</xdr:row>
      <xdr:rowOff>186729</xdr:rowOff>
    </xdr:from>
    <xdr:to>
      <xdr:col>3</xdr:col>
      <xdr:colOff>57152</xdr:colOff>
      <xdr:row>9</xdr:row>
      <xdr:rowOff>155753</xdr:rowOff>
    </xdr:to>
    <xdr:pic>
      <xdr:nvPicPr>
        <xdr:cNvPr id="62" name="Graphic 61" descr="Checkmark with solid fill">
          <a:extLst>
            <a:ext uri="{FF2B5EF4-FFF2-40B4-BE49-F238E27FC236}">
              <a16:creationId xmlns:a16="http://schemas.microsoft.com/office/drawing/2014/main" id="{51E018E4-C588-4CCD-B410-F09685D0600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726428" y="1710729"/>
          <a:ext cx="159524" cy="159524"/>
        </a:xfrm>
        <a:prstGeom prst="rect">
          <a:avLst/>
        </a:prstGeom>
      </xdr:spPr>
    </xdr:pic>
    <xdr:clientData/>
  </xdr:twoCellAnchor>
  <xdr:twoCellAnchor editAs="oneCell">
    <xdr:from>
      <xdr:col>20</xdr:col>
      <xdr:colOff>190501</xdr:colOff>
      <xdr:row>12</xdr:row>
      <xdr:rowOff>171452</xdr:rowOff>
    </xdr:from>
    <xdr:to>
      <xdr:col>20</xdr:col>
      <xdr:colOff>350025</xdr:colOff>
      <xdr:row>13</xdr:row>
      <xdr:rowOff>140476</xdr:rowOff>
    </xdr:to>
    <xdr:pic>
      <xdr:nvPicPr>
        <xdr:cNvPr id="66" name="Graphic 65" descr="Checkmark with solid fill">
          <a:extLst>
            <a:ext uri="{FF2B5EF4-FFF2-40B4-BE49-F238E27FC236}">
              <a16:creationId xmlns:a16="http://schemas.microsoft.com/office/drawing/2014/main" id="{CB6C8637-1773-4AC6-8A84-F7F3ACB0360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382501" y="2457452"/>
          <a:ext cx="159524" cy="159524"/>
        </a:xfrm>
        <a:prstGeom prst="rect">
          <a:avLst/>
        </a:prstGeom>
      </xdr:spPr>
    </xdr:pic>
    <xdr:clientData/>
  </xdr:twoCellAnchor>
  <xdr:twoCellAnchor>
    <xdr:from>
      <xdr:col>17</xdr:col>
      <xdr:colOff>419099</xdr:colOff>
      <xdr:row>13</xdr:row>
      <xdr:rowOff>123825</xdr:rowOff>
    </xdr:from>
    <xdr:to>
      <xdr:col>17</xdr:col>
      <xdr:colOff>542924</xdr:colOff>
      <xdr:row>14</xdr:row>
      <xdr:rowOff>104775</xdr:rowOff>
    </xdr:to>
    <xdr:sp macro="" textlink="">
      <xdr:nvSpPr>
        <xdr:cNvPr id="67" name="Flowchart: Connector 66">
          <a:extLst>
            <a:ext uri="{FF2B5EF4-FFF2-40B4-BE49-F238E27FC236}">
              <a16:creationId xmlns:a16="http://schemas.microsoft.com/office/drawing/2014/main" id="{15ADF626-8A2B-B58E-D8B0-7E7214EABDE7}"/>
            </a:ext>
          </a:extLst>
        </xdr:cNvPr>
        <xdr:cNvSpPr/>
      </xdr:nvSpPr>
      <xdr:spPr>
        <a:xfrm>
          <a:off x="10782299" y="2600325"/>
          <a:ext cx="123825" cy="171450"/>
        </a:xfrm>
        <a:prstGeom prst="flowChartConnector">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428624</xdr:colOff>
      <xdr:row>13</xdr:row>
      <xdr:rowOff>133350</xdr:rowOff>
    </xdr:from>
    <xdr:to>
      <xdr:col>18</xdr:col>
      <xdr:colOff>552449</xdr:colOff>
      <xdr:row>14</xdr:row>
      <xdr:rowOff>114300</xdr:rowOff>
    </xdr:to>
    <xdr:sp macro="" textlink="">
      <xdr:nvSpPr>
        <xdr:cNvPr id="72" name="Flowchart: Connector 71">
          <a:extLst>
            <a:ext uri="{FF2B5EF4-FFF2-40B4-BE49-F238E27FC236}">
              <a16:creationId xmlns:a16="http://schemas.microsoft.com/office/drawing/2014/main" id="{28B26B55-488E-464E-9CB3-2F05E5C5B490}"/>
            </a:ext>
          </a:extLst>
        </xdr:cNvPr>
        <xdr:cNvSpPr/>
      </xdr:nvSpPr>
      <xdr:spPr>
        <a:xfrm>
          <a:off x="11401424" y="2609850"/>
          <a:ext cx="123825" cy="171450"/>
        </a:xfrm>
        <a:prstGeom prst="flowChartConnector">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183379</xdr:colOff>
      <xdr:row>12</xdr:row>
      <xdr:rowOff>63445</xdr:rowOff>
    </xdr:from>
    <xdr:to>
      <xdr:col>18</xdr:col>
      <xdr:colOff>314325</xdr:colOff>
      <xdr:row>13</xdr:row>
      <xdr:rowOff>114301</xdr:rowOff>
    </xdr:to>
    <xdr:sp macro="" textlink="">
      <xdr:nvSpPr>
        <xdr:cNvPr id="74" name="TextBox 73">
          <a:extLst>
            <a:ext uri="{FF2B5EF4-FFF2-40B4-BE49-F238E27FC236}">
              <a16:creationId xmlns:a16="http://schemas.microsoft.com/office/drawing/2014/main" id="{FEAB87E9-6677-4861-A543-2CD97A803BFE}"/>
            </a:ext>
          </a:extLst>
        </xdr:cNvPr>
        <xdr:cNvSpPr txBox="1"/>
      </xdr:nvSpPr>
      <xdr:spPr>
        <a:xfrm>
          <a:off x="10546579" y="2349445"/>
          <a:ext cx="740546" cy="241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rgbClr val="2E2F3C"/>
              </a:solidFill>
            </a:rPr>
            <a:t>Female</a:t>
          </a:r>
        </a:p>
      </xdr:txBody>
    </xdr:sp>
    <xdr:clientData/>
  </xdr:twoCellAnchor>
  <xdr:twoCellAnchor>
    <xdr:from>
      <xdr:col>18</xdr:col>
      <xdr:colOff>259579</xdr:colOff>
      <xdr:row>12</xdr:row>
      <xdr:rowOff>63445</xdr:rowOff>
    </xdr:from>
    <xdr:to>
      <xdr:col>19</xdr:col>
      <xdr:colOff>390525</xdr:colOff>
      <xdr:row>13</xdr:row>
      <xdr:rowOff>114301</xdr:rowOff>
    </xdr:to>
    <xdr:sp macro="" textlink="">
      <xdr:nvSpPr>
        <xdr:cNvPr id="76" name="TextBox 75">
          <a:extLst>
            <a:ext uri="{FF2B5EF4-FFF2-40B4-BE49-F238E27FC236}">
              <a16:creationId xmlns:a16="http://schemas.microsoft.com/office/drawing/2014/main" id="{4275B62E-0F5D-441D-AC9C-83DA07481312}"/>
            </a:ext>
          </a:extLst>
        </xdr:cNvPr>
        <xdr:cNvSpPr txBox="1"/>
      </xdr:nvSpPr>
      <xdr:spPr>
        <a:xfrm>
          <a:off x="11232379" y="2349445"/>
          <a:ext cx="740546" cy="241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rgbClr val="2E2F3C"/>
              </a:solidFill>
            </a:rPr>
            <a:t>Male</a:t>
          </a:r>
        </a:p>
      </xdr:txBody>
    </xdr:sp>
    <xdr:clientData/>
  </xdr:twoCellAnchor>
  <xdr:twoCellAnchor>
    <xdr:from>
      <xdr:col>13</xdr:col>
      <xdr:colOff>190500</xdr:colOff>
      <xdr:row>15</xdr:row>
      <xdr:rowOff>85726</xdr:rowOff>
    </xdr:from>
    <xdr:to>
      <xdr:col>20</xdr:col>
      <xdr:colOff>457199</xdr:colOff>
      <xdr:row>22</xdr:row>
      <xdr:rowOff>76200</xdr:rowOff>
    </xdr:to>
    <xdr:graphicFrame macro="">
      <xdr:nvGraphicFramePr>
        <xdr:cNvPr id="79" name="Chart 78">
          <a:extLst>
            <a:ext uri="{FF2B5EF4-FFF2-40B4-BE49-F238E27FC236}">
              <a16:creationId xmlns:a16="http://schemas.microsoft.com/office/drawing/2014/main" id="{86F8D6F9-D88B-402B-BA84-82B9B843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76200</xdr:colOff>
      <xdr:row>23</xdr:row>
      <xdr:rowOff>9525</xdr:rowOff>
    </xdr:from>
    <xdr:to>
      <xdr:col>17</xdr:col>
      <xdr:colOff>95249</xdr:colOff>
      <xdr:row>31</xdr:row>
      <xdr:rowOff>28575</xdr:rowOff>
    </xdr:to>
    <xdr:sp macro="" textlink="">
      <xdr:nvSpPr>
        <xdr:cNvPr id="13" name="Rectangle: Rounded Corners 12">
          <a:extLst>
            <a:ext uri="{FF2B5EF4-FFF2-40B4-BE49-F238E27FC236}">
              <a16:creationId xmlns:a16="http://schemas.microsoft.com/office/drawing/2014/main" id="{56EAE5BA-7CB0-725D-40EF-1FC43E09FA3F}"/>
            </a:ext>
          </a:extLst>
        </xdr:cNvPr>
        <xdr:cNvSpPr/>
      </xdr:nvSpPr>
      <xdr:spPr>
        <a:xfrm>
          <a:off x="8610600" y="4391025"/>
          <a:ext cx="1847849" cy="1543050"/>
        </a:xfrm>
        <a:prstGeom prst="roundRect">
          <a:avLst>
            <a:gd name="adj" fmla="val 742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76201</xdr:colOff>
      <xdr:row>25</xdr:row>
      <xdr:rowOff>114300</xdr:rowOff>
    </xdr:from>
    <xdr:to>
      <xdr:col>16</xdr:col>
      <xdr:colOff>19050</xdr:colOff>
      <xdr:row>30</xdr:row>
      <xdr:rowOff>66675</xdr:rowOff>
    </xdr:to>
    <xdr:graphicFrame macro="">
      <xdr:nvGraphicFramePr>
        <xdr:cNvPr id="73" name="Chart 72">
          <a:extLst>
            <a:ext uri="{FF2B5EF4-FFF2-40B4-BE49-F238E27FC236}">
              <a16:creationId xmlns:a16="http://schemas.microsoft.com/office/drawing/2014/main" id="{2696EA8A-FE96-44F0-B376-88640312E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14</xdr:col>
      <xdr:colOff>66676</xdr:colOff>
      <xdr:row>26</xdr:row>
      <xdr:rowOff>171450</xdr:rowOff>
    </xdr:from>
    <xdr:to>
      <xdr:col>16</xdr:col>
      <xdr:colOff>180975</xdr:colOff>
      <xdr:row>31</xdr:row>
      <xdr:rowOff>152399</xdr:rowOff>
    </xdr:to>
    <xdr:graphicFrame macro="">
      <xdr:nvGraphicFramePr>
        <xdr:cNvPr id="83" name="Chart 82">
          <a:extLst>
            <a:ext uri="{FF2B5EF4-FFF2-40B4-BE49-F238E27FC236}">
              <a16:creationId xmlns:a16="http://schemas.microsoft.com/office/drawing/2014/main" id="{F65716D9-D683-4A5C-BB6F-474E208F9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69079</xdr:colOff>
      <xdr:row>25</xdr:row>
      <xdr:rowOff>63444</xdr:rowOff>
    </xdr:from>
    <xdr:to>
      <xdr:col>15</xdr:col>
      <xdr:colOff>571500</xdr:colOff>
      <xdr:row>26</xdr:row>
      <xdr:rowOff>152400</xdr:rowOff>
    </xdr:to>
    <xdr:sp macro="" textlink="">
      <xdr:nvSpPr>
        <xdr:cNvPr id="89" name="TextBox 88">
          <a:extLst>
            <a:ext uri="{FF2B5EF4-FFF2-40B4-BE49-F238E27FC236}">
              <a16:creationId xmlns:a16="http://schemas.microsoft.com/office/drawing/2014/main" id="{CCDA29C7-32A3-475F-9DFA-8E19C61D771F}"/>
            </a:ext>
          </a:extLst>
        </xdr:cNvPr>
        <xdr:cNvSpPr txBox="1"/>
      </xdr:nvSpPr>
      <xdr:spPr>
        <a:xfrm>
          <a:off x="8603479" y="4825944"/>
          <a:ext cx="1112021" cy="279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rgbClr val="2E2F3C"/>
              </a:solidFill>
            </a:rPr>
            <a:t>Female Attrition</a:t>
          </a:r>
        </a:p>
      </xdr:txBody>
    </xdr:sp>
    <xdr:clientData/>
  </xdr:twoCellAnchor>
  <xdr:twoCellAnchor>
    <xdr:from>
      <xdr:col>14</xdr:col>
      <xdr:colOff>59554</xdr:colOff>
      <xdr:row>28</xdr:row>
      <xdr:rowOff>63444</xdr:rowOff>
    </xdr:from>
    <xdr:to>
      <xdr:col>15</xdr:col>
      <xdr:colOff>561975</xdr:colOff>
      <xdr:row>29</xdr:row>
      <xdr:rowOff>152400</xdr:rowOff>
    </xdr:to>
    <xdr:sp macro="" textlink="">
      <xdr:nvSpPr>
        <xdr:cNvPr id="90" name="TextBox 89">
          <a:extLst>
            <a:ext uri="{FF2B5EF4-FFF2-40B4-BE49-F238E27FC236}">
              <a16:creationId xmlns:a16="http://schemas.microsoft.com/office/drawing/2014/main" id="{1AC4AFF2-DB92-4F9A-A100-2124A2E3EC5D}"/>
            </a:ext>
          </a:extLst>
        </xdr:cNvPr>
        <xdr:cNvSpPr txBox="1"/>
      </xdr:nvSpPr>
      <xdr:spPr>
        <a:xfrm>
          <a:off x="8593954" y="5397444"/>
          <a:ext cx="1112021" cy="279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rgbClr val="2E2F3C"/>
              </a:solidFill>
            </a:rPr>
            <a:t>Male Attrition</a:t>
          </a:r>
        </a:p>
      </xdr:txBody>
    </xdr:sp>
    <xdr:clientData/>
  </xdr:twoCellAnchor>
  <xdr:twoCellAnchor>
    <xdr:from>
      <xdr:col>14</xdr:col>
      <xdr:colOff>133350</xdr:colOff>
      <xdr:row>23</xdr:row>
      <xdr:rowOff>0</xdr:rowOff>
    </xdr:from>
    <xdr:to>
      <xdr:col>16</xdr:col>
      <xdr:colOff>200025</xdr:colOff>
      <xdr:row>25</xdr:row>
      <xdr:rowOff>152400</xdr:rowOff>
    </xdr:to>
    <xdr:sp macro="" textlink="">
      <xdr:nvSpPr>
        <xdr:cNvPr id="104" name="TextBox 103">
          <a:extLst>
            <a:ext uri="{FF2B5EF4-FFF2-40B4-BE49-F238E27FC236}">
              <a16:creationId xmlns:a16="http://schemas.microsoft.com/office/drawing/2014/main" id="{6EFD910B-509D-4800-A9AB-BF2312B6F579}"/>
            </a:ext>
          </a:extLst>
        </xdr:cNvPr>
        <xdr:cNvSpPr txBox="1"/>
      </xdr:nvSpPr>
      <xdr:spPr>
        <a:xfrm>
          <a:off x="8667750" y="4381500"/>
          <a:ext cx="128587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2E2F3C"/>
              </a:solidFill>
            </a:rPr>
            <a:t>Total Attrition</a:t>
          </a:r>
        </a:p>
        <a:p>
          <a:pPr algn="l"/>
          <a:r>
            <a:rPr lang="en-US" sz="1100" b="1">
              <a:solidFill>
                <a:srgbClr val="2E2F3C"/>
              </a:solidFill>
            </a:rPr>
            <a:t> </a:t>
          </a:r>
          <a:r>
            <a:rPr lang="en-US" sz="1100" b="0">
              <a:solidFill>
                <a:srgbClr val="2E2F3C"/>
              </a:solidFill>
            </a:rPr>
            <a:t>by</a:t>
          </a:r>
          <a:r>
            <a:rPr lang="en-US" sz="1100" b="0" baseline="0">
              <a:solidFill>
                <a:srgbClr val="2E2F3C"/>
              </a:solidFill>
            </a:rPr>
            <a:t> Gender</a:t>
          </a:r>
        </a:p>
      </xdr:txBody>
    </xdr:sp>
    <xdr:clientData/>
  </xdr:twoCellAnchor>
  <xdr:twoCellAnchor>
    <xdr:from>
      <xdr:col>16</xdr:col>
      <xdr:colOff>85727</xdr:colOff>
      <xdr:row>25</xdr:row>
      <xdr:rowOff>47625</xdr:rowOff>
    </xdr:from>
    <xdr:to>
      <xdr:col>16</xdr:col>
      <xdr:colOff>514350</xdr:colOff>
      <xdr:row>28</xdr:row>
      <xdr:rowOff>123825</xdr:rowOff>
    </xdr:to>
    <xdr:sp macro="" textlink="Analysis!$Q$12">
      <xdr:nvSpPr>
        <xdr:cNvPr id="105" name="TextBox 104">
          <a:extLst>
            <a:ext uri="{FF2B5EF4-FFF2-40B4-BE49-F238E27FC236}">
              <a16:creationId xmlns:a16="http://schemas.microsoft.com/office/drawing/2014/main" id="{D7DBC2C4-5885-4726-A482-95FCA4848185}"/>
            </a:ext>
          </a:extLst>
        </xdr:cNvPr>
        <xdr:cNvSpPr txBox="1"/>
      </xdr:nvSpPr>
      <xdr:spPr>
        <a:xfrm>
          <a:off x="9839327" y="4810125"/>
          <a:ext cx="42862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CCCF79B-55F6-403C-BE34-FE44EC574566}" type="TxLink">
            <a:rPr lang="en-US" sz="1100" b="0" i="0" u="none" strike="noStrike">
              <a:solidFill>
                <a:srgbClr val="EE2868"/>
              </a:solidFill>
              <a:latin typeface="Calibri"/>
              <a:cs typeface="Calibri"/>
            </a:rPr>
            <a:pPr/>
            <a:t> </a:t>
          </a:fld>
          <a:endParaRPr lang="en-US" sz="1200">
            <a:solidFill>
              <a:srgbClr val="EE2868"/>
            </a:solidFill>
          </a:endParaRPr>
        </a:p>
      </xdr:txBody>
    </xdr:sp>
    <xdr:clientData/>
  </xdr:twoCellAnchor>
  <xdr:twoCellAnchor>
    <xdr:from>
      <xdr:col>16</xdr:col>
      <xdr:colOff>171452</xdr:colOff>
      <xdr:row>28</xdr:row>
      <xdr:rowOff>76200</xdr:rowOff>
    </xdr:from>
    <xdr:to>
      <xdr:col>17</xdr:col>
      <xdr:colOff>0</xdr:colOff>
      <xdr:row>31</xdr:row>
      <xdr:rowOff>152400</xdr:rowOff>
    </xdr:to>
    <xdr:sp macro="" textlink="Analysis!$Q$13">
      <xdr:nvSpPr>
        <xdr:cNvPr id="106" name="TextBox 105">
          <a:extLst>
            <a:ext uri="{FF2B5EF4-FFF2-40B4-BE49-F238E27FC236}">
              <a16:creationId xmlns:a16="http://schemas.microsoft.com/office/drawing/2014/main" id="{1FED19CA-8142-4BF8-A7B8-C5B2F9F226D8}"/>
            </a:ext>
          </a:extLst>
        </xdr:cNvPr>
        <xdr:cNvSpPr txBox="1"/>
      </xdr:nvSpPr>
      <xdr:spPr>
        <a:xfrm>
          <a:off x="9925052" y="5410200"/>
          <a:ext cx="438148"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8E70EF1-A54B-4DE1-94ED-BD5402FFD5D4}" type="TxLink">
            <a:rPr lang="en-US" sz="1100" b="0" i="0" u="none" strike="noStrike">
              <a:solidFill>
                <a:srgbClr val="1C9EA4"/>
              </a:solidFill>
              <a:latin typeface="Calibri"/>
              <a:cs typeface="Calibri"/>
            </a:rPr>
            <a:pPr/>
            <a:t> </a:t>
          </a:fld>
          <a:endParaRPr lang="en-US" sz="1200">
            <a:solidFill>
              <a:srgbClr val="1C9EA4"/>
            </a:solidFill>
          </a:endParaRPr>
        </a:p>
      </xdr:txBody>
    </xdr:sp>
    <xdr:clientData/>
  </xdr:twoCellAnchor>
  <xdr:twoCellAnchor>
    <xdr:from>
      <xdr:col>17</xdr:col>
      <xdr:colOff>304800</xdr:colOff>
      <xdr:row>23</xdr:row>
      <xdr:rowOff>9525</xdr:rowOff>
    </xdr:from>
    <xdr:to>
      <xdr:col>20</xdr:col>
      <xdr:colOff>323849</xdr:colOff>
      <xdr:row>31</xdr:row>
      <xdr:rowOff>28575</xdr:rowOff>
    </xdr:to>
    <xdr:sp macro="" textlink="">
      <xdr:nvSpPr>
        <xdr:cNvPr id="108" name="Rectangle: Rounded Corners 107">
          <a:extLst>
            <a:ext uri="{FF2B5EF4-FFF2-40B4-BE49-F238E27FC236}">
              <a16:creationId xmlns:a16="http://schemas.microsoft.com/office/drawing/2014/main" id="{28D29EB3-3CBD-3043-3EB8-FD09B603A026}"/>
            </a:ext>
          </a:extLst>
        </xdr:cNvPr>
        <xdr:cNvSpPr/>
      </xdr:nvSpPr>
      <xdr:spPr>
        <a:xfrm>
          <a:off x="10668000" y="4391025"/>
          <a:ext cx="1847849" cy="1543050"/>
        </a:xfrm>
        <a:prstGeom prst="roundRect">
          <a:avLst>
            <a:gd name="adj" fmla="val 742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514350</xdr:colOff>
      <xdr:row>23</xdr:row>
      <xdr:rowOff>28575</xdr:rowOff>
    </xdr:from>
    <xdr:to>
      <xdr:col>21</xdr:col>
      <xdr:colOff>66675</xdr:colOff>
      <xdr:row>31</xdr:row>
      <xdr:rowOff>85725</xdr:rowOff>
    </xdr:to>
    <xdr:graphicFrame macro="">
      <xdr:nvGraphicFramePr>
        <xdr:cNvPr id="15" name="Chart 14">
          <a:extLst>
            <a:ext uri="{FF2B5EF4-FFF2-40B4-BE49-F238E27FC236}">
              <a16:creationId xmlns:a16="http://schemas.microsoft.com/office/drawing/2014/main" id="{9BA4A821-7890-4CBA-AD57-DF89C1C1E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xdr:col>
      <xdr:colOff>257176</xdr:colOff>
      <xdr:row>25</xdr:row>
      <xdr:rowOff>38100</xdr:rowOff>
    </xdr:from>
    <xdr:to>
      <xdr:col>20</xdr:col>
      <xdr:colOff>28576</xdr:colOff>
      <xdr:row>29</xdr:row>
      <xdr:rowOff>19050</xdr:rowOff>
    </xdr:to>
    <xdr:sp macro="" textlink="">
      <xdr:nvSpPr>
        <xdr:cNvPr id="84" name="TextBox 83">
          <a:extLst>
            <a:ext uri="{FF2B5EF4-FFF2-40B4-BE49-F238E27FC236}">
              <a16:creationId xmlns:a16="http://schemas.microsoft.com/office/drawing/2014/main" id="{8F55294E-5BBC-4704-9B33-61DA7DDEACC5}"/>
            </a:ext>
          </a:extLst>
        </xdr:cNvPr>
        <xdr:cNvSpPr txBox="1"/>
      </xdr:nvSpPr>
      <xdr:spPr>
        <a:xfrm>
          <a:off x="11229976" y="4800600"/>
          <a:ext cx="99060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00" b="0">
              <a:solidFill>
                <a:srgbClr val="2E2F3C"/>
              </a:solidFill>
            </a:rPr>
            <a:t>Total</a:t>
          </a:r>
          <a:r>
            <a:rPr lang="en-US" sz="1400" b="1">
              <a:solidFill>
                <a:srgbClr val="2E2F3C"/>
              </a:solidFill>
            </a:rPr>
            <a:t> </a:t>
          </a:r>
          <a:r>
            <a:rPr lang="en-US" sz="1200" b="1">
              <a:solidFill>
                <a:srgbClr val="EE2868"/>
              </a:solidFill>
            </a:rPr>
            <a:t>Attrition</a:t>
          </a:r>
        </a:p>
        <a:p>
          <a:pPr algn="l"/>
          <a:r>
            <a:rPr lang="en-US" sz="1100" b="1">
              <a:solidFill>
                <a:srgbClr val="2E2F3C"/>
              </a:solidFill>
            </a:rPr>
            <a:t> </a:t>
          </a:r>
          <a:r>
            <a:rPr lang="en-US" sz="1000" b="0">
              <a:solidFill>
                <a:srgbClr val="2E2F3C"/>
              </a:solidFill>
            </a:rPr>
            <a:t>by</a:t>
          </a:r>
          <a:r>
            <a:rPr lang="en-US" sz="1000" b="0" baseline="0">
              <a:solidFill>
                <a:srgbClr val="2E2F3C"/>
              </a:solidFill>
            </a:rPr>
            <a:t> Dept.</a:t>
          </a:r>
        </a:p>
      </xdr:txBody>
    </xdr:sp>
    <xdr:clientData/>
  </xdr:twoCellAnchor>
  <xdr:twoCellAnchor>
    <xdr:from>
      <xdr:col>17</xdr:col>
      <xdr:colOff>381000</xdr:colOff>
      <xdr:row>24</xdr:row>
      <xdr:rowOff>95250</xdr:rowOff>
    </xdr:from>
    <xdr:to>
      <xdr:col>18</xdr:col>
      <xdr:colOff>180975</xdr:colOff>
      <xdr:row>27</xdr:row>
      <xdr:rowOff>171450</xdr:rowOff>
    </xdr:to>
    <xdr:sp macro="" textlink="Analysis!$G$6">
      <xdr:nvSpPr>
        <xdr:cNvPr id="85" name="TextBox 84">
          <a:extLst>
            <a:ext uri="{FF2B5EF4-FFF2-40B4-BE49-F238E27FC236}">
              <a16:creationId xmlns:a16="http://schemas.microsoft.com/office/drawing/2014/main" id="{714953E7-3A0D-41CE-AA92-3ECF225AD06B}"/>
            </a:ext>
          </a:extLst>
        </xdr:cNvPr>
        <xdr:cNvSpPr txBox="1"/>
      </xdr:nvSpPr>
      <xdr:spPr>
        <a:xfrm>
          <a:off x="10744200" y="4667250"/>
          <a:ext cx="409575"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440AED3-1F8B-456F-BAB2-B45D0EAEA620}" type="TxLink">
            <a:rPr lang="en-US" sz="1100" b="0" i="0" u="none" strike="noStrike">
              <a:solidFill>
                <a:srgbClr val="2E2F3C"/>
              </a:solidFill>
              <a:latin typeface="Calibri"/>
              <a:cs typeface="Calibri"/>
            </a:rPr>
            <a:pPr/>
            <a:t>186</a:t>
          </a:fld>
          <a:endParaRPr lang="en-US" sz="1200">
            <a:solidFill>
              <a:srgbClr val="2E2F3C"/>
            </a:solidFill>
          </a:endParaRPr>
        </a:p>
      </xdr:txBody>
    </xdr:sp>
    <xdr:clientData/>
  </xdr:twoCellAnchor>
  <xdr:twoCellAnchor>
    <xdr:from>
      <xdr:col>18</xdr:col>
      <xdr:colOff>504825</xdr:colOff>
      <xdr:row>22</xdr:row>
      <xdr:rowOff>9525</xdr:rowOff>
    </xdr:from>
    <xdr:to>
      <xdr:col>19</xdr:col>
      <xdr:colOff>304800</xdr:colOff>
      <xdr:row>25</xdr:row>
      <xdr:rowOff>85725</xdr:rowOff>
    </xdr:to>
    <xdr:sp macro="" textlink="Analysis!$G$4">
      <xdr:nvSpPr>
        <xdr:cNvPr id="91" name="TextBox 90">
          <a:extLst>
            <a:ext uri="{FF2B5EF4-FFF2-40B4-BE49-F238E27FC236}">
              <a16:creationId xmlns:a16="http://schemas.microsoft.com/office/drawing/2014/main" id="{F9FAB007-DA7F-4E45-B2F3-B8BDDDBE41B7}"/>
            </a:ext>
          </a:extLst>
        </xdr:cNvPr>
        <xdr:cNvSpPr txBox="1"/>
      </xdr:nvSpPr>
      <xdr:spPr>
        <a:xfrm>
          <a:off x="11477625" y="4200525"/>
          <a:ext cx="409575"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67885F5-0687-4C51-AEC2-A2AE1CB505B5}" type="TxLink">
            <a:rPr lang="en-US" sz="1100" b="0" i="0" u="none" strike="noStrike">
              <a:solidFill>
                <a:srgbClr val="2E2F3C"/>
              </a:solidFill>
              <a:latin typeface="Calibri"/>
              <a:cs typeface="Calibri"/>
            </a:rPr>
            <a:pPr/>
            <a:t>24</a:t>
          </a:fld>
          <a:endParaRPr lang="en-US" sz="1200">
            <a:solidFill>
              <a:srgbClr val="2E2F3C"/>
            </a:solidFill>
          </a:endParaRPr>
        </a:p>
      </xdr:txBody>
    </xdr:sp>
    <xdr:clientData/>
  </xdr:twoCellAnchor>
  <xdr:twoCellAnchor>
    <xdr:from>
      <xdr:col>19</xdr:col>
      <xdr:colOff>466725</xdr:colOff>
      <xdr:row>25</xdr:row>
      <xdr:rowOff>152400</xdr:rowOff>
    </xdr:from>
    <xdr:to>
      <xdr:col>20</xdr:col>
      <xdr:colOff>266700</xdr:colOff>
      <xdr:row>29</xdr:row>
      <xdr:rowOff>38100</xdr:rowOff>
    </xdr:to>
    <xdr:sp macro="" textlink="Analysis!$G$5">
      <xdr:nvSpPr>
        <xdr:cNvPr id="107" name="TextBox 106">
          <a:extLst>
            <a:ext uri="{FF2B5EF4-FFF2-40B4-BE49-F238E27FC236}">
              <a16:creationId xmlns:a16="http://schemas.microsoft.com/office/drawing/2014/main" id="{B230C1BF-C24E-4BDE-82C3-3B005D1DF85B}"/>
            </a:ext>
          </a:extLst>
        </xdr:cNvPr>
        <xdr:cNvSpPr txBox="1"/>
      </xdr:nvSpPr>
      <xdr:spPr>
        <a:xfrm>
          <a:off x="12049125" y="4914900"/>
          <a:ext cx="409575"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9E23D07-E242-4F66-818C-21FB7B390E72}" type="TxLink">
            <a:rPr lang="en-US" sz="1100" b="0" i="0" u="none" strike="noStrike">
              <a:solidFill>
                <a:srgbClr val="2E2F3C"/>
              </a:solidFill>
              <a:latin typeface="Calibri"/>
              <a:cs typeface="Calibri"/>
            </a:rPr>
            <a:pPr/>
            <a:t>282</a:t>
          </a:fld>
          <a:endParaRPr lang="en-US" sz="1200">
            <a:solidFill>
              <a:srgbClr val="2E2F3C"/>
            </a:solidFill>
          </a:endParaRPr>
        </a:p>
      </xdr:txBody>
    </xdr:sp>
    <xdr:clientData/>
  </xdr:twoCellAnchor>
  <xdr:twoCellAnchor editAs="oneCell">
    <xdr:from>
      <xdr:col>20</xdr:col>
      <xdr:colOff>19051</xdr:colOff>
      <xdr:row>23</xdr:row>
      <xdr:rowOff>95252</xdr:rowOff>
    </xdr:from>
    <xdr:to>
      <xdr:col>20</xdr:col>
      <xdr:colOff>178575</xdr:colOff>
      <xdr:row>24</xdr:row>
      <xdr:rowOff>64276</xdr:rowOff>
    </xdr:to>
    <xdr:pic>
      <xdr:nvPicPr>
        <xdr:cNvPr id="109" name="Graphic 108" descr="Checkmark with solid fill">
          <a:extLst>
            <a:ext uri="{FF2B5EF4-FFF2-40B4-BE49-F238E27FC236}">
              <a16:creationId xmlns:a16="http://schemas.microsoft.com/office/drawing/2014/main" id="{83130E30-32E1-4378-95B3-82F6BAF231E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5"/>
            </a:ext>
          </a:extLst>
        </a:blip>
        <a:stretch>
          <a:fillRect/>
        </a:stretch>
      </xdr:blipFill>
      <xdr:spPr>
        <a:xfrm>
          <a:off x="12211051" y="4476752"/>
          <a:ext cx="159524" cy="159524"/>
        </a:xfrm>
        <a:prstGeom prst="rect">
          <a:avLst/>
        </a:prstGeom>
      </xdr:spPr>
    </xdr:pic>
    <xdr:clientData/>
  </xdr:twoCellAnchor>
  <xdr:twoCellAnchor>
    <xdr:from>
      <xdr:col>17</xdr:col>
      <xdr:colOff>95251</xdr:colOff>
      <xdr:row>2</xdr:row>
      <xdr:rowOff>19052</xdr:rowOff>
    </xdr:from>
    <xdr:to>
      <xdr:col>21</xdr:col>
      <xdr:colOff>226197</xdr:colOff>
      <xdr:row>5</xdr:row>
      <xdr:rowOff>19052</xdr:rowOff>
    </xdr:to>
    <xdr:sp macro="" textlink="">
      <xdr:nvSpPr>
        <xdr:cNvPr id="114" name="TextBox 113">
          <a:extLst>
            <a:ext uri="{FF2B5EF4-FFF2-40B4-BE49-F238E27FC236}">
              <a16:creationId xmlns:a16="http://schemas.microsoft.com/office/drawing/2014/main" id="{379496FF-063E-4F11-88C3-51A3CF284DF8}"/>
            </a:ext>
          </a:extLst>
        </xdr:cNvPr>
        <xdr:cNvSpPr txBox="1"/>
      </xdr:nvSpPr>
      <xdr:spPr>
        <a:xfrm>
          <a:off x="10458451" y="400052"/>
          <a:ext cx="25693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1C9EA4"/>
              </a:solidFill>
            </a:rPr>
            <a:t>Average                 </a:t>
          </a:r>
        </a:p>
        <a:p>
          <a:pPr algn="l"/>
          <a:r>
            <a:rPr lang="en-US" sz="1100" b="1">
              <a:solidFill>
                <a:srgbClr val="2E2F3C"/>
              </a:solidFill>
            </a:rPr>
            <a:t>Age of Employees</a:t>
          </a:r>
          <a:endParaRPr lang="en-US" sz="1100" b="0">
            <a:solidFill>
              <a:srgbClr val="2E2F3C"/>
            </a:solidFill>
          </a:endParaRPr>
        </a:p>
      </xdr:txBody>
    </xdr:sp>
    <xdr:clientData/>
  </xdr:twoCellAnchor>
  <xdr:twoCellAnchor>
    <xdr:from>
      <xdr:col>17</xdr:col>
      <xdr:colOff>154804</xdr:colOff>
      <xdr:row>3</xdr:row>
      <xdr:rowOff>158694</xdr:rowOff>
    </xdr:from>
    <xdr:to>
      <xdr:col>18</xdr:col>
      <xdr:colOff>76200</xdr:colOff>
      <xdr:row>7</xdr:row>
      <xdr:rowOff>44394</xdr:rowOff>
    </xdr:to>
    <xdr:sp macro="" textlink="Analysis!$I$2">
      <xdr:nvSpPr>
        <xdr:cNvPr id="115" name="TextBox 114">
          <a:extLst>
            <a:ext uri="{FF2B5EF4-FFF2-40B4-BE49-F238E27FC236}">
              <a16:creationId xmlns:a16="http://schemas.microsoft.com/office/drawing/2014/main" id="{F302A8E5-3B60-4602-8B0F-E0AF02B5B655}"/>
            </a:ext>
          </a:extLst>
        </xdr:cNvPr>
        <xdr:cNvSpPr txBox="1"/>
      </xdr:nvSpPr>
      <xdr:spPr>
        <a:xfrm>
          <a:off x="10518004" y="730194"/>
          <a:ext cx="530996"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5108219-4DAD-45F3-91F9-58E849BE66EE}" type="TxLink">
            <a:rPr lang="en-US" sz="2000" b="0" i="0" u="none" strike="noStrike">
              <a:solidFill>
                <a:srgbClr val="2E2F3C"/>
              </a:solidFill>
              <a:latin typeface="Calibri"/>
              <a:cs typeface="Calibri"/>
            </a:rPr>
            <a:pPr/>
            <a:t>37</a:t>
          </a:fld>
          <a:endParaRPr lang="en-US" sz="2000">
            <a:solidFill>
              <a:srgbClr val="2E2F3C"/>
            </a:solidFill>
          </a:endParaRPr>
        </a:p>
      </xdr:txBody>
    </xdr:sp>
    <xdr:clientData/>
  </xdr:twoCellAnchor>
  <xdr:twoCellAnchor>
    <xdr:from>
      <xdr:col>18</xdr:col>
      <xdr:colOff>89387</xdr:colOff>
      <xdr:row>4</xdr:row>
      <xdr:rowOff>138222</xdr:rowOff>
    </xdr:from>
    <xdr:to>
      <xdr:col>18</xdr:col>
      <xdr:colOff>257175</xdr:colOff>
      <xdr:row>6</xdr:row>
      <xdr:rowOff>114303</xdr:rowOff>
    </xdr:to>
    <xdr:sp macro="" textlink="">
      <xdr:nvSpPr>
        <xdr:cNvPr id="116" name="Arrow: Curved Down 115">
          <a:extLst>
            <a:ext uri="{FF2B5EF4-FFF2-40B4-BE49-F238E27FC236}">
              <a16:creationId xmlns:a16="http://schemas.microsoft.com/office/drawing/2014/main" id="{A36E9D92-EBF9-4533-BD9A-63ADA6294229}"/>
            </a:ext>
          </a:extLst>
        </xdr:cNvPr>
        <xdr:cNvSpPr/>
      </xdr:nvSpPr>
      <xdr:spPr>
        <a:xfrm rot="7504950">
          <a:off x="10967540" y="994869"/>
          <a:ext cx="357081" cy="167788"/>
        </a:xfrm>
        <a:prstGeom prst="curvedDownArrow">
          <a:avLst/>
        </a:prstGeom>
        <a:solidFill>
          <a:schemeClr val="bg1"/>
        </a:solidFill>
        <a:ln>
          <a:solidFill>
            <a:srgbClr val="1C9EA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xdr:col>
      <xdr:colOff>133351</xdr:colOff>
      <xdr:row>6</xdr:row>
      <xdr:rowOff>19052</xdr:rowOff>
    </xdr:from>
    <xdr:to>
      <xdr:col>21</xdr:col>
      <xdr:colOff>264297</xdr:colOff>
      <xdr:row>9</xdr:row>
      <xdr:rowOff>19052</xdr:rowOff>
    </xdr:to>
    <xdr:sp macro="" textlink="">
      <xdr:nvSpPr>
        <xdr:cNvPr id="117" name="TextBox 116">
          <a:extLst>
            <a:ext uri="{FF2B5EF4-FFF2-40B4-BE49-F238E27FC236}">
              <a16:creationId xmlns:a16="http://schemas.microsoft.com/office/drawing/2014/main" id="{134CF5C6-1207-453F-84FA-044BF15BA32F}"/>
            </a:ext>
          </a:extLst>
        </xdr:cNvPr>
        <xdr:cNvSpPr txBox="1"/>
      </xdr:nvSpPr>
      <xdr:spPr>
        <a:xfrm>
          <a:off x="10496551" y="1162052"/>
          <a:ext cx="25693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solidFill>
                <a:srgbClr val="2E2F3C"/>
              </a:solidFill>
            </a:rPr>
            <a:t>Years</a:t>
          </a:r>
          <a:endParaRPr lang="en-US" sz="1050" b="0">
            <a:solidFill>
              <a:srgbClr val="2E2F3C"/>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2.363368749997" createdVersion="8" refreshedVersion="8" minRefreshableVersion="3" recordCount="2925" xr:uid="{A9833035-9A2F-4432-9B38-F7E59DB5FDDC}">
  <cacheSource type="worksheet">
    <worksheetSource name="Hr_Transformed_data"/>
  </cacheSource>
  <cacheFields count="44">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acheField>
    <cacheField name="Sex System" numFmtId="0">
      <sharedItems count="2">
        <s v="👸"/>
        <s v="👨"/>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ount="4">
        <s v="Very Dissatisfied"/>
        <s v="Satisfied"/>
        <s v="Dissatisfied"/>
        <s v="Very Satisfied"/>
      </sharedItems>
    </cacheField>
    <cacheField name="Distance Stat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3399430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s v="STAFF-1"/>
    <x v="0"/>
    <x v="0"/>
    <x v="0"/>
    <s v="Single"/>
    <s v="Yes"/>
    <s v="Y"/>
    <n v="0"/>
    <n v="41"/>
    <n v="0"/>
    <n v="1102"/>
    <n v="1"/>
    <x v="0"/>
    <n v="1"/>
    <n v="2"/>
    <n v="94"/>
    <n v="3"/>
    <n v="2"/>
    <n v="4"/>
    <n v="5993"/>
    <n v="19479"/>
    <n v="8"/>
    <n v="11"/>
    <n v="3"/>
    <n v="1"/>
    <n v="80"/>
    <n v="0"/>
    <n v="8"/>
    <n v="1"/>
    <n v="6"/>
    <n v="4"/>
    <n v="0"/>
    <n v="5"/>
    <x v="0"/>
    <x v="0"/>
    <x v="0"/>
    <x v="0"/>
    <s v="Btw 0-10"/>
  </r>
  <r>
    <x v="1"/>
    <x v="1"/>
    <s v="45 - 54"/>
    <s v="Current Employees"/>
    <x v="1"/>
    <s v="Life Sciences"/>
    <s v="STAFF-2"/>
    <x v="1"/>
    <x v="1"/>
    <x v="1"/>
    <s v="Married"/>
    <s v="No"/>
    <s v="Y"/>
    <n v="3"/>
    <n v="49"/>
    <n v="1"/>
    <n v="279"/>
    <n v="8"/>
    <x v="1"/>
    <n v="1"/>
    <n v="3"/>
    <n v="61"/>
    <n v="2"/>
    <n v="2"/>
    <n v="2"/>
    <n v="5130"/>
    <n v="24907"/>
    <n v="1"/>
    <n v="23"/>
    <n v="4"/>
    <n v="4"/>
    <n v="80"/>
    <n v="1"/>
    <n v="10"/>
    <n v="3"/>
    <n v="10"/>
    <n v="7"/>
    <n v="1"/>
    <n v="7"/>
    <x v="1"/>
    <x v="1"/>
    <x v="1"/>
    <x v="0"/>
    <s v="Btw 0-10"/>
  </r>
  <r>
    <x v="0"/>
    <x v="0"/>
    <s v="35 - 44"/>
    <s v="Ex-Employees"/>
    <x v="1"/>
    <s v="Other"/>
    <s v="STAFF-3"/>
    <x v="1"/>
    <x v="1"/>
    <x v="2"/>
    <s v="Single"/>
    <s v="Yes"/>
    <s v="Y"/>
    <n v="3"/>
    <n v="37"/>
    <n v="0"/>
    <n v="1373"/>
    <n v="2"/>
    <x v="0"/>
    <n v="1"/>
    <n v="4"/>
    <n v="92"/>
    <n v="2"/>
    <n v="1"/>
    <n v="3"/>
    <n v="2090"/>
    <n v="2396"/>
    <n v="6"/>
    <n v="15"/>
    <n v="3"/>
    <n v="2"/>
    <n v="80"/>
    <n v="0"/>
    <n v="7"/>
    <n v="3"/>
    <n v="0"/>
    <n v="0"/>
    <n v="0"/>
    <n v="0"/>
    <x v="0"/>
    <x v="0"/>
    <x v="2"/>
    <x v="0"/>
    <s v="Btw 0-10"/>
  </r>
  <r>
    <x v="0"/>
    <x v="1"/>
    <s v="25 - 34"/>
    <s v="Current Employees"/>
    <x v="1"/>
    <s v="Life Sciences"/>
    <s v="STAFF-4"/>
    <x v="0"/>
    <x v="0"/>
    <x v="1"/>
    <s v="Married"/>
    <s v="Yes"/>
    <s v="Y"/>
    <n v="3"/>
    <n v="33"/>
    <n v="1"/>
    <n v="1392"/>
    <n v="3"/>
    <x v="2"/>
    <n v="1"/>
    <n v="4"/>
    <n v="56"/>
    <n v="3"/>
    <n v="1"/>
    <n v="3"/>
    <n v="2909"/>
    <n v="23159"/>
    <n v="1"/>
    <n v="11"/>
    <n v="3"/>
    <n v="3"/>
    <n v="80"/>
    <n v="0"/>
    <n v="8"/>
    <n v="3"/>
    <n v="8"/>
    <n v="7"/>
    <n v="3"/>
    <n v="0"/>
    <x v="0"/>
    <x v="2"/>
    <x v="2"/>
    <x v="0"/>
    <s v="Btw 0-10"/>
  </r>
  <r>
    <x v="0"/>
    <x v="0"/>
    <s v="25 - 34"/>
    <s v="Current Employees"/>
    <x v="1"/>
    <s v="Medical"/>
    <s v="STAFF-5"/>
    <x v="1"/>
    <x v="1"/>
    <x v="2"/>
    <s v="Married"/>
    <s v="No"/>
    <s v="Y"/>
    <n v="3"/>
    <n v="27"/>
    <n v="1"/>
    <n v="591"/>
    <n v="2"/>
    <x v="1"/>
    <n v="1"/>
    <n v="1"/>
    <n v="40"/>
    <n v="3"/>
    <n v="1"/>
    <n v="2"/>
    <n v="3468"/>
    <n v="16632"/>
    <n v="9"/>
    <n v="12"/>
    <n v="3"/>
    <n v="4"/>
    <n v="80"/>
    <n v="1"/>
    <n v="6"/>
    <n v="3"/>
    <n v="2"/>
    <n v="2"/>
    <n v="2"/>
    <n v="2"/>
    <x v="0"/>
    <x v="2"/>
    <x v="1"/>
    <x v="0"/>
    <s v="Btw 0-10"/>
  </r>
  <r>
    <x v="0"/>
    <x v="1"/>
    <s v="25 - 34"/>
    <s v="Current Employees"/>
    <x v="1"/>
    <s v="Life Sciences"/>
    <s v="STAFF-6"/>
    <x v="1"/>
    <x v="1"/>
    <x v="2"/>
    <s v="Single"/>
    <s v="No"/>
    <s v="Y"/>
    <n v="2"/>
    <n v="32"/>
    <n v="1"/>
    <n v="1005"/>
    <n v="2"/>
    <x v="0"/>
    <n v="1"/>
    <n v="4"/>
    <n v="79"/>
    <n v="3"/>
    <n v="1"/>
    <n v="4"/>
    <n v="3068"/>
    <n v="11864"/>
    <n v="0"/>
    <n v="13"/>
    <n v="3"/>
    <n v="3"/>
    <n v="80"/>
    <n v="0"/>
    <n v="8"/>
    <n v="2"/>
    <n v="7"/>
    <n v="7"/>
    <n v="3"/>
    <n v="6"/>
    <x v="0"/>
    <x v="2"/>
    <x v="0"/>
    <x v="0"/>
    <s v="Btw 0-10"/>
  </r>
  <r>
    <x v="0"/>
    <x v="0"/>
    <s v="Over 55"/>
    <s v="Current Employees"/>
    <x v="1"/>
    <s v="Medical"/>
    <s v="STAFF-7"/>
    <x v="0"/>
    <x v="0"/>
    <x v="2"/>
    <s v="Married"/>
    <s v="Yes"/>
    <s v="Y"/>
    <n v="3"/>
    <n v="59"/>
    <n v="1"/>
    <n v="1324"/>
    <n v="3"/>
    <x v="3"/>
    <n v="1"/>
    <n v="3"/>
    <n v="81"/>
    <n v="4"/>
    <n v="1"/>
    <n v="1"/>
    <n v="2670"/>
    <n v="9964"/>
    <n v="4"/>
    <n v="20"/>
    <n v="4"/>
    <n v="1"/>
    <n v="80"/>
    <n v="3"/>
    <n v="12"/>
    <n v="2"/>
    <n v="1"/>
    <n v="0"/>
    <n v="0"/>
    <n v="0"/>
    <x v="1"/>
    <x v="3"/>
    <x v="3"/>
    <x v="0"/>
    <s v="Btw 11-20"/>
  </r>
  <r>
    <x v="0"/>
    <x v="0"/>
    <s v="25 - 34"/>
    <s v="Current Employees"/>
    <x v="1"/>
    <s v="Life Sciences"/>
    <s v="STAFF-8"/>
    <x v="1"/>
    <x v="1"/>
    <x v="2"/>
    <s v="Divorced"/>
    <s v="No"/>
    <s v="Y"/>
    <n v="2"/>
    <n v="30"/>
    <n v="1"/>
    <n v="1358"/>
    <n v="24"/>
    <x v="1"/>
    <n v="1"/>
    <n v="4"/>
    <n v="67"/>
    <n v="3"/>
    <n v="1"/>
    <n v="3"/>
    <n v="2693"/>
    <n v="13335"/>
    <n v="1"/>
    <n v="22"/>
    <n v="4"/>
    <n v="2"/>
    <n v="80"/>
    <n v="1"/>
    <n v="1"/>
    <n v="3"/>
    <n v="1"/>
    <n v="0"/>
    <n v="0"/>
    <n v="0"/>
    <x v="1"/>
    <x v="2"/>
    <x v="2"/>
    <x v="1"/>
    <s v="Btw 0-10"/>
  </r>
  <r>
    <x v="0"/>
    <x v="1"/>
    <s v="35 - 44"/>
    <s v="Current Employees"/>
    <x v="1"/>
    <s v="Life Sciences"/>
    <s v="STAFF-9"/>
    <x v="1"/>
    <x v="1"/>
    <x v="3"/>
    <s v="Single"/>
    <s v="No"/>
    <s v="Y"/>
    <n v="2"/>
    <n v="38"/>
    <n v="1"/>
    <n v="216"/>
    <n v="23"/>
    <x v="3"/>
    <n v="1"/>
    <n v="4"/>
    <n v="44"/>
    <n v="2"/>
    <n v="3"/>
    <n v="3"/>
    <n v="9526"/>
    <n v="8787"/>
    <n v="0"/>
    <n v="21"/>
    <n v="4"/>
    <n v="2"/>
    <n v="80"/>
    <n v="0"/>
    <n v="10"/>
    <n v="3"/>
    <n v="9"/>
    <n v="7"/>
    <n v="1"/>
    <n v="8"/>
    <x v="1"/>
    <x v="0"/>
    <x v="2"/>
    <x v="1"/>
    <s v="Btw 0-10"/>
  </r>
  <r>
    <x v="0"/>
    <x v="0"/>
    <s v="35 - 44"/>
    <s v="Current Employees"/>
    <x v="1"/>
    <s v="Medical"/>
    <s v="STAFF-10"/>
    <x v="1"/>
    <x v="1"/>
    <x v="4"/>
    <s v="Married"/>
    <s v="No"/>
    <s v="Y"/>
    <n v="3"/>
    <n v="36"/>
    <n v="1"/>
    <n v="1299"/>
    <n v="27"/>
    <x v="3"/>
    <n v="1"/>
    <n v="3"/>
    <n v="94"/>
    <n v="3"/>
    <n v="2"/>
    <n v="3"/>
    <n v="5237"/>
    <n v="16577"/>
    <n v="6"/>
    <n v="13"/>
    <n v="3"/>
    <n v="2"/>
    <n v="80"/>
    <n v="2"/>
    <n v="17"/>
    <n v="2"/>
    <n v="7"/>
    <n v="7"/>
    <n v="7"/>
    <n v="7"/>
    <x v="0"/>
    <x v="0"/>
    <x v="2"/>
    <x v="1"/>
    <s v="Btw 11-20"/>
  </r>
  <r>
    <x v="0"/>
    <x v="0"/>
    <s v="35 - 44"/>
    <s v="Current Employees"/>
    <x v="1"/>
    <s v="Medical"/>
    <s v="STAFF-11"/>
    <x v="1"/>
    <x v="1"/>
    <x v="2"/>
    <s v="Married"/>
    <s v="No"/>
    <s v="Y"/>
    <n v="5"/>
    <n v="35"/>
    <n v="1"/>
    <n v="809"/>
    <n v="16"/>
    <x v="3"/>
    <n v="1"/>
    <n v="1"/>
    <n v="84"/>
    <n v="4"/>
    <n v="1"/>
    <n v="2"/>
    <n v="2426"/>
    <n v="16479"/>
    <n v="0"/>
    <n v="13"/>
    <n v="3"/>
    <n v="3"/>
    <n v="80"/>
    <n v="1"/>
    <n v="6"/>
    <n v="3"/>
    <n v="5"/>
    <n v="4"/>
    <n v="0"/>
    <n v="3"/>
    <x v="0"/>
    <x v="2"/>
    <x v="1"/>
    <x v="2"/>
    <s v="Btw 0-10"/>
  </r>
  <r>
    <x v="0"/>
    <x v="0"/>
    <s v="25 - 34"/>
    <s v="Current Employees"/>
    <x v="1"/>
    <s v="Life Sciences"/>
    <s v="STAFF-12"/>
    <x v="0"/>
    <x v="0"/>
    <x v="2"/>
    <s v="Single"/>
    <s v="Yes"/>
    <s v="Y"/>
    <n v="3"/>
    <n v="29"/>
    <n v="1"/>
    <n v="153"/>
    <n v="15"/>
    <x v="0"/>
    <n v="1"/>
    <n v="4"/>
    <n v="49"/>
    <n v="2"/>
    <n v="2"/>
    <n v="3"/>
    <n v="4193"/>
    <n v="12682"/>
    <n v="0"/>
    <n v="12"/>
    <n v="3"/>
    <n v="4"/>
    <n v="80"/>
    <n v="0"/>
    <n v="10"/>
    <n v="3"/>
    <n v="9"/>
    <n v="5"/>
    <n v="0"/>
    <n v="8"/>
    <x v="0"/>
    <x v="2"/>
    <x v="2"/>
    <x v="2"/>
    <s v="Btw 0-10"/>
  </r>
  <r>
    <x v="0"/>
    <x v="0"/>
    <s v="25 - 34"/>
    <s v="Current Employees"/>
    <x v="1"/>
    <s v="Life Sciences"/>
    <s v="STAFF-13"/>
    <x v="1"/>
    <x v="1"/>
    <x v="1"/>
    <s v="Divorced"/>
    <s v="No"/>
    <s v="Y"/>
    <n v="1"/>
    <n v="31"/>
    <n v="1"/>
    <n v="670"/>
    <n v="26"/>
    <x v="1"/>
    <n v="1"/>
    <n v="1"/>
    <n v="31"/>
    <n v="3"/>
    <n v="1"/>
    <n v="3"/>
    <n v="2911"/>
    <n v="15170"/>
    <n v="1"/>
    <n v="17"/>
    <n v="3"/>
    <n v="4"/>
    <n v="80"/>
    <n v="1"/>
    <n v="5"/>
    <n v="2"/>
    <n v="5"/>
    <n v="2"/>
    <n v="4"/>
    <n v="3"/>
    <x v="0"/>
    <x v="2"/>
    <x v="2"/>
    <x v="1"/>
    <s v="Btw 0-10"/>
  </r>
  <r>
    <x v="0"/>
    <x v="0"/>
    <s v="25 - 34"/>
    <s v="Current Employees"/>
    <x v="1"/>
    <s v="Medical"/>
    <s v="STAFF-14"/>
    <x v="1"/>
    <x v="1"/>
    <x v="2"/>
    <s v="Divorced"/>
    <s v="No"/>
    <s v="Y"/>
    <n v="2"/>
    <n v="34"/>
    <n v="1"/>
    <n v="1346"/>
    <n v="19"/>
    <x v="0"/>
    <n v="1"/>
    <n v="2"/>
    <n v="93"/>
    <n v="3"/>
    <n v="1"/>
    <n v="4"/>
    <n v="2661"/>
    <n v="8758"/>
    <n v="0"/>
    <n v="11"/>
    <n v="3"/>
    <n v="3"/>
    <n v="80"/>
    <n v="1"/>
    <n v="3"/>
    <n v="3"/>
    <n v="2"/>
    <n v="2"/>
    <n v="1"/>
    <n v="2"/>
    <x v="0"/>
    <x v="2"/>
    <x v="0"/>
    <x v="2"/>
    <s v="Btw 0-10"/>
  </r>
  <r>
    <x v="0"/>
    <x v="0"/>
    <s v="25 - 34"/>
    <s v="Ex-Employees"/>
    <x v="1"/>
    <s v="Life Sciences"/>
    <s v="STAFF-15"/>
    <x v="1"/>
    <x v="1"/>
    <x v="2"/>
    <s v="Single"/>
    <s v="Yes"/>
    <s v="Y"/>
    <n v="4"/>
    <n v="28"/>
    <n v="0"/>
    <n v="103"/>
    <n v="24"/>
    <x v="3"/>
    <n v="1"/>
    <n v="3"/>
    <n v="50"/>
    <n v="2"/>
    <n v="1"/>
    <n v="3"/>
    <n v="2028"/>
    <n v="12947"/>
    <n v="5"/>
    <n v="14"/>
    <n v="3"/>
    <n v="2"/>
    <n v="80"/>
    <n v="0"/>
    <n v="6"/>
    <n v="3"/>
    <n v="4"/>
    <n v="2"/>
    <n v="0"/>
    <n v="3"/>
    <x v="0"/>
    <x v="2"/>
    <x v="2"/>
    <x v="1"/>
    <s v="Btw 0-10"/>
  </r>
  <r>
    <x v="0"/>
    <x v="0"/>
    <s v="25 - 34"/>
    <s v="Current Employees"/>
    <x v="1"/>
    <s v="Life Sciences"/>
    <s v="STAFF-16"/>
    <x v="0"/>
    <x v="0"/>
    <x v="3"/>
    <s v="Divorced"/>
    <s v="No"/>
    <s v="Y"/>
    <n v="1"/>
    <n v="29"/>
    <n v="1"/>
    <n v="1389"/>
    <n v="21"/>
    <x v="2"/>
    <n v="1"/>
    <n v="2"/>
    <n v="51"/>
    <n v="4"/>
    <n v="3"/>
    <n v="1"/>
    <n v="9980"/>
    <n v="10195"/>
    <n v="1"/>
    <n v="11"/>
    <n v="3"/>
    <n v="3"/>
    <n v="80"/>
    <n v="1"/>
    <n v="10"/>
    <n v="3"/>
    <n v="10"/>
    <n v="9"/>
    <n v="8"/>
    <n v="8"/>
    <x v="0"/>
    <x v="2"/>
    <x v="3"/>
    <x v="1"/>
    <s v="Btw 0-10"/>
  </r>
  <r>
    <x v="0"/>
    <x v="0"/>
    <s v="25 - 34"/>
    <s v="Current Employees"/>
    <x v="1"/>
    <s v="Life Sciences"/>
    <s v="STAFF-17"/>
    <x v="1"/>
    <x v="1"/>
    <x v="1"/>
    <s v="Divorced"/>
    <s v="Yes"/>
    <s v="Y"/>
    <n v="5"/>
    <n v="32"/>
    <n v="1"/>
    <n v="334"/>
    <n v="5"/>
    <x v="0"/>
    <n v="1"/>
    <n v="1"/>
    <n v="80"/>
    <n v="4"/>
    <n v="1"/>
    <n v="2"/>
    <n v="3298"/>
    <n v="15053"/>
    <n v="0"/>
    <n v="12"/>
    <n v="3"/>
    <n v="4"/>
    <n v="80"/>
    <n v="2"/>
    <n v="7"/>
    <n v="2"/>
    <n v="6"/>
    <n v="2"/>
    <n v="0"/>
    <n v="5"/>
    <x v="0"/>
    <x v="2"/>
    <x v="1"/>
    <x v="0"/>
    <s v="Btw 0-10"/>
  </r>
  <r>
    <x v="0"/>
    <x v="2"/>
    <s v="Under 25"/>
    <s v="Current Employees"/>
    <x v="1"/>
    <s v="Medical"/>
    <s v="STAFF-18"/>
    <x v="1"/>
    <x v="1"/>
    <x v="2"/>
    <s v="Divorced"/>
    <s v="Yes"/>
    <s v="Y"/>
    <n v="2"/>
    <n v="22"/>
    <n v="1"/>
    <n v="1123"/>
    <n v="16"/>
    <x v="0"/>
    <n v="1"/>
    <n v="4"/>
    <n v="96"/>
    <n v="4"/>
    <n v="1"/>
    <n v="4"/>
    <n v="2935"/>
    <n v="7324"/>
    <n v="1"/>
    <n v="13"/>
    <n v="3"/>
    <n v="2"/>
    <n v="80"/>
    <n v="2"/>
    <n v="1"/>
    <n v="2"/>
    <n v="1"/>
    <n v="0"/>
    <n v="0"/>
    <n v="0"/>
    <x v="0"/>
    <x v="4"/>
    <x v="0"/>
    <x v="2"/>
    <s v="Btw 0-10"/>
  </r>
  <r>
    <x v="0"/>
    <x v="0"/>
    <s v="45 - 54"/>
    <s v="Current Employees"/>
    <x v="0"/>
    <s v="Life Sciences"/>
    <s v="STAFF-19"/>
    <x v="0"/>
    <x v="0"/>
    <x v="5"/>
    <s v="Married"/>
    <s v="No"/>
    <s v="Y"/>
    <n v="3"/>
    <n v="53"/>
    <n v="1"/>
    <n v="1219"/>
    <n v="2"/>
    <x v="2"/>
    <n v="1"/>
    <n v="1"/>
    <n v="78"/>
    <n v="2"/>
    <n v="4"/>
    <n v="4"/>
    <n v="15427"/>
    <n v="22021"/>
    <n v="2"/>
    <n v="16"/>
    <n v="3"/>
    <n v="3"/>
    <n v="80"/>
    <n v="0"/>
    <n v="31"/>
    <n v="3"/>
    <n v="25"/>
    <n v="8"/>
    <n v="3"/>
    <n v="7"/>
    <x v="0"/>
    <x v="1"/>
    <x v="0"/>
    <x v="0"/>
    <s v="31 plus"/>
  </r>
  <r>
    <x v="0"/>
    <x v="0"/>
    <s v="35 - 44"/>
    <s v="Current Employees"/>
    <x v="1"/>
    <s v="Life Sciences"/>
    <s v="STAFF-20"/>
    <x v="1"/>
    <x v="1"/>
    <x v="1"/>
    <s v="Single"/>
    <s v="Yes"/>
    <s v="Y"/>
    <n v="3"/>
    <n v="38"/>
    <n v="1"/>
    <n v="371"/>
    <n v="2"/>
    <x v="3"/>
    <n v="1"/>
    <n v="4"/>
    <n v="45"/>
    <n v="3"/>
    <n v="1"/>
    <n v="4"/>
    <n v="3944"/>
    <n v="4306"/>
    <n v="5"/>
    <n v="11"/>
    <n v="3"/>
    <n v="3"/>
    <n v="80"/>
    <n v="0"/>
    <n v="6"/>
    <n v="3"/>
    <n v="3"/>
    <n v="2"/>
    <n v="1"/>
    <n v="2"/>
    <x v="0"/>
    <x v="0"/>
    <x v="0"/>
    <x v="0"/>
    <s v="Btw 0-10"/>
  </r>
  <r>
    <x v="0"/>
    <x v="2"/>
    <s v="Under 25"/>
    <s v="Current Employees"/>
    <x v="1"/>
    <s v="Other"/>
    <s v="STAFF-21"/>
    <x v="0"/>
    <x v="0"/>
    <x v="3"/>
    <s v="Divorced"/>
    <s v="No"/>
    <s v="Y"/>
    <n v="5"/>
    <n v="24"/>
    <n v="1"/>
    <n v="673"/>
    <n v="11"/>
    <x v="0"/>
    <n v="1"/>
    <n v="1"/>
    <n v="96"/>
    <n v="4"/>
    <n v="2"/>
    <n v="3"/>
    <n v="4011"/>
    <n v="8232"/>
    <n v="0"/>
    <n v="18"/>
    <n v="3"/>
    <n v="4"/>
    <n v="80"/>
    <n v="1"/>
    <n v="5"/>
    <n v="2"/>
    <n v="4"/>
    <n v="2"/>
    <n v="1"/>
    <n v="3"/>
    <x v="0"/>
    <x v="4"/>
    <x v="2"/>
    <x v="2"/>
    <s v="Btw 0-10"/>
  </r>
  <r>
    <x v="0"/>
    <x v="0"/>
    <s v="35 - 44"/>
    <s v="Ex-Employees"/>
    <x v="0"/>
    <s v="Life Sciences"/>
    <s v="STAFF-22"/>
    <x v="1"/>
    <x v="1"/>
    <x v="6"/>
    <s v="Single"/>
    <s v="No"/>
    <s v="Y"/>
    <n v="4"/>
    <n v="36"/>
    <n v="0"/>
    <n v="1218"/>
    <n v="9"/>
    <x v="2"/>
    <n v="1"/>
    <n v="3"/>
    <n v="82"/>
    <n v="2"/>
    <n v="1"/>
    <n v="1"/>
    <n v="3407"/>
    <n v="6986"/>
    <n v="7"/>
    <n v="23"/>
    <n v="4"/>
    <n v="2"/>
    <n v="80"/>
    <n v="0"/>
    <n v="10"/>
    <n v="3"/>
    <n v="5"/>
    <n v="3"/>
    <n v="0"/>
    <n v="3"/>
    <x v="1"/>
    <x v="0"/>
    <x v="3"/>
    <x v="0"/>
    <s v="Btw 0-10"/>
  </r>
  <r>
    <x v="0"/>
    <x v="0"/>
    <s v="25 - 34"/>
    <s v="Current Employees"/>
    <x v="1"/>
    <s v="Life Sciences"/>
    <s v="STAFF-23"/>
    <x v="0"/>
    <x v="0"/>
    <x v="7"/>
    <s v="Single"/>
    <s v="No"/>
    <s v="Y"/>
    <n v="4"/>
    <n v="34"/>
    <n v="1"/>
    <n v="419"/>
    <n v="7"/>
    <x v="2"/>
    <n v="1"/>
    <n v="1"/>
    <n v="53"/>
    <n v="3"/>
    <n v="3"/>
    <n v="2"/>
    <n v="11994"/>
    <n v="21293"/>
    <n v="0"/>
    <n v="11"/>
    <n v="3"/>
    <n v="3"/>
    <n v="80"/>
    <n v="0"/>
    <n v="13"/>
    <n v="3"/>
    <n v="12"/>
    <n v="6"/>
    <n v="2"/>
    <n v="11"/>
    <x v="0"/>
    <x v="2"/>
    <x v="1"/>
    <x v="0"/>
    <s v="Btw 11-20"/>
  </r>
  <r>
    <x v="0"/>
    <x v="0"/>
    <s v="Under 25"/>
    <s v="Current Employees"/>
    <x v="1"/>
    <s v="Life Sciences"/>
    <s v="STAFF-24"/>
    <x v="1"/>
    <x v="1"/>
    <x v="1"/>
    <s v="Single"/>
    <s v="No"/>
    <s v="Y"/>
    <n v="6"/>
    <n v="21"/>
    <n v="1"/>
    <n v="391"/>
    <n v="15"/>
    <x v="0"/>
    <n v="1"/>
    <n v="3"/>
    <n v="96"/>
    <n v="3"/>
    <n v="1"/>
    <n v="4"/>
    <n v="1232"/>
    <n v="19281"/>
    <n v="1"/>
    <n v="14"/>
    <n v="3"/>
    <n v="4"/>
    <n v="80"/>
    <n v="0"/>
    <n v="0"/>
    <n v="3"/>
    <n v="0"/>
    <n v="0"/>
    <n v="0"/>
    <n v="0"/>
    <x v="0"/>
    <x v="4"/>
    <x v="0"/>
    <x v="2"/>
    <s v="Btw 0-10"/>
  </r>
  <r>
    <x v="0"/>
    <x v="0"/>
    <s v="25 - 34"/>
    <s v="Ex-Employees"/>
    <x v="1"/>
    <s v="Medical"/>
    <s v="STAFF-25"/>
    <x v="1"/>
    <x v="1"/>
    <x v="1"/>
    <s v="Single"/>
    <s v="No"/>
    <s v="Y"/>
    <n v="2"/>
    <n v="34"/>
    <n v="0"/>
    <n v="699"/>
    <n v="6"/>
    <x v="1"/>
    <n v="1"/>
    <n v="2"/>
    <n v="83"/>
    <n v="3"/>
    <n v="1"/>
    <n v="1"/>
    <n v="2960"/>
    <n v="17102"/>
    <n v="2"/>
    <n v="11"/>
    <n v="3"/>
    <n v="3"/>
    <n v="80"/>
    <n v="0"/>
    <n v="8"/>
    <n v="3"/>
    <n v="4"/>
    <n v="2"/>
    <n v="1"/>
    <n v="3"/>
    <x v="0"/>
    <x v="2"/>
    <x v="3"/>
    <x v="0"/>
    <s v="Btw 0-10"/>
  </r>
  <r>
    <x v="1"/>
    <x v="0"/>
    <s v="45 - 54"/>
    <s v="Current Employees"/>
    <x v="1"/>
    <s v="Other"/>
    <s v="STAFF-26"/>
    <x v="0"/>
    <x v="0"/>
    <x v="5"/>
    <s v="Divorced"/>
    <s v="No"/>
    <s v="Y"/>
    <n v="3"/>
    <n v="53"/>
    <n v="1"/>
    <n v="1282"/>
    <n v="5"/>
    <x v="3"/>
    <n v="1"/>
    <n v="3"/>
    <n v="58"/>
    <n v="3"/>
    <n v="5"/>
    <n v="3"/>
    <n v="19094"/>
    <n v="10735"/>
    <n v="4"/>
    <n v="11"/>
    <n v="3"/>
    <n v="4"/>
    <n v="80"/>
    <n v="1"/>
    <n v="26"/>
    <n v="2"/>
    <n v="14"/>
    <n v="13"/>
    <n v="4"/>
    <n v="8"/>
    <x v="0"/>
    <x v="1"/>
    <x v="2"/>
    <x v="0"/>
    <s v="Btw 21-30"/>
  </r>
  <r>
    <x v="0"/>
    <x v="1"/>
    <s v="25 - 34"/>
    <s v="Ex-Employees"/>
    <x v="1"/>
    <s v="Life Sciences"/>
    <s v="STAFF-27"/>
    <x v="0"/>
    <x v="0"/>
    <x v="1"/>
    <s v="Single"/>
    <s v="Yes"/>
    <s v="Y"/>
    <n v="5"/>
    <n v="32"/>
    <n v="0"/>
    <n v="1125"/>
    <n v="16"/>
    <x v="1"/>
    <n v="1"/>
    <n v="2"/>
    <n v="72"/>
    <n v="1"/>
    <n v="1"/>
    <n v="1"/>
    <n v="3919"/>
    <n v="4681"/>
    <n v="1"/>
    <n v="22"/>
    <n v="4"/>
    <n v="2"/>
    <n v="80"/>
    <n v="0"/>
    <n v="10"/>
    <n v="3"/>
    <n v="10"/>
    <n v="2"/>
    <n v="6"/>
    <n v="7"/>
    <x v="1"/>
    <x v="2"/>
    <x v="3"/>
    <x v="2"/>
    <s v="Btw 0-10"/>
  </r>
  <r>
    <x v="1"/>
    <x v="0"/>
    <s v="35 - 44"/>
    <s v="Current Employees"/>
    <x v="0"/>
    <s v="Marketing"/>
    <s v="STAFF-28"/>
    <x v="1"/>
    <x v="1"/>
    <x v="0"/>
    <s v="Married"/>
    <s v="No"/>
    <s v="Y"/>
    <n v="2"/>
    <n v="42"/>
    <n v="1"/>
    <n v="691"/>
    <n v="8"/>
    <x v="2"/>
    <n v="1"/>
    <n v="3"/>
    <n v="48"/>
    <n v="3"/>
    <n v="2"/>
    <n v="2"/>
    <n v="6825"/>
    <n v="21173"/>
    <n v="0"/>
    <n v="11"/>
    <n v="3"/>
    <n v="4"/>
    <n v="80"/>
    <n v="1"/>
    <n v="10"/>
    <n v="3"/>
    <n v="9"/>
    <n v="7"/>
    <n v="4"/>
    <n v="2"/>
    <x v="0"/>
    <x v="0"/>
    <x v="1"/>
    <x v="0"/>
    <s v="Btw 0-10"/>
  </r>
  <r>
    <x v="1"/>
    <x v="0"/>
    <s v="35 - 44"/>
    <s v="Current Employees"/>
    <x v="1"/>
    <s v="Medical"/>
    <s v="STAFF-29"/>
    <x v="0"/>
    <x v="0"/>
    <x v="4"/>
    <s v="Married"/>
    <s v="No"/>
    <s v="Y"/>
    <n v="4"/>
    <n v="44"/>
    <n v="1"/>
    <n v="477"/>
    <n v="7"/>
    <x v="2"/>
    <n v="1"/>
    <n v="1"/>
    <n v="42"/>
    <n v="2"/>
    <n v="3"/>
    <n v="4"/>
    <n v="10248"/>
    <n v="2094"/>
    <n v="3"/>
    <n v="14"/>
    <n v="3"/>
    <n v="4"/>
    <n v="80"/>
    <n v="1"/>
    <n v="24"/>
    <n v="3"/>
    <n v="22"/>
    <n v="6"/>
    <n v="5"/>
    <n v="17"/>
    <x v="0"/>
    <x v="0"/>
    <x v="0"/>
    <x v="0"/>
    <s v="Btw 21-30"/>
  </r>
  <r>
    <x v="1"/>
    <x v="0"/>
    <s v="45 - 54"/>
    <s v="Current Employees"/>
    <x v="0"/>
    <s v="Marketing"/>
    <s v="STAFF-30"/>
    <x v="0"/>
    <x v="0"/>
    <x v="5"/>
    <s v="Single"/>
    <s v="No"/>
    <s v="Y"/>
    <n v="2"/>
    <n v="46"/>
    <n v="1"/>
    <n v="705"/>
    <n v="2"/>
    <x v="2"/>
    <n v="1"/>
    <n v="2"/>
    <n v="83"/>
    <n v="3"/>
    <n v="5"/>
    <n v="1"/>
    <n v="18947"/>
    <n v="22822"/>
    <n v="3"/>
    <n v="12"/>
    <n v="3"/>
    <n v="4"/>
    <n v="80"/>
    <n v="0"/>
    <n v="22"/>
    <n v="2"/>
    <n v="2"/>
    <n v="2"/>
    <n v="2"/>
    <n v="1"/>
    <x v="0"/>
    <x v="1"/>
    <x v="3"/>
    <x v="0"/>
    <s v="Btw 21-30"/>
  </r>
  <r>
    <x v="1"/>
    <x v="0"/>
    <s v="25 - 34"/>
    <s v="Current Employees"/>
    <x v="1"/>
    <s v="Medical"/>
    <s v="STAFF-31"/>
    <x v="1"/>
    <x v="1"/>
    <x v="2"/>
    <s v="Single"/>
    <s v="No"/>
    <s v="Y"/>
    <n v="3"/>
    <n v="33"/>
    <n v="1"/>
    <n v="924"/>
    <n v="2"/>
    <x v="3"/>
    <n v="1"/>
    <n v="3"/>
    <n v="78"/>
    <n v="3"/>
    <n v="1"/>
    <n v="4"/>
    <n v="2496"/>
    <n v="6670"/>
    <n v="4"/>
    <n v="11"/>
    <n v="3"/>
    <n v="4"/>
    <n v="80"/>
    <n v="0"/>
    <n v="7"/>
    <n v="3"/>
    <n v="1"/>
    <n v="1"/>
    <n v="0"/>
    <n v="0"/>
    <x v="0"/>
    <x v="2"/>
    <x v="0"/>
    <x v="0"/>
    <s v="Btw 0-10"/>
  </r>
  <r>
    <x v="1"/>
    <x v="0"/>
    <s v="35 - 44"/>
    <s v="Current Employees"/>
    <x v="1"/>
    <s v="Other"/>
    <s v="STAFF-32"/>
    <x v="1"/>
    <x v="1"/>
    <x v="4"/>
    <s v="Married"/>
    <s v="Yes"/>
    <s v="Y"/>
    <n v="5"/>
    <n v="44"/>
    <n v="1"/>
    <n v="1459"/>
    <n v="10"/>
    <x v="2"/>
    <n v="1"/>
    <n v="4"/>
    <n v="41"/>
    <n v="3"/>
    <n v="2"/>
    <n v="4"/>
    <n v="6465"/>
    <n v="19121"/>
    <n v="2"/>
    <n v="13"/>
    <n v="3"/>
    <n v="4"/>
    <n v="80"/>
    <n v="0"/>
    <n v="9"/>
    <n v="4"/>
    <n v="4"/>
    <n v="2"/>
    <n v="1"/>
    <n v="3"/>
    <x v="0"/>
    <x v="0"/>
    <x v="0"/>
    <x v="0"/>
    <s v="Btw 0-10"/>
  </r>
  <r>
    <x v="1"/>
    <x v="0"/>
    <s v="25 - 34"/>
    <s v="Current Employees"/>
    <x v="1"/>
    <s v="Medical"/>
    <s v="STAFF-33"/>
    <x v="1"/>
    <x v="1"/>
    <x v="2"/>
    <s v="Single"/>
    <s v="No"/>
    <s v="Y"/>
    <n v="5"/>
    <n v="30"/>
    <n v="1"/>
    <n v="125"/>
    <n v="9"/>
    <x v="0"/>
    <n v="1"/>
    <n v="4"/>
    <n v="83"/>
    <n v="2"/>
    <n v="1"/>
    <n v="3"/>
    <n v="2206"/>
    <n v="16117"/>
    <n v="1"/>
    <n v="13"/>
    <n v="3"/>
    <n v="1"/>
    <n v="80"/>
    <n v="0"/>
    <n v="10"/>
    <n v="3"/>
    <n v="10"/>
    <n v="0"/>
    <n v="1"/>
    <n v="8"/>
    <x v="0"/>
    <x v="2"/>
    <x v="2"/>
    <x v="0"/>
    <s v="Btw 0-10"/>
  </r>
  <r>
    <x v="0"/>
    <x v="0"/>
    <s v="35 - 44"/>
    <s v="Ex-Employees"/>
    <x v="0"/>
    <s v="Technical Degree"/>
    <s v="STAFF-34"/>
    <x v="1"/>
    <x v="1"/>
    <x v="6"/>
    <s v="Married"/>
    <s v="No"/>
    <s v="Y"/>
    <n v="6"/>
    <n v="39"/>
    <n v="0"/>
    <n v="895"/>
    <n v="5"/>
    <x v="3"/>
    <n v="1"/>
    <n v="4"/>
    <n v="56"/>
    <n v="3"/>
    <n v="2"/>
    <n v="4"/>
    <n v="2086"/>
    <n v="3335"/>
    <n v="3"/>
    <n v="14"/>
    <n v="3"/>
    <n v="3"/>
    <n v="80"/>
    <n v="1"/>
    <n v="19"/>
    <n v="4"/>
    <n v="1"/>
    <n v="0"/>
    <n v="0"/>
    <n v="0"/>
    <x v="0"/>
    <x v="0"/>
    <x v="0"/>
    <x v="0"/>
    <s v="Btw 11-20"/>
  </r>
  <r>
    <x v="0"/>
    <x v="0"/>
    <s v="Under 25"/>
    <s v="Ex-Employees"/>
    <x v="1"/>
    <s v="Medical"/>
    <s v="STAFF-35"/>
    <x v="1"/>
    <x v="1"/>
    <x v="1"/>
    <s v="Married"/>
    <s v="Yes"/>
    <s v="Y"/>
    <n v="2"/>
    <n v="24"/>
    <n v="0"/>
    <n v="813"/>
    <n v="1"/>
    <x v="3"/>
    <n v="1"/>
    <n v="2"/>
    <n v="61"/>
    <n v="3"/>
    <n v="1"/>
    <n v="4"/>
    <n v="2293"/>
    <n v="3020"/>
    <n v="2"/>
    <n v="16"/>
    <n v="3"/>
    <n v="1"/>
    <n v="80"/>
    <n v="1"/>
    <n v="6"/>
    <n v="2"/>
    <n v="2"/>
    <n v="0"/>
    <n v="2"/>
    <n v="0"/>
    <x v="0"/>
    <x v="4"/>
    <x v="0"/>
    <x v="0"/>
    <s v="Btw 0-10"/>
  </r>
  <r>
    <x v="1"/>
    <x v="0"/>
    <s v="35 - 44"/>
    <s v="Current Employees"/>
    <x v="1"/>
    <s v="Medical"/>
    <s v="STAFF-36"/>
    <x v="0"/>
    <x v="0"/>
    <x v="1"/>
    <s v="Divorced"/>
    <s v="No"/>
    <s v="Y"/>
    <n v="3"/>
    <n v="43"/>
    <n v="1"/>
    <n v="1273"/>
    <n v="2"/>
    <x v="0"/>
    <n v="1"/>
    <n v="4"/>
    <n v="72"/>
    <n v="4"/>
    <n v="1"/>
    <n v="3"/>
    <n v="2645"/>
    <n v="21923"/>
    <n v="1"/>
    <n v="12"/>
    <n v="3"/>
    <n v="4"/>
    <n v="80"/>
    <n v="2"/>
    <n v="6"/>
    <n v="2"/>
    <n v="5"/>
    <n v="3"/>
    <n v="1"/>
    <n v="4"/>
    <x v="0"/>
    <x v="0"/>
    <x v="2"/>
    <x v="0"/>
    <s v="Btw 0-10"/>
  </r>
  <r>
    <x v="0"/>
    <x v="0"/>
    <s v="45 - 54"/>
    <s v="Ex-Employees"/>
    <x v="0"/>
    <s v="Marketing"/>
    <s v="STAFF-37"/>
    <x v="1"/>
    <x v="1"/>
    <x v="6"/>
    <s v="Married"/>
    <s v="Yes"/>
    <s v="Y"/>
    <n v="2"/>
    <n v="50"/>
    <n v="0"/>
    <n v="869"/>
    <n v="3"/>
    <x v="0"/>
    <n v="1"/>
    <n v="1"/>
    <n v="86"/>
    <n v="2"/>
    <n v="1"/>
    <n v="3"/>
    <n v="2683"/>
    <n v="3810"/>
    <n v="1"/>
    <n v="14"/>
    <n v="3"/>
    <n v="3"/>
    <n v="80"/>
    <n v="0"/>
    <n v="3"/>
    <n v="3"/>
    <n v="3"/>
    <n v="2"/>
    <n v="0"/>
    <n v="2"/>
    <x v="0"/>
    <x v="1"/>
    <x v="2"/>
    <x v="0"/>
    <s v="Btw 0-10"/>
  </r>
  <r>
    <x v="1"/>
    <x v="0"/>
    <s v="35 - 44"/>
    <s v="Current Employees"/>
    <x v="0"/>
    <s v="Marketing"/>
    <s v="STAFF-38"/>
    <x v="0"/>
    <x v="0"/>
    <x v="6"/>
    <s v="Married"/>
    <s v="No"/>
    <s v="Y"/>
    <n v="3"/>
    <n v="35"/>
    <n v="1"/>
    <n v="890"/>
    <n v="2"/>
    <x v="3"/>
    <n v="1"/>
    <n v="4"/>
    <n v="97"/>
    <n v="3"/>
    <n v="1"/>
    <n v="4"/>
    <n v="2014"/>
    <n v="9687"/>
    <n v="1"/>
    <n v="13"/>
    <n v="3"/>
    <n v="1"/>
    <n v="80"/>
    <n v="0"/>
    <n v="2"/>
    <n v="3"/>
    <n v="2"/>
    <n v="2"/>
    <n v="2"/>
    <n v="2"/>
    <x v="0"/>
    <x v="2"/>
    <x v="0"/>
    <x v="0"/>
    <s v="Btw 0-10"/>
  </r>
  <r>
    <x v="1"/>
    <x v="0"/>
    <s v="35 - 44"/>
    <s v="Current Employees"/>
    <x v="1"/>
    <s v="Life Sciences"/>
    <s v="STAFF-39"/>
    <x v="0"/>
    <x v="0"/>
    <x v="1"/>
    <s v="Married"/>
    <s v="Yes"/>
    <s v="Y"/>
    <n v="3"/>
    <n v="36"/>
    <n v="1"/>
    <n v="852"/>
    <n v="5"/>
    <x v="2"/>
    <n v="1"/>
    <n v="2"/>
    <n v="82"/>
    <n v="2"/>
    <n v="1"/>
    <n v="1"/>
    <n v="3419"/>
    <n v="13072"/>
    <n v="9"/>
    <n v="14"/>
    <n v="3"/>
    <n v="4"/>
    <n v="80"/>
    <n v="1"/>
    <n v="6"/>
    <n v="4"/>
    <n v="1"/>
    <n v="1"/>
    <n v="0"/>
    <n v="0"/>
    <x v="0"/>
    <x v="0"/>
    <x v="3"/>
    <x v="0"/>
    <s v="Btw 0-10"/>
  </r>
  <r>
    <x v="1"/>
    <x v="1"/>
    <s v="25 - 34"/>
    <s v="Current Employees"/>
    <x v="0"/>
    <s v="Life Sciences"/>
    <s v="STAFF-40"/>
    <x v="0"/>
    <x v="0"/>
    <x v="0"/>
    <s v="Married"/>
    <s v="No"/>
    <s v="Y"/>
    <n v="3"/>
    <n v="33"/>
    <n v="1"/>
    <n v="1141"/>
    <n v="1"/>
    <x v="3"/>
    <n v="1"/>
    <n v="3"/>
    <n v="42"/>
    <n v="4"/>
    <n v="2"/>
    <n v="1"/>
    <n v="5376"/>
    <n v="3193"/>
    <n v="2"/>
    <n v="19"/>
    <n v="3"/>
    <n v="1"/>
    <n v="80"/>
    <n v="2"/>
    <n v="10"/>
    <n v="3"/>
    <n v="5"/>
    <n v="3"/>
    <n v="1"/>
    <n v="3"/>
    <x v="0"/>
    <x v="2"/>
    <x v="3"/>
    <x v="0"/>
    <s v="Btw 0-10"/>
  </r>
  <r>
    <x v="1"/>
    <x v="0"/>
    <s v="35 - 44"/>
    <s v="Current Employees"/>
    <x v="1"/>
    <s v="Other"/>
    <s v="STAFF-41"/>
    <x v="1"/>
    <x v="1"/>
    <x v="2"/>
    <s v="Divorced"/>
    <s v="No"/>
    <s v="Y"/>
    <n v="3"/>
    <n v="35"/>
    <n v="1"/>
    <n v="464"/>
    <n v="4"/>
    <x v="0"/>
    <n v="1"/>
    <n v="3"/>
    <n v="75"/>
    <n v="3"/>
    <n v="1"/>
    <n v="4"/>
    <n v="1951"/>
    <n v="10910"/>
    <n v="1"/>
    <n v="12"/>
    <n v="3"/>
    <n v="3"/>
    <n v="80"/>
    <n v="1"/>
    <n v="1"/>
    <n v="3"/>
    <n v="1"/>
    <n v="0"/>
    <n v="0"/>
    <n v="0"/>
    <x v="0"/>
    <x v="2"/>
    <x v="0"/>
    <x v="0"/>
    <s v="Btw 0-10"/>
  </r>
  <r>
    <x v="1"/>
    <x v="0"/>
    <s v="25 - 34"/>
    <s v="Current Employees"/>
    <x v="1"/>
    <s v="Life Sciences"/>
    <s v="STAFF-42"/>
    <x v="0"/>
    <x v="0"/>
    <x v="2"/>
    <s v="Divorced"/>
    <s v="No"/>
    <s v="Y"/>
    <n v="6"/>
    <n v="27"/>
    <n v="1"/>
    <n v="1240"/>
    <n v="2"/>
    <x v="2"/>
    <n v="1"/>
    <n v="4"/>
    <n v="33"/>
    <n v="3"/>
    <n v="1"/>
    <n v="1"/>
    <n v="2341"/>
    <n v="19715"/>
    <n v="1"/>
    <n v="13"/>
    <n v="3"/>
    <n v="4"/>
    <n v="80"/>
    <n v="1"/>
    <n v="1"/>
    <n v="3"/>
    <n v="1"/>
    <n v="0"/>
    <n v="0"/>
    <n v="0"/>
    <x v="0"/>
    <x v="2"/>
    <x v="3"/>
    <x v="0"/>
    <s v="Btw 0-10"/>
  </r>
  <r>
    <x v="0"/>
    <x v="0"/>
    <s v="25 - 34"/>
    <s v="Ex-Employees"/>
    <x v="1"/>
    <s v="Life Sciences"/>
    <s v="STAFF-43"/>
    <x v="1"/>
    <x v="1"/>
    <x v="2"/>
    <s v="Single"/>
    <s v="No"/>
    <s v="Y"/>
    <n v="2"/>
    <n v="26"/>
    <n v="0"/>
    <n v="1357"/>
    <n v="25"/>
    <x v="3"/>
    <n v="1"/>
    <n v="1"/>
    <n v="48"/>
    <n v="1"/>
    <n v="1"/>
    <n v="3"/>
    <n v="2293"/>
    <n v="10558"/>
    <n v="1"/>
    <n v="12"/>
    <n v="3"/>
    <n v="3"/>
    <n v="80"/>
    <n v="0"/>
    <n v="1"/>
    <n v="2"/>
    <n v="1"/>
    <n v="0"/>
    <n v="0"/>
    <n v="1"/>
    <x v="0"/>
    <x v="2"/>
    <x v="2"/>
    <x v="1"/>
    <s v="Btw 0-10"/>
  </r>
  <r>
    <x v="1"/>
    <x v="1"/>
    <s v="25 - 34"/>
    <s v="Current Employees"/>
    <x v="0"/>
    <s v="Life Sciences"/>
    <s v="STAFF-44"/>
    <x v="1"/>
    <x v="1"/>
    <x v="0"/>
    <s v="Single"/>
    <s v="No"/>
    <s v="Y"/>
    <n v="0"/>
    <n v="27"/>
    <n v="1"/>
    <n v="994"/>
    <n v="8"/>
    <x v="3"/>
    <n v="1"/>
    <n v="4"/>
    <n v="37"/>
    <n v="3"/>
    <n v="3"/>
    <n v="3"/>
    <n v="8726"/>
    <n v="2975"/>
    <n v="1"/>
    <n v="15"/>
    <n v="3"/>
    <n v="4"/>
    <n v="80"/>
    <n v="0"/>
    <n v="9"/>
    <n v="3"/>
    <n v="9"/>
    <n v="8"/>
    <n v="1"/>
    <n v="7"/>
    <x v="0"/>
    <x v="2"/>
    <x v="2"/>
    <x v="0"/>
    <s v="Btw 0-10"/>
  </r>
  <r>
    <x v="1"/>
    <x v="1"/>
    <s v="25 - 34"/>
    <s v="Current Employees"/>
    <x v="1"/>
    <s v="Medical"/>
    <s v="STAFF-45"/>
    <x v="0"/>
    <x v="0"/>
    <x v="2"/>
    <s v="Single"/>
    <s v="No"/>
    <s v="Y"/>
    <n v="2"/>
    <n v="30"/>
    <n v="1"/>
    <n v="721"/>
    <n v="1"/>
    <x v="0"/>
    <n v="1"/>
    <n v="3"/>
    <n v="58"/>
    <n v="3"/>
    <n v="2"/>
    <n v="4"/>
    <n v="4011"/>
    <n v="10781"/>
    <n v="1"/>
    <n v="23"/>
    <n v="4"/>
    <n v="4"/>
    <n v="80"/>
    <n v="0"/>
    <n v="12"/>
    <n v="3"/>
    <n v="12"/>
    <n v="8"/>
    <n v="3"/>
    <n v="7"/>
    <x v="1"/>
    <x v="2"/>
    <x v="0"/>
    <x v="0"/>
    <s v="Btw 11-20"/>
  </r>
  <r>
    <x v="0"/>
    <x v="0"/>
    <s v="35 - 44"/>
    <s v="Ex-Employees"/>
    <x v="1"/>
    <s v="Technical Degree"/>
    <s v="STAFF-46"/>
    <x v="0"/>
    <x v="0"/>
    <x v="7"/>
    <s v="Married"/>
    <s v="No"/>
    <s v="Y"/>
    <n v="0"/>
    <n v="41"/>
    <n v="0"/>
    <n v="1360"/>
    <n v="12"/>
    <x v="3"/>
    <n v="1"/>
    <n v="2"/>
    <n v="49"/>
    <n v="3"/>
    <n v="5"/>
    <n v="3"/>
    <n v="19545"/>
    <n v="16280"/>
    <n v="1"/>
    <n v="12"/>
    <n v="3"/>
    <n v="4"/>
    <n v="80"/>
    <n v="0"/>
    <n v="23"/>
    <n v="3"/>
    <n v="22"/>
    <n v="15"/>
    <n v="15"/>
    <n v="8"/>
    <x v="0"/>
    <x v="0"/>
    <x v="2"/>
    <x v="2"/>
    <s v="Btw 21-30"/>
  </r>
  <r>
    <x v="1"/>
    <x v="2"/>
    <s v="25 - 34"/>
    <s v="Current Employees"/>
    <x v="0"/>
    <s v="Marketing"/>
    <s v="STAFF-47"/>
    <x v="1"/>
    <x v="1"/>
    <x v="0"/>
    <s v="Single"/>
    <s v="No"/>
    <s v="Y"/>
    <n v="2"/>
    <n v="34"/>
    <n v="1"/>
    <n v="1065"/>
    <n v="23"/>
    <x v="2"/>
    <n v="1"/>
    <n v="2"/>
    <n v="72"/>
    <n v="3"/>
    <n v="2"/>
    <n v="3"/>
    <n v="4568"/>
    <n v="10034"/>
    <n v="0"/>
    <n v="20"/>
    <n v="4"/>
    <n v="3"/>
    <n v="80"/>
    <n v="0"/>
    <n v="10"/>
    <n v="3"/>
    <n v="9"/>
    <n v="5"/>
    <n v="8"/>
    <n v="7"/>
    <x v="1"/>
    <x v="2"/>
    <x v="2"/>
    <x v="1"/>
    <s v="Btw 0-10"/>
  </r>
  <r>
    <x v="1"/>
    <x v="0"/>
    <s v="35 - 44"/>
    <s v="Current Employees"/>
    <x v="1"/>
    <s v="Life Sciences"/>
    <s v="STAFF-48"/>
    <x v="1"/>
    <x v="1"/>
    <x v="1"/>
    <s v="Married"/>
    <s v="No"/>
    <s v="Y"/>
    <n v="1"/>
    <n v="37"/>
    <n v="1"/>
    <n v="408"/>
    <n v="19"/>
    <x v="0"/>
    <n v="1"/>
    <n v="2"/>
    <n v="73"/>
    <n v="3"/>
    <n v="1"/>
    <n v="2"/>
    <n v="3022"/>
    <n v="10227"/>
    <n v="4"/>
    <n v="21"/>
    <n v="4"/>
    <n v="1"/>
    <n v="80"/>
    <n v="0"/>
    <n v="8"/>
    <n v="3"/>
    <n v="1"/>
    <n v="0"/>
    <n v="0"/>
    <n v="0"/>
    <x v="1"/>
    <x v="0"/>
    <x v="1"/>
    <x v="2"/>
    <s v="Btw 0-10"/>
  </r>
  <r>
    <x v="1"/>
    <x v="1"/>
    <s v="45 - 54"/>
    <s v="Current Employees"/>
    <x v="0"/>
    <s v="Marketing"/>
    <s v="STAFF-49"/>
    <x v="1"/>
    <x v="1"/>
    <x v="0"/>
    <s v="Single"/>
    <s v="Yes"/>
    <s v="Y"/>
    <n v="4"/>
    <n v="46"/>
    <n v="1"/>
    <n v="1211"/>
    <n v="5"/>
    <x v="2"/>
    <n v="1"/>
    <n v="1"/>
    <n v="98"/>
    <n v="3"/>
    <n v="2"/>
    <n v="4"/>
    <n v="5772"/>
    <n v="20445"/>
    <n v="4"/>
    <n v="21"/>
    <n v="4"/>
    <n v="3"/>
    <n v="80"/>
    <n v="0"/>
    <n v="14"/>
    <n v="3"/>
    <n v="9"/>
    <n v="6"/>
    <n v="0"/>
    <n v="8"/>
    <x v="1"/>
    <x v="1"/>
    <x v="0"/>
    <x v="0"/>
    <s v="Btw 11-20"/>
  </r>
  <r>
    <x v="1"/>
    <x v="0"/>
    <s v="35 - 44"/>
    <s v="Current Employees"/>
    <x v="1"/>
    <s v="Life Sciences"/>
    <s v="STAFF-50"/>
    <x v="1"/>
    <x v="1"/>
    <x v="2"/>
    <s v="Married"/>
    <s v="No"/>
    <s v="Y"/>
    <n v="2"/>
    <n v="35"/>
    <n v="1"/>
    <n v="1229"/>
    <n v="8"/>
    <x v="1"/>
    <n v="1"/>
    <n v="4"/>
    <n v="36"/>
    <n v="4"/>
    <n v="1"/>
    <n v="4"/>
    <n v="2269"/>
    <n v="4892"/>
    <n v="1"/>
    <n v="19"/>
    <n v="3"/>
    <n v="4"/>
    <n v="80"/>
    <n v="0"/>
    <n v="1"/>
    <n v="3"/>
    <n v="1"/>
    <n v="0"/>
    <n v="0"/>
    <n v="1"/>
    <x v="0"/>
    <x v="2"/>
    <x v="0"/>
    <x v="0"/>
    <s v="Btw 0-10"/>
  </r>
  <r>
    <x v="0"/>
    <x v="0"/>
    <s v="45 - 54"/>
    <s v="Ex-Employees"/>
    <x v="1"/>
    <s v="Life Sciences"/>
    <s v="STAFF-51"/>
    <x v="1"/>
    <x v="1"/>
    <x v="2"/>
    <s v="Single"/>
    <s v="Yes"/>
    <s v="Y"/>
    <n v="2"/>
    <n v="48"/>
    <n v="0"/>
    <n v="626"/>
    <n v="1"/>
    <x v="0"/>
    <n v="1"/>
    <n v="1"/>
    <n v="98"/>
    <n v="2"/>
    <n v="3"/>
    <n v="3"/>
    <n v="5381"/>
    <n v="19294"/>
    <n v="9"/>
    <n v="13"/>
    <n v="3"/>
    <n v="4"/>
    <n v="80"/>
    <n v="0"/>
    <n v="23"/>
    <n v="3"/>
    <n v="1"/>
    <n v="0"/>
    <n v="0"/>
    <n v="0"/>
    <x v="0"/>
    <x v="1"/>
    <x v="2"/>
    <x v="0"/>
    <s v="Btw 21-30"/>
  </r>
  <r>
    <x v="0"/>
    <x v="0"/>
    <s v="25 - 34"/>
    <s v="Ex-Employees"/>
    <x v="1"/>
    <s v="Technical Degree"/>
    <s v="STAFF-52"/>
    <x v="1"/>
    <x v="1"/>
    <x v="2"/>
    <s v="Single"/>
    <s v="Yes"/>
    <s v="Y"/>
    <n v="3"/>
    <n v="28"/>
    <n v="0"/>
    <n v="1434"/>
    <n v="5"/>
    <x v="2"/>
    <n v="1"/>
    <n v="3"/>
    <n v="50"/>
    <n v="3"/>
    <n v="1"/>
    <n v="3"/>
    <n v="3441"/>
    <n v="11179"/>
    <n v="1"/>
    <n v="13"/>
    <n v="3"/>
    <n v="3"/>
    <n v="80"/>
    <n v="0"/>
    <n v="2"/>
    <n v="2"/>
    <n v="2"/>
    <n v="2"/>
    <n v="2"/>
    <n v="2"/>
    <x v="0"/>
    <x v="2"/>
    <x v="2"/>
    <x v="0"/>
    <s v="Btw 0-10"/>
  </r>
  <r>
    <x v="1"/>
    <x v="0"/>
    <s v="35 - 44"/>
    <s v="Current Employees"/>
    <x v="0"/>
    <s v="Marketing"/>
    <s v="STAFF-53"/>
    <x v="0"/>
    <x v="0"/>
    <x v="0"/>
    <s v="Divorced"/>
    <s v="Yes"/>
    <s v="Y"/>
    <n v="2"/>
    <n v="44"/>
    <n v="1"/>
    <n v="1488"/>
    <n v="1"/>
    <x v="4"/>
    <n v="1"/>
    <n v="2"/>
    <n v="75"/>
    <n v="3"/>
    <n v="2"/>
    <n v="1"/>
    <n v="5454"/>
    <n v="4009"/>
    <n v="5"/>
    <n v="21"/>
    <n v="4"/>
    <n v="3"/>
    <n v="80"/>
    <n v="1"/>
    <n v="9"/>
    <n v="2"/>
    <n v="4"/>
    <n v="3"/>
    <n v="1"/>
    <n v="3"/>
    <x v="1"/>
    <x v="0"/>
    <x v="3"/>
    <x v="0"/>
    <s v="Btw 0-10"/>
  </r>
  <r>
    <x v="1"/>
    <x v="2"/>
    <s v="35 - 44"/>
    <s v="Current Employees"/>
    <x v="1"/>
    <s v="Medical"/>
    <s v="STAFF-54"/>
    <x v="1"/>
    <x v="1"/>
    <x v="4"/>
    <s v="Married"/>
    <s v="Yes"/>
    <s v="Y"/>
    <n v="3"/>
    <n v="35"/>
    <n v="1"/>
    <n v="1097"/>
    <n v="11"/>
    <x v="0"/>
    <n v="1"/>
    <n v="3"/>
    <n v="79"/>
    <n v="2"/>
    <n v="3"/>
    <n v="1"/>
    <n v="9884"/>
    <n v="8302"/>
    <n v="2"/>
    <n v="13"/>
    <n v="3"/>
    <n v="3"/>
    <n v="80"/>
    <n v="1"/>
    <n v="10"/>
    <n v="3"/>
    <n v="4"/>
    <n v="0"/>
    <n v="2"/>
    <n v="3"/>
    <x v="0"/>
    <x v="2"/>
    <x v="3"/>
    <x v="2"/>
    <s v="Btw 0-10"/>
  </r>
  <r>
    <x v="1"/>
    <x v="0"/>
    <s v="25 - 34"/>
    <s v="Current Employees"/>
    <x v="0"/>
    <s v="Marketing"/>
    <s v="STAFF-55"/>
    <x v="0"/>
    <x v="0"/>
    <x v="0"/>
    <s v="Married"/>
    <s v="Yes"/>
    <s v="Y"/>
    <n v="2"/>
    <n v="26"/>
    <n v="1"/>
    <n v="1443"/>
    <n v="23"/>
    <x v="3"/>
    <n v="1"/>
    <n v="3"/>
    <n v="47"/>
    <n v="2"/>
    <n v="2"/>
    <n v="4"/>
    <n v="4157"/>
    <n v="21436"/>
    <n v="7"/>
    <n v="19"/>
    <n v="3"/>
    <n v="3"/>
    <n v="80"/>
    <n v="1"/>
    <n v="5"/>
    <n v="2"/>
    <n v="2"/>
    <n v="2"/>
    <n v="0"/>
    <n v="0"/>
    <x v="0"/>
    <x v="2"/>
    <x v="0"/>
    <x v="1"/>
    <s v="Btw 0-10"/>
  </r>
  <r>
    <x v="1"/>
    <x v="1"/>
    <s v="25 - 34"/>
    <s v="Current Employees"/>
    <x v="1"/>
    <s v="Life Sciences"/>
    <s v="STAFF-56"/>
    <x v="0"/>
    <x v="0"/>
    <x v="7"/>
    <s v="Single"/>
    <s v="Yes"/>
    <s v="Y"/>
    <n v="1"/>
    <n v="33"/>
    <n v="1"/>
    <n v="515"/>
    <n v="1"/>
    <x v="0"/>
    <n v="1"/>
    <n v="1"/>
    <n v="98"/>
    <n v="3"/>
    <n v="3"/>
    <n v="4"/>
    <n v="13458"/>
    <n v="15146"/>
    <n v="1"/>
    <n v="12"/>
    <n v="3"/>
    <n v="3"/>
    <n v="80"/>
    <n v="0"/>
    <n v="15"/>
    <n v="3"/>
    <n v="15"/>
    <n v="14"/>
    <n v="8"/>
    <n v="12"/>
    <x v="0"/>
    <x v="2"/>
    <x v="0"/>
    <x v="0"/>
    <s v="Btw 11-20"/>
  </r>
  <r>
    <x v="1"/>
    <x v="1"/>
    <s v="35 - 44"/>
    <s v="Current Employees"/>
    <x v="0"/>
    <s v="Life Sciences"/>
    <s v="STAFF-57"/>
    <x v="1"/>
    <x v="1"/>
    <x v="0"/>
    <s v="Married"/>
    <s v="No"/>
    <s v="Y"/>
    <n v="3"/>
    <n v="35"/>
    <n v="1"/>
    <n v="853"/>
    <n v="18"/>
    <x v="4"/>
    <n v="1"/>
    <n v="2"/>
    <n v="71"/>
    <n v="3"/>
    <n v="3"/>
    <n v="1"/>
    <n v="9069"/>
    <n v="11031"/>
    <n v="1"/>
    <n v="22"/>
    <n v="4"/>
    <n v="4"/>
    <n v="80"/>
    <n v="1"/>
    <n v="9"/>
    <n v="2"/>
    <n v="9"/>
    <n v="8"/>
    <n v="1"/>
    <n v="8"/>
    <x v="1"/>
    <x v="2"/>
    <x v="3"/>
    <x v="2"/>
    <s v="Btw 0-10"/>
  </r>
  <r>
    <x v="1"/>
    <x v="0"/>
    <s v="35 - 44"/>
    <s v="Current Employees"/>
    <x v="1"/>
    <s v="Medical"/>
    <s v="STAFF-58"/>
    <x v="0"/>
    <x v="0"/>
    <x v="2"/>
    <s v="Married"/>
    <s v="Yes"/>
    <s v="Y"/>
    <n v="3"/>
    <n v="35"/>
    <n v="1"/>
    <n v="1142"/>
    <n v="23"/>
    <x v="2"/>
    <n v="1"/>
    <n v="3"/>
    <n v="30"/>
    <n v="3"/>
    <n v="1"/>
    <n v="1"/>
    <n v="4014"/>
    <n v="16002"/>
    <n v="3"/>
    <n v="15"/>
    <n v="3"/>
    <n v="3"/>
    <n v="80"/>
    <n v="1"/>
    <n v="4"/>
    <n v="3"/>
    <n v="2"/>
    <n v="2"/>
    <n v="2"/>
    <n v="2"/>
    <x v="0"/>
    <x v="2"/>
    <x v="3"/>
    <x v="1"/>
    <s v="Btw 0-10"/>
  </r>
  <r>
    <x v="1"/>
    <x v="0"/>
    <s v="25 - 34"/>
    <s v="Current Employees"/>
    <x v="1"/>
    <s v="Life Sciences"/>
    <s v="STAFF-59"/>
    <x v="1"/>
    <x v="1"/>
    <x v="2"/>
    <s v="Divorced"/>
    <s v="No"/>
    <s v="Y"/>
    <n v="3"/>
    <n v="31"/>
    <n v="1"/>
    <n v="655"/>
    <n v="7"/>
    <x v="2"/>
    <n v="1"/>
    <n v="4"/>
    <n v="48"/>
    <n v="3"/>
    <n v="2"/>
    <n v="4"/>
    <n v="5915"/>
    <n v="9528"/>
    <n v="3"/>
    <n v="22"/>
    <n v="4"/>
    <n v="4"/>
    <n v="80"/>
    <n v="1"/>
    <n v="10"/>
    <n v="2"/>
    <n v="7"/>
    <n v="7"/>
    <n v="1"/>
    <n v="7"/>
    <x v="1"/>
    <x v="2"/>
    <x v="0"/>
    <x v="0"/>
    <s v="Btw 0-10"/>
  </r>
  <r>
    <x v="1"/>
    <x v="0"/>
    <s v="35 - 44"/>
    <s v="Current Employees"/>
    <x v="1"/>
    <s v="Life Sciences"/>
    <s v="STAFF-60"/>
    <x v="1"/>
    <x v="1"/>
    <x v="3"/>
    <s v="Divorced"/>
    <s v="No"/>
    <s v="Y"/>
    <n v="2"/>
    <n v="37"/>
    <n v="1"/>
    <n v="1115"/>
    <n v="1"/>
    <x v="2"/>
    <n v="1"/>
    <n v="1"/>
    <n v="51"/>
    <n v="2"/>
    <n v="2"/>
    <n v="3"/>
    <n v="5993"/>
    <n v="2689"/>
    <n v="1"/>
    <n v="18"/>
    <n v="3"/>
    <n v="3"/>
    <n v="80"/>
    <n v="1"/>
    <n v="7"/>
    <n v="4"/>
    <n v="7"/>
    <n v="5"/>
    <n v="0"/>
    <n v="7"/>
    <x v="0"/>
    <x v="0"/>
    <x v="2"/>
    <x v="0"/>
    <s v="Btw 0-10"/>
  </r>
  <r>
    <x v="1"/>
    <x v="0"/>
    <s v="25 - 34"/>
    <s v="Current Employees"/>
    <x v="1"/>
    <s v="Medical"/>
    <s v="STAFF-61"/>
    <x v="1"/>
    <x v="1"/>
    <x v="3"/>
    <s v="Married"/>
    <s v="Yes"/>
    <s v="Y"/>
    <n v="3"/>
    <n v="32"/>
    <n v="1"/>
    <n v="427"/>
    <n v="1"/>
    <x v="3"/>
    <n v="1"/>
    <n v="1"/>
    <n v="33"/>
    <n v="3"/>
    <n v="2"/>
    <n v="4"/>
    <n v="6162"/>
    <n v="10877"/>
    <n v="1"/>
    <n v="22"/>
    <n v="4"/>
    <n v="2"/>
    <n v="80"/>
    <n v="1"/>
    <n v="9"/>
    <n v="3"/>
    <n v="9"/>
    <n v="8"/>
    <n v="7"/>
    <n v="8"/>
    <x v="1"/>
    <x v="2"/>
    <x v="0"/>
    <x v="0"/>
    <s v="Btw 0-10"/>
  </r>
  <r>
    <x v="1"/>
    <x v="1"/>
    <s v="35 - 44"/>
    <s v="Current Employees"/>
    <x v="1"/>
    <s v="Life Sciences"/>
    <s v="STAFF-62"/>
    <x v="0"/>
    <x v="0"/>
    <x v="2"/>
    <s v="Single"/>
    <s v="No"/>
    <s v="Y"/>
    <n v="2"/>
    <n v="38"/>
    <n v="1"/>
    <n v="653"/>
    <n v="29"/>
    <x v="4"/>
    <n v="1"/>
    <n v="4"/>
    <n v="50"/>
    <n v="3"/>
    <n v="2"/>
    <n v="4"/>
    <n v="2406"/>
    <n v="5456"/>
    <n v="1"/>
    <n v="11"/>
    <n v="3"/>
    <n v="4"/>
    <n v="80"/>
    <n v="0"/>
    <n v="10"/>
    <n v="3"/>
    <n v="10"/>
    <n v="3"/>
    <n v="9"/>
    <n v="9"/>
    <x v="0"/>
    <x v="0"/>
    <x v="0"/>
    <x v="1"/>
    <s v="Btw 0-10"/>
  </r>
  <r>
    <x v="1"/>
    <x v="0"/>
    <s v="45 - 54"/>
    <s v="Current Employees"/>
    <x v="1"/>
    <s v="Medical"/>
    <s v="STAFF-63"/>
    <x v="0"/>
    <x v="0"/>
    <x v="7"/>
    <s v="Divorced"/>
    <s v="Yes"/>
    <s v="Y"/>
    <n v="2"/>
    <n v="50"/>
    <n v="1"/>
    <n v="989"/>
    <n v="7"/>
    <x v="0"/>
    <n v="1"/>
    <n v="2"/>
    <n v="43"/>
    <n v="2"/>
    <n v="5"/>
    <n v="3"/>
    <n v="18740"/>
    <n v="16701"/>
    <n v="5"/>
    <n v="12"/>
    <n v="3"/>
    <n v="4"/>
    <n v="80"/>
    <n v="1"/>
    <n v="29"/>
    <n v="2"/>
    <n v="27"/>
    <n v="3"/>
    <n v="13"/>
    <n v="8"/>
    <x v="0"/>
    <x v="1"/>
    <x v="2"/>
    <x v="0"/>
    <s v="Btw 21-30"/>
  </r>
  <r>
    <x v="1"/>
    <x v="0"/>
    <s v="Over 55"/>
    <s v="Current Employees"/>
    <x v="0"/>
    <s v="Life Sciences"/>
    <s v="STAFF-64"/>
    <x v="0"/>
    <x v="0"/>
    <x v="0"/>
    <s v="Single"/>
    <s v="No"/>
    <s v="Y"/>
    <n v="3"/>
    <n v="59"/>
    <n v="1"/>
    <n v="1435"/>
    <n v="25"/>
    <x v="3"/>
    <n v="1"/>
    <n v="1"/>
    <n v="99"/>
    <n v="3"/>
    <n v="3"/>
    <n v="1"/>
    <n v="7637"/>
    <n v="2354"/>
    <n v="7"/>
    <n v="11"/>
    <n v="3"/>
    <n v="4"/>
    <n v="80"/>
    <n v="0"/>
    <n v="28"/>
    <n v="2"/>
    <n v="21"/>
    <n v="16"/>
    <n v="7"/>
    <n v="9"/>
    <x v="0"/>
    <x v="3"/>
    <x v="3"/>
    <x v="1"/>
    <s v="Btw 21-30"/>
  </r>
  <r>
    <x v="1"/>
    <x v="0"/>
    <s v="35 - 44"/>
    <s v="Current Employees"/>
    <x v="1"/>
    <s v="Technical Degree"/>
    <s v="STAFF-65"/>
    <x v="0"/>
    <x v="0"/>
    <x v="4"/>
    <s v="Divorced"/>
    <s v="No"/>
    <s v="Y"/>
    <n v="2"/>
    <n v="36"/>
    <n v="1"/>
    <n v="1223"/>
    <n v="8"/>
    <x v="3"/>
    <n v="1"/>
    <n v="3"/>
    <n v="59"/>
    <n v="3"/>
    <n v="3"/>
    <n v="3"/>
    <n v="10096"/>
    <n v="8202"/>
    <n v="1"/>
    <n v="13"/>
    <n v="3"/>
    <n v="2"/>
    <n v="80"/>
    <n v="3"/>
    <n v="17"/>
    <n v="3"/>
    <n v="17"/>
    <n v="14"/>
    <n v="12"/>
    <n v="8"/>
    <x v="0"/>
    <x v="0"/>
    <x v="2"/>
    <x v="0"/>
    <s v="Btw 11-20"/>
  </r>
  <r>
    <x v="1"/>
    <x v="0"/>
    <s v="Over 55"/>
    <s v="Current Employees"/>
    <x v="1"/>
    <s v="Medical"/>
    <s v="STAFF-66"/>
    <x v="0"/>
    <x v="0"/>
    <x v="5"/>
    <s v="Divorced"/>
    <s v="Yes"/>
    <s v="Y"/>
    <n v="2"/>
    <n v="55"/>
    <n v="1"/>
    <n v="836"/>
    <n v="8"/>
    <x v="3"/>
    <n v="1"/>
    <n v="4"/>
    <n v="33"/>
    <n v="3"/>
    <n v="4"/>
    <n v="3"/>
    <n v="14756"/>
    <n v="19730"/>
    <n v="2"/>
    <n v="14"/>
    <n v="3"/>
    <n v="3"/>
    <n v="80"/>
    <n v="3"/>
    <n v="21"/>
    <n v="3"/>
    <n v="5"/>
    <n v="0"/>
    <n v="0"/>
    <n v="2"/>
    <x v="0"/>
    <x v="1"/>
    <x v="2"/>
    <x v="0"/>
    <s v="Btw 21-30"/>
  </r>
  <r>
    <x v="1"/>
    <x v="1"/>
    <s v="35 - 44"/>
    <s v="Current Employees"/>
    <x v="1"/>
    <s v="Life Sciences"/>
    <s v="STAFF-67"/>
    <x v="1"/>
    <x v="1"/>
    <x v="3"/>
    <s v="Single"/>
    <s v="No"/>
    <s v="Y"/>
    <n v="3"/>
    <n v="36"/>
    <n v="1"/>
    <n v="1195"/>
    <n v="11"/>
    <x v="3"/>
    <n v="1"/>
    <n v="2"/>
    <n v="95"/>
    <n v="2"/>
    <n v="2"/>
    <n v="2"/>
    <n v="6499"/>
    <n v="22656"/>
    <n v="1"/>
    <n v="13"/>
    <n v="3"/>
    <n v="3"/>
    <n v="80"/>
    <n v="0"/>
    <n v="6"/>
    <n v="3"/>
    <n v="6"/>
    <n v="5"/>
    <n v="0"/>
    <n v="3"/>
    <x v="0"/>
    <x v="0"/>
    <x v="1"/>
    <x v="2"/>
    <s v="Btw 0-10"/>
  </r>
  <r>
    <x v="1"/>
    <x v="0"/>
    <s v="45 - 54"/>
    <s v="Current Employees"/>
    <x v="1"/>
    <s v="Life Sciences"/>
    <s v="STAFF-68"/>
    <x v="1"/>
    <x v="1"/>
    <x v="1"/>
    <s v="Divorced"/>
    <s v="No"/>
    <s v="Y"/>
    <n v="2"/>
    <n v="45"/>
    <n v="1"/>
    <n v="1339"/>
    <n v="7"/>
    <x v="3"/>
    <n v="1"/>
    <n v="2"/>
    <n v="59"/>
    <n v="3"/>
    <n v="3"/>
    <n v="1"/>
    <n v="9724"/>
    <n v="18787"/>
    <n v="2"/>
    <n v="17"/>
    <n v="3"/>
    <n v="3"/>
    <n v="80"/>
    <n v="1"/>
    <n v="25"/>
    <n v="3"/>
    <n v="1"/>
    <n v="0"/>
    <n v="0"/>
    <n v="0"/>
    <x v="0"/>
    <x v="0"/>
    <x v="3"/>
    <x v="0"/>
    <s v="Btw 21-30"/>
  </r>
  <r>
    <x v="1"/>
    <x v="1"/>
    <s v="35 - 44"/>
    <s v="Current Employees"/>
    <x v="1"/>
    <s v="Medical"/>
    <s v="STAFF-69"/>
    <x v="1"/>
    <x v="1"/>
    <x v="1"/>
    <s v="Married"/>
    <s v="No"/>
    <s v="Y"/>
    <n v="2"/>
    <n v="35"/>
    <n v="1"/>
    <n v="664"/>
    <n v="1"/>
    <x v="3"/>
    <n v="1"/>
    <n v="2"/>
    <n v="79"/>
    <n v="3"/>
    <n v="1"/>
    <n v="1"/>
    <n v="2194"/>
    <n v="5868"/>
    <n v="4"/>
    <n v="13"/>
    <n v="3"/>
    <n v="4"/>
    <n v="80"/>
    <n v="1"/>
    <n v="5"/>
    <n v="2"/>
    <n v="3"/>
    <n v="2"/>
    <n v="1"/>
    <n v="2"/>
    <x v="0"/>
    <x v="2"/>
    <x v="3"/>
    <x v="0"/>
    <s v="Btw 0-10"/>
  </r>
  <r>
    <x v="0"/>
    <x v="0"/>
    <s v="35 - 44"/>
    <s v="Ex-Employees"/>
    <x v="1"/>
    <s v="Medical"/>
    <s v="STAFF-70"/>
    <x v="1"/>
    <x v="1"/>
    <x v="1"/>
    <s v="Married"/>
    <s v="Yes"/>
    <s v="Y"/>
    <n v="0"/>
    <n v="36"/>
    <n v="0"/>
    <n v="318"/>
    <n v="9"/>
    <x v="3"/>
    <n v="1"/>
    <n v="4"/>
    <n v="79"/>
    <n v="2"/>
    <n v="1"/>
    <n v="3"/>
    <n v="3388"/>
    <n v="21777"/>
    <n v="0"/>
    <n v="17"/>
    <n v="3"/>
    <n v="1"/>
    <n v="80"/>
    <n v="1"/>
    <n v="2"/>
    <n v="2"/>
    <n v="1"/>
    <n v="0"/>
    <n v="0"/>
    <n v="0"/>
    <x v="0"/>
    <x v="0"/>
    <x v="2"/>
    <x v="0"/>
    <s v="Btw 0-10"/>
  </r>
  <r>
    <x v="1"/>
    <x v="1"/>
    <s v="Over 55"/>
    <s v="Current Employees"/>
    <x v="0"/>
    <s v="Life Sciences"/>
    <s v="STAFF-71"/>
    <x v="0"/>
    <x v="0"/>
    <x v="0"/>
    <s v="Single"/>
    <s v="No"/>
    <s v="Y"/>
    <n v="2"/>
    <n v="59"/>
    <n v="1"/>
    <n v="1225"/>
    <n v="1"/>
    <x v="1"/>
    <n v="1"/>
    <n v="1"/>
    <n v="57"/>
    <n v="2"/>
    <n v="2"/>
    <n v="3"/>
    <n v="5473"/>
    <n v="24668"/>
    <n v="7"/>
    <n v="11"/>
    <n v="3"/>
    <n v="4"/>
    <n v="80"/>
    <n v="0"/>
    <n v="20"/>
    <n v="2"/>
    <n v="4"/>
    <n v="3"/>
    <n v="1"/>
    <n v="3"/>
    <x v="0"/>
    <x v="3"/>
    <x v="2"/>
    <x v="0"/>
    <s v="Btw 11-20"/>
  </r>
  <r>
    <x v="1"/>
    <x v="0"/>
    <s v="25 - 34"/>
    <s v="Current Employees"/>
    <x v="1"/>
    <s v="Life Sciences"/>
    <s v="STAFF-72"/>
    <x v="1"/>
    <x v="1"/>
    <x v="1"/>
    <s v="Married"/>
    <s v="No"/>
    <s v="Y"/>
    <n v="3"/>
    <n v="29"/>
    <n v="1"/>
    <n v="1328"/>
    <n v="2"/>
    <x v="3"/>
    <n v="1"/>
    <n v="3"/>
    <n v="76"/>
    <n v="3"/>
    <n v="1"/>
    <n v="2"/>
    <n v="2703"/>
    <n v="4956"/>
    <n v="0"/>
    <n v="23"/>
    <n v="4"/>
    <n v="4"/>
    <n v="80"/>
    <n v="1"/>
    <n v="6"/>
    <n v="3"/>
    <n v="5"/>
    <n v="4"/>
    <n v="0"/>
    <n v="4"/>
    <x v="1"/>
    <x v="2"/>
    <x v="1"/>
    <x v="0"/>
    <s v="Btw 0-10"/>
  </r>
  <r>
    <x v="1"/>
    <x v="0"/>
    <s v="25 - 34"/>
    <s v="Current Employees"/>
    <x v="1"/>
    <s v="Medical"/>
    <s v="STAFF-73"/>
    <x v="1"/>
    <x v="1"/>
    <x v="1"/>
    <s v="Single"/>
    <s v="No"/>
    <s v="Y"/>
    <n v="4"/>
    <n v="31"/>
    <n v="1"/>
    <n v="1082"/>
    <n v="1"/>
    <x v="2"/>
    <n v="1"/>
    <n v="3"/>
    <n v="87"/>
    <n v="3"/>
    <n v="1"/>
    <n v="2"/>
    <n v="2501"/>
    <n v="18775"/>
    <n v="1"/>
    <n v="17"/>
    <n v="3"/>
    <n v="2"/>
    <n v="80"/>
    <n v="0"/>
    <n v="1"/>
    <n v="3"/>
    <n v="1"/>
    <n v="1"/>
    <n v="1"/>
    <n v="0"/>
    <x v="0"/>
    <x v="2"/>
    <x v="1"/>
    <x v="0"/>
    <s v="Btw 0-10"/>
  </r>
  <r>
    <x v="1"/>
    <x v="0"/>
    <s v="25 - 34"/>
    <s v="Current Employees"/>
    <x v="1"/>
    <s v="Life Sciences"/>
    <s v="STAFF-74"/>
    <x v="1"/>
    <x v="1"/>
    <x v="1"/>
    <s v="Married"/>
    <s v="No"/>
    <s v="Y"/>
    <n v="3"/>
    <n v="32"/>
    <n v="1"/>
    <n v="548"/>
    <n v="1"/>
    <x v="3"/>
    <n v="1"/>
    <n v="2"/>
    <n v="66"/>
    <n v="3"/>
    <n v="2"/>
    <n v="2"/>
    <n v="6220"/>
    <n v="7346"/>
    <n v="1"/>
    <n v="17"/>
    <n v="3"/>
    <n v="2"/>
    <n v="80"/>
    <n v="2"/>
    <n v="10"/>
    <n v="3"/>
    <n v="10"/>
    <n v="4"/>
    <n v="0"/>
    <n v="9"/>
    <x v="0"/>
    <x v="2"/>
    <x v="1"/>
    <x v="0"/>
    <s v="Btw 0-10"/>
  </r>
  <r>
    <x v="1"/>
    <x v="0"/>
    <s v="35 - 44"/>
    <s v="Current Employees"/>
    <x v="1"/>
    <s v="Life Sciences"/>
    <s v="STAFF-75"/>
    <x v="0"/>
    <x v="0"/>
    <x v="2"/>
    <s v="Married"/>
    <s v="No"/>
    <s v="Y"/>
    <n v="3"/>
    <n v="36"/>
    <n v="1"/>
    <n v="132"/>
    <n v="6"/>
    <x v="3"/>
    <n v="1"/>
    <n v="2"/>
    <n v="55"/>
    <n v="4"/>
    <n v="1"/>
    <n v="4"/>
    <n v="3038"/>
    <n v="22002"/>
    <n v="3"/>
    <n v="12"/>
    <n v="3"/>
    <n v="2"/>
    <n v="80"/>
    <n v="0"/>
    <n v="5"/>
    <n v="3"/>
    <n v="1"/>
    <n v="0"/>
    <n v="0"/>
    <n v="0"/>
    <x v="0"/>
    <x v="0"/>
    <x v="0"/>
    <x v="0"/>
    <s v="Btw 0-10"/>
  </r>
  <r>
    <x v="1"/>
    <x v="0"/>
    <s v="25 - 34"/>
    <s v="Current Employees"/>
    <x v="1"/>
    <s v="Life Sciences"/>
    <s v="STAFF-76"/>
    <x v="0"/>
    <x v="0"/>
    <x v="3"/>
    <s v="Single"/>
    <s v="No"/>
    <s v="Y"/>
    <n v="2"/>
    <n v="31"/>
    <n v="1"/>
    <n v="746"/>
    <n v="8"/>
    <x v="2"/>
    <n v="1"/>
    <n v="3"/>
    <n v="61"/>
    <n v="3"/>
    <n v="2"/>
    <n v="4"/>
    <n v="4424"/>
    <n v="20682"/>
    <n v="1"/>
    <n v="23"/>
    <n v="4"/>
    <n v="4"/>
    <n v="80"/>
    <n v="0"/>
    <n v="11"/>
    <n v="3"/>
    <n v="11"/>
    <n v="7"/>
    <n v="1"/>
    <n v="8"/>
    <x v="1"/>
    <x v="2"/>
    <x v="0"/>
    <x v="0"/>
    <s v="Btw 11-20"/>
  </r>
  <r>
    <x v="1"/>
    <x v="0"/>
    <s v="35 - 44"/>
    <s v="Current Employees"/>
    <x v="0"/>
    <s v="Marketing"/>
    <s v="STAFF-77"/>
    <x v="1"/>
    <x v="1"/>
    <x v="0"/>
    <s v="Single"/>
    <s v="No"/>
    <s v="Y"/>
    <n v="2"/>
    <n v="35"/>
    <n v="1"/>
    <n v="776"/>
    <n v="1"/>
    <x v="2"/>
    <n v="1"/>
    <n v="3"/>
    <n v="32"/>
    <n v="2"/>
    <n v="2"/>
    <n v="1"/>
    <n v="4312"/>
    <n v="23016"/>
    <n v="0"/>
    <n v="14"/>
    <n v="3"/>
    <n v="2"/>
    <n v="80"/>
    <n v="0"/>
    <n v="16"/>
    <n v="3"/>
    <n v="15"/>
    <n v="13"/>
    <n v="2"/>
    <n v="8"/>
    <x v="0"/>
    <x v="2"/>
    <x v="3"/>
    <x v="0"/>
    <s v="Btw 11-20"/>
  </r>
  <r>
    <x v="1"/>
    <x v="0"/>
    <s v="45 - 54"/>
    <s v="Current Employees"/>
    <x v="1"/>
    <s v="Other"/>
    <s v="STAFF-78"/>
    <x v="1"/>
    <x v="1"/>
    <x v="7"/>
    <s v="Married"/>
    <s v="Yes"/>
    <s v="Y"/>
    <n v="3"/>
    <n v="45"/>
    <n v="1"/>
    <n v="193"/>
    <n v="6"/>
    <x v="2"/>
    <n v="1"/>
    <n v="4"/>
    <n v="52"/>
    <n v="3"/>
    <n v="3"/>
    <n v="1"/>
    <n v="13245"/>
    <n v="15067"/>
    <n v="4"/>
    <n v="14"/>
    <n v="3"/>
    <n v="2"/>
    <n v="80"/>
    <n v="0"/>
    <n v="17"/>
    <n v="4"/>
    <n v="0"/>
    <n v="0"/>
    <n v="0"/>
    <n v="0"/>
    <x v="0"/>
    <x v="0"/>
    <x v="3"/>
    <x v="0"/>
    <s v="Btw 11-20"/>
  </r>
  <r>
    <x v="1"/>
    <x v="0"/>
    <s v="35 - 44"/>
    <s v="Current Employees"/>
    <x v="1"/>
    <s v="Medical"/>
    <s v="STAFF-79"/>
    <x v="1"/>
    <x v="1"/>
    <x v="7"/>
    <s v="Single"/>
    <s v="No"/>
    <s v="Y"/>
    <n v="3"/>
    <n v="37"/>
    <n v="1"/>
    <n v="397"/>
    <n v="7"/>
    <x v="2"/>
    <n v="1"/>
    <n v="1"/>
    <n v="30"/>
    <n v="3"/>
    <n v="3"/>
    <n v="3"/>
    <n v="13664"/>
    <n v="25258"/>
    <n v="4"/>
    <n v="13"/>
    <n v="3"/>
    <n v="1"/>
    <n v="80"/>
    <n v="0"/>
    <n v="16"/>
    <n v="4"/>
    <n v="5"/>
    <n v="2"/>
    <n v="0"/>
    <n v="2"/>
    <x v="0"/>
    <x v="0"/>
    <x v="2"/>
    <x v="0"/>
    <s v="Btw 11-20"/>
  </r>
  <r>
    <x v="1"/>
    <x v="0"/>
    <s v="45 - 54"/>
    <s v="Current Employees"/>
    <x v="2"/>
    <s v="Medical"/>
    <s v="STAFF-80"/>
    <x v="1"/>
    <x v="1"/>
    <x v="8"/>
    <s v="Divorced"/>
    <s v="Yes"/>
    <s v="Y"/>
    <n v="2"/>
    <n v="46"/>
    <n v="1"/>
    <n v="945"/>
    <n v="5"/>
    <x v="0"/>
    <n v="1"/>
    <n v="2"/>
    <n v="80"/>
    <n v="3"/>
    <n v="2"/>
    <n v="2"/>
    <n v="5021"/>
    <n v="10425"/>
    <n v="8"/>
    <n v="22"/>
    <n v="4"/>
    <n v="4"/>
    <n v="80"/>
    <n v="1"/>
    <n v="16"/>
    <n v="3"/>
    <n v="4"/>
    <n v="2"/>
    <n v="0"/>
    <n v="2"/>
    <x v="1"/>
    <x v="1"/>
    <x v="1"/>
    <x v="0"/>
    <s v="Btw 11-20"/>
  </r>
  <r>
    <x v="1"/>
    <x v="0"/>
    <s v="25 - 34"/>
    <s v="Current Employees"/>
    <x v="1"/>
    <s v="Life Sciences"/>
    <s v="STAFF-81"/>
    <x v="1"/>
    <x v="1"/>
    <x v="2"/>
    <s v="Married"/>
    <s v="Yes"/>
    <s v="Y"/>
    <n v="1"/>
    <n v="30"/>
    <n v="1"/>
    <n v="852"/>
    <n v="1"/>
    <x v="1"/>
    <n v="1"/>
    <n v="4"/>
    <n v="55"/>
    <n v="2"/>
    <n v="2"/>
    <n v="4"/>
    <n v="5126"/>
    <n v="15998"/>
    <n v="1"/>
    <n v="12"/>
    <n v="3"/>
    <n v="3"/>
    <n v="80"/>
    <n v="2"/>
    <n v="10"/>
    <n v="2"/>
    <n v="10"/>
    <n v="8"/>
    <n v="3"/>
    <n v="0"/>
    <x v="0"/>
    <x v="2"/>
    <x v="0"/>
    <x v="0"/>
    <s v="Btw 0-10"/>
  </r>
  <r>
    <x v="1"/>
    <x v="0"/>
    <s v="35 - 44"/>
    <s v="Current Employees"/>
    <x v="1"/>
    <s v="Medical"/>
    <s v="STAFF-82"/>
    <x v="1"/>
    <x v="1"/>
    <x v="1"/>
    <s v="Single"/>
    <s v="No"/>
    <s v="Y"/>
    <n v="3"/>
    <n v="35"/>
    <n v="1"/>
    <n v="1214"/>
    <n v="1"/>
    <x v="3"/>
    <n v="1"/>
    <n v="2"/>
    <n v="30"/>
    <n v="2"/>
    <n v="1"/>
    <n v="3"/>
    <n v="2859"/>
    <n v="26278"/>
    <n v="1"/>
    <n v="18"/>
    <n v="3"/>
    <n v="1"/>
    <n v="80"/>
    <n v="0"/>
    <n v="6"/>
    <n v="3"/>
    <n v="6"/>
    <n v="4"/>
    <n v="0"/>
    <n v="4"/>
    <x v="0"/>
    <x v="2"/>
    <x v="2"/>
    <x v="0"/>
    <s v="Btw 0-10"/>
  </r>
  <r>
    <x v="1"/>
    <x v="0"/>
    <s v="Over 55"/>
    <s v="Current Employees"/>
    <x v="0"/>
    <s v="Life Sciences"/>
    <s v="STAFF-83"/>
    <x v="1"/>
    <x v="1"/>
    <x v="0"/>
    <s v="Married"/>
    <s v="No"/>
    <s v="Y"/>
    <n v="4"/>
    <n v="55"/>
    <n v="1"/>
    <n v="111"/>
    <n v="1"/>
    <x v="0"/>
    <n v="1"/>
    <n v="1"/>
    <n v="70"/>
    <n v="3"/>
    <n v="3"/>
    <n v="4"/>
    <n v="10239"/>
    <n v="18092"/>
    <n v="3"/>
    <n v="14"/>
    <n v="3"/>
    <n v="4"/>
    <n v="80"/>
    <n v="1"/>
    <n v="24"/>
    <n v="3"/>
    <n v="1"/>
    <n v="0"/>
    <n v="1"/>
    <n v="0"/>
    <x v="0"/>
    <x v="1"/>
    <x v="0"/>
    <x v="0"/>
    <s v="Btw 21-30"/>
  </r>
  <r>
    <x v="1"/>
    <x v="2"/>
    <s v="35 - 44"/>
    <s v="Current Employees"/>
    <x v="1"/>
    <s v="Medical"/>
    <s v="STAFF-84"/>
    <x v="0"/>
    <x v="0"/>
    <x v="1"/>
    <s v="Divorced"/>
    <s v="Yes"/>
    <s v="Y"/>
    <n v="3"/>
    <n v="38"/>
    <n v="1"/>
    <n v="573"/>
    <n v="6"/>
    <x v="3"/>
    <n v="1"/>
    <n v="2"/>
    <n v="79"/>
    <n v="1"/>
    <n v="2"/>
    <n v="4"/>
    <n v="5329"/>
    <n v="15717"/>
    <n v="7"/>
    <n v="12"/>
    <n v="3"/>
    <n v="4"/>
    <n v="80"/>
    <n v="3"/>
    <n v="17"/>
    <n v="3"/>
    <n v="13"/>
    <n v="11"/>
    <n v="1"/>
    <n v="9"/>
    <x v="0"/>
    <x v="0"/>
    <x v="0"/>
    <x v="0"/>
    <s v="Btw 11-20"/>
  </r>
  <r>
    <x v="1"/>
    <x v="0"/>
    <s v="25 - 34"/>
    <s v="Current Employees"/>
    <x v="1"/>
    <s v="Medical"/>
    <s v="STAFF-85"/>
    <x v="1"/>
    <x v="1"/>
    <x v="3"/>
    <s v="Married"/>
    <s v="No"/>
    <s v="Y"/>
    <n v="2"/>
    <n v="34"/>
    <n v="1"/>
    <n v="1153"/>
    <n v="1"/>
    <x v="0"/>
    <n v="1"/>
    <n v="1"/>
    <n v="94"/>
    <n v="3"/>
    <n v="2"/>
    <n v="2"/>
    <n v="4325"/>
    <n v="17736"/>
    <n v="1"/>
    <n v="15"/>
    <n v="3"/>
    <n v="3"/>
    <n v="80"/>
    <n v="0"/>
    <n v="5"/>
    <n v="3"/>
    <n v="5"/>
    <n v="2"/>
    <n v="1"/>
    <n v="3"/>
    <x v="0"/>
    <x v="2"/>
    <x v="1"/>
    <x v="0"/>
    <s v="Btw 0-10"/>
  </r>
  <r>
    <x v="1"/>
    <x v="0"/>
    <s v="Over 55"/>
    <s v="Current Employees"/>
    <x v="1"/>
    <s v="Life Sciences"/>
    <s v="STAFF-86"/>
    <x v="1"/>
    <x v="1"/>
    <x v="3"/>
    <s v="Single"/>
    <s v="No"/>
    <s v="Y"/>
    <n v="3"/>
    <n v="56"/>
    <n v="1"/>
    <n v="1400"/>
    <n v="7"/>
    <x v="3"/>
    <n v="1"/>
    <n v="4"/>
    <n v="49"/>
    <n v="1"/>
    <n v="3"/>
    <n v="4"/>
    <n v="7260"/>
    <n v="21698"/>
    <n v="4"/>
    <n v="11"/>
    <n v="3"/>
    <n v="1"/>
    <n v="80"/>
    <n v="0"/>
    <n v="37"/>
    <n v="2"/>
    <n v="6"/>
    <n v="4"/>
    <n v="0"/>
    <n v="2"/>
    <x v="0"/>
    <x v="3"/>
    <x v="0"/>
    <x v="0"/>
    <s v="31 plus"/>
  </r>
  <r>
    <x v="1"/>
    <x v="0"/>
    <s v="Under 25"/>
    <s v="Current Employees"/>
    <x v="0"/>
    <s v="Technical Degree"/>
    <s v="STAFF-87"/>
    <x v="1"/>
    <x v="1"/>
    <x v="6"/>
    <s v="Divorced"/>
    <s v="No"/>
    <s v="Y"/>
    <n v="3"/>
    <n v="23"/>
    <n v="1"/>
    <n v="541"/>
    <n v="2"/>
    <x v="1"/>
    <n v="1"/>
    <n v="3"/>
    <n v="62"/>
    <n v="3"/>
    <n v="1"/>
    <n v="1"/>
    <n v="2322"/>
    <n v="9518"/>
    <n v="3"/>
    <n v="13"/>
    <n v="3"/>
    <n v="3"/>
    <n v="80"/>
    <n v="1"/>
    <n v="3"/>
    <n v="3"/>
    <n v="0"/>
    <n v="0"/>
    <n v="0"/>
    <n v="0"/>
    <x v="0"/>
    <x v="4"/>
    <x v="3"/>
    <x v="0"/>
    <s v="Btw 0-10"/>
  </r>
  <r>
    <x v="1"/>
    <x v="0"/>
    <s v="45 - 54"/>
    <s v="Current Employees"/>
    <x v="1"/>
    <s v="Life Sciences"/>
    <s v="STAFF-88"/>
    <x v="1"/>
    <x v="1"/>
    <x v="2"/>
    <s v="Married"/>
    <s v="No"/>
    <s v="Y"/>
    <n v="4"/>
    <n v="51"/>
    <n v="1"/>
    <n v="432"/>
    <n v="9"/>
    <x v="2"/>
    <n v="1"/>
    <n v="4"/>
    <n v="96"/>
    <n v="3"/>
    <n v="1"/>
    <n v="4"/>
    <n v="2075"/>
    <n v="18725"/>
    <n v="3"/>
    <n v="23"/>
    <n v="4"/>
    <n v="2"/>
    <n v="80"/>
    <n v="2"/>
    <n v="10"/>
    <n v="3"/>
    <n v="4"/>
    <n v="2"/>
    <n v="0"/>
    <n v="3"/>
    <x v="1"/>
    <x v="1"/>
    <x v="0"/>
    <x v="0"/>
    <s v="Btw 0-10"/>
  </r>
  <r>
    <x v="1"/>
    <x v="0"/>
    <s v="25 - 34"/>
    <s v="Current Employees"/>
    <x v="1"/>
    <s v="Life Sciences"/>
    <s v="STAFF-89"/>
    <x v="1"/>
    <x v="1"/>
    <x v="4"/>
    <s v="Married"/>
    <s v="No"/>
    <s v="Y"/>
    <n v="3"/>
    <n v="30"/>
    <n v="1"/>
    <n v="288"/>
    <n v="2"/>
    <x v="3"/>
    <n v="1"/>
    <n v="3"/>
    <n v="99"/>
    <n v="2"/>
    <n v="2"/>
    <n v="4"/>
    <n v="4152"/>
    <n v="15830"/>
    <n v="1"/>
    <n v="19"/>
    <n v="3"/>
    <n v="1"/>
    <n v="80"/>
    <n v="3"/>
    <n v="11"/>
    <n v="3"/>
    <n v="11"/>
    <n v="10"/>
    <n v="10"/>
    <n v="8"/>
    <x v="0"/>
    <x v="2"/>
    <x v="0"/>
    <x v="0"/>
    <s v="Btw 11-20"/>
  </r>
  <r>
    <x v="0"/>
    <x v="0"/>
    <s v="45 - 54"/>
    <s v="Ex-Employees"/>
    <x v="0"/>
    <s v="Medical"/>
    <s v="STAFF-90"/>
    <x v="1"/>
    <x v="1"/>
    <x v="0"/>
    <s v="Single"/>
    <s v="No"/>
    <s v="Y"/>
    <n v="3"/>
    <n v="46"/>
    <n v="0"/>
    <n v="669"/>
    <n v="9"/>
    <x v="0"/>
    <n v="1"/>
    <n v="3"/>
    <n v="64"/>
    <n v="2"/>
    <n v="3"/>
    <n v="4"/>
    <n v="9619"/>
    <n v="13596"/>
    <n v="1"/>
    <n v="16"/>
    <n v="3"/>
    <n v="4"/>
    <n v="80"/>
    <n v="0"/>
    <n v="9"/>
    <n v="3"/>
    <n v="9"/>
    <n v="8"/>
    <n v="4"/>
    <n v="7"/>
    <x v="0"/>
    <x v="1"/>
    <x v="0"/>
    <x v="0"/>
    <s v="Btw 0-10"/>
  </r>
  <r>
    <x v="1"/>
    <x v="1"/>
    <s v="35 - 44"/>
    <s v="Current Employees"/>
    <x v="1"/>
    <s v="Life Sciences"/>
    <s v="STAFF-91"/>
    <x v="1"/>
    <x v="1"/>
    <x v="4"/>
    <s v="Married"/>
    <s v="No"/>
    <s v="Y"/>
    <n v="3"/>
    <n v="40"/>
    <n v="1"/>
    <n v="530"/>
    <n v="1"/>
    <x v="2"/>
    <n v="1"/>
    <n v="3"/>
    <n v="78"/>
    <n v="2"/>
    <n v="4"/>
    <n v="2"/>
    <n v="13503"/>
    <n v="14115"/>
    <n v="1"/>
    <n v="22"/>
    <n v="4"/>
    <n v="4"/>
    <n v="80"/>
    <n v="1"/>
    <n v="22"/>
    <n v="2"/>
    <n v="22"/>
    <n v="3"/>
    <n v="11"/>
    <n v="11"/>
    <x v="1"/>
    <x v="0"/>
    <x v="1"/>
    <x v="0"/>
    <s v="Btw 21-30"/>
  </r>
  <r>
    <x v="1"/>
    <x v="0"/>
    <s v="45 - 54"/>
    <s v="Current Employees"/>
    <x v="0"/>
    <s v="Marketing"/>
    <s v="STAFF-92"/>
    <x v="1"/>
    <x v="1"/>
    <x v="0"/>
    <s v="Single"/>
    <s v="Yes"/>
    <s v="Y"/>
    <n v="2"/>
    <n v="51"/>
    <n v="1"/>
    <n v="632"/>
    <n v="21"/>
    <x v="2"/>
    <n v="1"/>
    <n v="3"/>
    <n v="71"/>
    <n v="3"/>
    <n v="2"/>
    <n v="4"/>
    <n v="5441"/>
    <n v="8423"/>
    <n v="0"/>
    <n v="22"/>
    <n v="4"/>
    <n v="4"/>
    <n v="80"/>
    <n v="0"/>
    <n v="11"/>
    <n v="1"/>
    <n v="10"/>
    <n v="7"/>
    <n v="1"/>
    <n v="0"/>
    <x v="1"/>
    <x v="1"/>
    <x v="0"/>
    <x v="1"/>
    <s v="Btw 11-20"/>
  </r>
  <r>
    <x v="1"/>
    <x v="0"/>
    <s v="25 - 34"/>
    <s v="Current Employees"/>
    <x v="0"/>
    <s v="Medical"/>
    <s v="STAFF-93"/>
    <x v="0"/>
    <x v="0"/>
    <x v="0"/>
    <s v="Divorced"/>
    <s v="Yes"/>
    <s v="Y"/>
    <n v="4"/>
    <n v="30"/>
    <n v="1"/>
    <n v="1334"/>
    <n v="4"/>
    <x v="0"/>
    <n v="1"/>
    <n v="3"/>
    <n v="63"/>
    <n v="2"/>
    <n v="2"/>
    <n v="2"/>
    <n v="5209"/>
    <n v="19760"/>
    <n v="1"/>
    <n v="12"/>
    <n v="3"/>
    <n v="2"/>
    <n v="80"/>
    <n v="3"/>
    <n v="11"/>
    <n v="2"/>
    <n v="11"/>
    <n v="8"/>
    <n v="2"/>
    <n v="7"/>
    <x v="0"/>
    <x v="2"/>
    <x v="1"/>
    <x v="0"/>
    <s v="Btw 11-20"/>
  </r>
  <r>
    <x v="1"/>
    <x v="1"/>
    <s v="45 - 54"/>
    <s v="Current Employees"/>
    <x v="1"/>
    <s v="Medical"/>
    <s v="STAFF-94"/>
    <x v="1"/>
    <x v="1"/>
    <x v="4"/>
    <s v="Married"/>
    <s v="Yes"/>
    <s v="Y"/>
    <n v="5"/>
    <n v="46"/>
    <n v="1"/>
    <n v="638"/>
    <n v="1"/>
    <x v="3"/>
    <n v="1"/>
    <n v="3"/>
    <n v="40"/>
    <n v="2"/>
    <n v="3"/>
    <n v="1"/>
    <n v="10673"/>
    <n v="3142"/>
    <n v="2"/>
    <n v="13"/>
    <n v="3"/>
    <n v="3"/>
    <n v="80"/>
    <n v="1"/>
    <n v="21"/>
    <n v="2"/>
    <n v="10"/>
    <n v="9"/>
    <n v="9"/>
    <n v="5"/>
    <x v="0"/>
    <x v="1"/>
    <x v="3"/>
    <x v="0"/>
    <s v="Btw 21-30"/>
  </r>
  <r>
    <x v="1"/>
    <x v="0"/>
    <s v="25 - 34"/>
    <s v="Current Employees"/>
    <x v="0"/>
    <s v="Medical"/>
    <s v="STAFF-95"/>
    <x v="1"/>
    <x v="1"/>
    <x v="0"/>
    <s v="Single"/>
    <s v="No"/>
    <s v="Y"/>
    <n v="0"/>
    <n v="32"/>
    <n v="1"/>
    <n v="1093"/>
    <n v="6"/>
    <x v="2"/>
    <n v="1"/>
    <n v="2"/>
    <n v="87"/>
    <n v="3"/>
    <n v="2"/>
    <n v="3"/>
    <n v="5010"/>
    <n v="24301"/>
    <n v="1"/>
    <n v="16"/>
    <n v="3"/>
    <n v="1"/>
    <n v="80"/>
    <n v="0"/>
    <n v="12"/>
    <n v="3"/>
    <n v="11"/>
    <n v="8"/>
    <n v="5"/>
    <n v="7"/>
    <x v="0"/>
    <x v="2"/>
    <x v="2"/>
    <x v="0"/>
    <s v="Btw 11-20"/>
  </r>
  <r>
    <x v="1"/>
    <x v="0"/>
    <s v="45 - 54"/>
    <s v="Current Employees"/>
    <x v="1"/>
    <s v="Technical Degree"/>
    <s v="STAFF-96"/>
    <x v="0"/>
    <x v="0"/>
    <x v="7"/>
    <s v="Married"/>
    <s v="No"/>
    <s v="Y"/>
    <n v="5"/>
    <n v="54"/>
    <n v="1"/>
    <n v="1217"/>
    <n v="2"/>
    <x v="2"/>
    <n v="1"/>
    <n v="1"/>
    <n v="60"/>
    <n v="3"/>
    <n v="3"/>
    <n v="3"/>
    <n v="13549"/>
    <n v="24001"/>
    <n v="9"/>
    <n v="12"/>
    <n v="3"/>
    <n v="1"/>
    <n v="80"/>
    <n v="1"/>
    <n v="16"/>
    <n v="1"/>
    <n v="4"/>
    <n v="3"/>
    <n v="0"/>
    <n v="3"/>
    <x v="0"/>
    <x v="1"/>
    <x v="2"/>
    <x v="0"/>
    <s v="Btw 11-20"/>
  </r>
  <r>
    <x v="1"/>
    <x v="0"/>
    <s v="Under 25"/>
    <s v="Current Employees"/>
    <x v="0"/>
    <s v="Other"/>
    <s v="STAFF-97"/>
    <x v="0"/>
    <x v="0"/>
    <x v="0"/>
    <s v="Married"/>
    <s v="No"/>
    <s v="Y"/>
    <n v="2"/>
    <n v="24"/>
    <n v="1"/>
    <n v="1353"/>
    <n v="3"/>
    <x v="0"/>
    <n v="1"/>
    <n v="1"/>
    <n v="33"/>
    <n v="3"/>
    <n v="2"/>
    <n v="3"/>
    <n v="4999"/>
    <n v="17519"/>
    <n v="0"/>
    <n v="21"/>
    <n v="4"/>
    <n v="1"/>
    <n v="80"/>
    <n v="1"/>
    <n v="4"/>
    <n v="2"/>
    <n v="3"/>
    <n v="2"/>
    <n v="0"/>
    <n v="2"/>
    <x v="1"/>
    <x v="4"/>
    <x v="2"/>
    <x v="0"/>
    <s v="Btw 0-10"/>
  </r>
  <r>
    <x v="1"/>
    <x v="2"/>
    <s v="25 - 34"/>
    <s v="Current Employees"/>
    <x v="0"/>
    <s v="Medical"/>
    <s v="STAFF-98"/>
    <x v="1"/>
    <x v="1"/>
    <x v="0"/>
    <s v="Married"/>
    <s v="No"/>
    <s v="Y"/>
    <n v="3"/>
    <n v="28"/>
    <n v="1"/>
    <n v="120"/>
    <n v="4"/>
    <x v="3"/>
    <n v="1"/>
    <n v="2"/>
    <n v="43"/>
    <n v="3"/>
    <n v="2"/>
    <n v="3"/>
    <n v="4221"/>
    <n v="8863"/>
    <n v="1"/>
    <n v="15"/>
    <n v="3"/>
    <n v="2"/>
    <n v="80"/>
    <n v="0"/>
    <n v="5"/>
    <n v="4"/>
    <n v="5"/>
    <n v="4"/>
    <n v="0"/>
    <n v="4"/>
    <x v="0"/>
    <x v="2"/>
    <x v="2"/>
    <x v="0"/>
    <s v="Btw 0-10"/>
  </r>
  <r>
    <x v="1"/>
    <x v="0"/>
    <s v="Over 55"/>
    <s v="Current Employees"/>
    <x v="0"/>
    <s v="Medical"/>
    <s v="STAFF-99"/>
    <x v="1"/>
    <x v="1"/>
    <x v="0"/>
    <s v="Single"/>
    <s v="No"/>
    <s v="Y"/>
    <n v="1"/>
    <n v="58"/>
    <n v="1"/>
    <n v="682"/>
    <n v="10"/>
    <x v="2"/>
    <n v="1"/>
    <n v="4"/>
    <n v="37"/>
    <n v="3"/>
    <n v="4"/>
    <n v="3"/>
    <n v="13872"/>
    <n v="24409"/>
    <n v="0"/>
    <n v="13"/>
    <n v="3"/>
    <n v="3"/>
    <n v="80"/>
    <n v="0"/>
    <n v="38"/>
    <n v="2"/>
    <n v="37"/>
    <n v="10"/>
    <n v="1"/>
    <n v="8"/>
    <x v="0"/>
    <x v="3"/>
    <x v="2"/>
    <x v="0"/>
    <s v="31 plus"/>
  </r>
  <r>
    <x v="1"/>
    <x v="2"/>
    <s v="35 - 44"/>
    <s v="Current Employees"/>
    <x v="1"/>
    <s v="Medical"/>
    <s v="STAFF-100"/>
    <x v="1"/>
    <x v="1"/>
    <x v="2"/>
    <s v="Married"/>
    <s v="No"/>
    <s v="Y"/>
    <n v="3"/>
    <n v="44"/>
    <n v="1"/>
    <n v="489"/>
    <n v="23"/>
    <x v="3"/>
    <n v="1"/>
    <n v="2"/>
    <n v="67"/>
    <n v="3"/>
    <n v="2"/>
    <n v="2"/>
    <n v="2042"/>
    <n v="25043"/>
    <n v="4"/>
    <n v="12"/>
    <n v="3"/>
    <n v="3"/>
    <n v="80"/>
    <n v="1"/>
    <n v="17"/>
    <n v="4"/>
    <n v="3"/>
    <n v="2"/>
    <n v="1"/>
    <n v="2"/>
    <x v="0"/>
    <x v="0"/>
    <x v="1"/>
    <x v="1"/>
    <s v="Btw 11-20"/>
  </r>
  <r>
    <x v="0"/>
    <x v="0"/>
    <s v="35 - 44"/>
    <s v="Ex-Employees"/>
    <x v="2"/>
    <s v="Human Resources"/>
    <s v="STAFF-101"/>
    <x v="1"/>
    <x v="1"/>
    <x v="8"/>
    <s v="Divorced"/>
    <s v="Yes"/>
    <s v="Y"/>
    <n v="3"/>
    <n v="37"/>
    <n v="0"/>
    <n v="807"/>
    <n v="6"/>
    <x v="2"/>
    <n v="1"/>
    <n v="3"/>
    <n v="63"/>
    <n v="3"/>
    <n v="1"/>
    <n v="1"/>
    <n v="2073"/>
    <n v="23648"/>
    <n v="4"/>
    <n v="22"/>
    <n v="4"/>
    <n v="4"/>
    <n v="80"/>
    <n v="0"/>
    <n v="7"/>
    <n v="3"/>
    <n v="3"/>
    <n v="2"/>
    <n v="0"/>
    <n v="2"/>
    <x v="1"/>
    <x v="0"/>
    <x v="3"/>
    <x v="0"/>
    <s v="Btw 0-10"/>
  </r>
  <r>
    <x v="1"/>
    <x v="0"/>
    <s v="25 - 34"/>
    <s v="Current Employees"/>
    <x v="1"/>
    <s v="Life Sciences"/>
    <s v="STAFF-102"/>
    <x v="1"/>
    <x v="1"/>
    <x v="1"/>
    <s v="Single"/>
    <s v="No"/>
    <s v="Y"/>
    <n v="2"/>
    <n v="32"/>
    <n v="1"/>
    <n v="827"/>
    <n v="1"/>
    <x v="1"/>
    <n v="1"/>
    <n v="4"/>
    <n v="71"/>
    <n v="3"/>
    <n v="1"/>
    <n v="1"/>
    <n v="2956"/>
    <n v="15178"/>
    <n v="1"/>
    <n v="13"/>
    <n v="3"/>
    <n v="4"/>
    <n v="80"/>
    <n v="0"/>
    <n v="1"/>
    <n v="3"/>
    <n v="1"/>
    <n v="0"/>
    <n v="0"/>
    <n v="0"/>
    <x v="0"/>
    <x v="2"/>
    <x v="3"/>
    <x v="0"/>
    <s v="Btw 0-10"/>
  </r>
  <r>
    <x v="0"/>
    <x v="1"/>
    <s v="Under 25"/>
    <s v="Ex-Employees"/>
    <x v="1"/>
    <s v="Life Sciences"/>
    <s v="STAFF-103"/>
    <x v="0"/>
    <x v="0"/>
    <x v="2"/>
    <s v="Single"/>
    <s v="Yes"/>
    <s v="Y"/>
    <n v="5"/>
    <n v="20"/>
    <n v="0"/>
    <n v="871"/>
    <n v="6"/>
    <x v="3"/>
    <n v="1"/>
    <n v="4"/>
    <n v="66"/>
    <n v="2"/>
    <n v="1"/>
    <n v="4"/>
    <n v="2926"/>
    <n v="19783"/>
    <n v="1"/>
    <n v="18"/>
    <n v="3"/>
    <n v="2"/>
    <n v="80"/>
    <n v="0"/>
    <n v="1"/>
    <n v="3"/>
    <n v="1"/>
    <n v="0"/>
    <n v="1"/>
    <n v="0"/>
    <x v="0"/>
    <x v="4"/>
    <x v="0"/>
    <x v="0"/>
    <s v="Btw 0-10"/>
  </r>
  <r>
    <x v="1"/>
    <x v="0"/>
    <s v="25 - 34"/>
    <s v="Current Employees"/>
    <x v="1"/>
    <s v="Other"/>
    <s v="STAFF-104"/>
    <x v="0"/>
    <x v="0"/>
    <x v="1"/>
    <s v="Single"/>
    <s v="No"/>
    <s v="Y"/>
    <n v="3"/>
    <n v="34"/>
    <n v="1"/>
    <n v="665"/>
    <n v="6"/>
    <x v="2"/>
    <n v="1"/>
    <n v="1"/>
    <n v="41"/>
    <n v="3"/>
    <n v="2"/>
    <n v="3"/>
    <n v="4809"/>
    <n v="12482"/>
    <n v="1"/>
    <n v="14"/>
    <n v="3"/>
    <n v="3"/>
    <n v="80"/>
    <n v="0"/>
    <n v="16"/>
    <n v="3"/>
    <n v="16"/>
    <n v="13"/>
    <n v="2"/>
    <n v="10"/>
    <x v="0"/>
    <x v="2"/>
    <x v="2"/>
    <x v="0"/>
    <s v="Btw 11-20"/>
  </r>
  <r>
    <x v="1"/>
    <x v="2"/>
    <s v="35 - 44"/>
    <s v="Current Employees"/>
    <x v="1"/>
    <s v="Life Sciences"/>
    <s v="STAFF-105"/>
    <x v="1"/>
    <x v="1"/>
    <x v="4"/>
    <s v="Divorced"/>
    <s v="No"/>
    <s v="Y"/>
    <n v="2"/>
    <n v="37"/>
    <n v="1"/>
    <n v="1040"/>
    <n v="2"/>
    <x v="0"/>
    <n v="1"/>
    <n v="3"/>
    <n v="100"/>
    <n v="2"/>
    <n v="2"/>
    <n v="4"/>
    <n v="5163"/>
    <n v="15850"/>
    <n v="5"/>
    <n v="14"/>
    <n v="3"/>
    <n v="4"/>
    <n v="80"/>
    <n v="1"/>
    <n v="17"/>
    <n v="4"/>
    <n v="1"/>
    <n v="0"/>
    <n v="0"/>
    <n v="0"/>
    <x v="0"/>
    <x v="0"/>
    <x v="0"/>
    <x v="0"/>
    <s v="Btw 11-20"/>
  </r>
  <r>
    <x v="1"/>
    <x v="2"/>
    <s v="Over 55"/>
    <s v="Current Employees"/>
    <x v="2"/>
    <s v="Human Resources"/>
    <s v="STAFF-106"/>
    <x v="0"/>
    <x v="0"/>
    <x v="5"/>
    <s v="Married"/>
    <s v="No"/>
    <s v="Y"/>
    <n v="3"/>
    <n v="59"/>
    <n v="1"/>
    <n v="1420"/>
    <n v="2"/>
    <x v="2"/>
    <n v="1"/>
    <n v="3"/>
    <n v="32"/>
    <n v="2"/>
    <n v="5"/>
    <n v="4"/>
    <n v="18844"/>
    <n v="21922"/>
    <n v="9"/>
    <n v="21"/>
    <n v="4"/>
    <n v="4"/>
    <n v="80"/>
    <n v="1"/>
    <n v="30"/>
    <n v="3"/>
    <n v="3"/>
    <n v="2"/>
    <n v="2"/>
    <n v="2"/>
    <x v="1"/>
    <x v="3"/>
    <x v="0"/>
    <x v="0"/>
    <s v="Btw 21-30"/>
  </r>
  <r>
    <x v="1"/>
    <x v="1"/>
    <s v="45 - 54"/>
    <s v="Current Employees"/>
    <x v="1"/>
    <s v="Life Sciences"/>
    <s v="STAFF-107"/>
    <x v="0"/>
    <x v="0"/>
    <x v="7"/>
    <s v="Married"/>
    <s v="Yes"/>
    <s v="Y"/>
    <n v="1"/>
    <n v="50"/>
    <n v="1"/>
    <n v="1115"/>
    <n v="1"/>
    <x v="3"/>
    <n v="1"/>
    <n v="1"/>
    <n v="73"/>
    <n v="3"/>
    <n v="5"/>
    <n v="2"/>
    <n v="18172"/>
    <n v="9755"/>
    <n v="3"/>
    <n v="19"/>
    <n v="3"/>
    <n v="1"/>
    <n v="80"/>
    <n v="0"/>
    <n v="28"/>
    <n v="2"/>
    <n v="8"/>
    <n v="3"/>
    <n v="0"/>
    <n v="7"/>
    <x v="0"/>
    <x v="1"/>
    <x v="1"/>
    <x v="0"/>
    <s v="Btw 21-30"/>
  </r>
  <r>
    <x v="0"/>
    <x v="0"/>
    <s v="25 - 34"/>
    <s v="Ex-Employees"/>
    <x v="0"/>
    <s v="Marketing"/>
    <s v="STAFF-108"/>
    <x v="1"/>
    <x v="1"/>
    <x v="0"/>
    <s v="Single"/>
    <s v="Yes"/>
    <s v="Y"/>
    <n v="1"/>
    <n v="25"/>
    <n v="0"/>
    <n v="240"/>
    <n v="5"/>
    <x v="3"/>
    <n v="1"/>
    <n v="3"/>
    <n v="46"/>
    <n v="2"/>
    <n v="2"/>
    <n v="3"/>
    <n v="5744"/>
    <n v="26959"/>
    <n v="1"/>
    <n v="11"/>
    <n v="3"/>
    <n v="4"/>
    <n v="80"/>
    <n v="0"/>
    <n v="6"/>
    <n v="3"/>
    <n v="6"/>
    <n v="4"/>
    <n v="0"/>
    <n v="3"/>
    <x v="0"/>
    <x v="4"/>
    <x v="2"/>
    <x v="0"/>
    <s v="Btw 0-10"/>
  </r>
  <r>
    <x v="1"/>
    <x v="0"/>
    <s v="25 - 34"/>
    <s v="Current Employees"/>
    <x v="1"/>
    <s v="Medical"/>
    <s v="STAFF-109"/>
    <x v="1"/>
    <x v="1"/>
    <x v="1"/>
    <s v="Married"/>
    <s v="No"/>
    <s v="Y"/>
    <n v="2"/>
    <n v="25"/>
    <n v="1"/>
    <n v="1280"/>
    <n v="7"/>
    <x v="1"/>
    <n v="1"/>
    <n v="4"/>
    <n v="64"/>
    <n v="2"/>
    <n v="1"/>
    <n v="4"/>
    <n v="2889"/>
    <n v="26897"/>
    <n v="1"/>
    <n v="11"/>
    <n v="3"/>
    <n v="3"/>
    <n v="80"/>
    <n v="2"/>
    <n v="2"/>
    <n v="3"/>
    <n v="2"/>
    <n v="2"/>
    <n v="2"/>
    <n v="1"/>
    <x v="0"/>
    <x v="4"/>
    <x v="0"/>
    <x v="0"/>
    <s v="Btw 0-10"/>
  </r>
  <r>
    <x v="1"/>
    <x v="0"/>
    <s v="Under 25"/>
    <s v="Current Employees"/>
    <x v="1"/>
    <s v="Medical"/>
    <s v="STAFF-110"/>
    <x v="0"/>
    <x v="0"/>
    <x v="2"/>
    <s v="Single"/>
    <s v="No"/>
    <s v="Y"/>
    <n v="5"/>
    <n v="22"/>
    <n v="1"/>
    <n v="534"/>
    <n v="15"/>
    <x v="3"/>
    <n v="1"/>
    <n v="2"/>
    <n v="59"/>
    <n v="3"/>
    <n v="1"/>
    <n v="4"/>
    <n v="2871"/>
    <n v="23785"/>
    <n v="1"/>
    <n v="15"/>
    <n v="3"/>
    <n v="3"/>
    <n v="80"/>
    <n v="0"/>
    <n v="1"/>
    <n v="3"/>
    <n v="0"/>
    <n v="0"/>
    <n v="0"/>
    <n v="0"/>
    <x v="0"/>
    <x v="4"/>
    <x v="0"/>
    <x v="2"/>
    <s v="Btw 0-10"/>
  </r>
  <r>
    <x v="1"/>
    <x v="1"/>
    <s v="45 - 54"/>
    <s v="Current Employees"/>
    <x v="1"/>
    <s v="Medical"/>
    <s v="STAFF-111"/>
    <x v="0"/>
    <x v="0"/>
    <x v="4"/>
    <s v="Single"/>
    <s v="No"/>
    <s v="Y"/>
    <n v="1"/>
    <n v="51"/>
    <n v="1"/>
    <n v="1456"/>
    <n v="1"/>
    <x v="2"/>
    <n v="1"/>
    <n v="1"/>
    <n v="30"/>
    <n v="2"/>
    <n v="3"/>
    <n v="1"/>
    <n v="7484"/>
    <n v="25796"/>
    <n v="3"/>
    <n v="20"/>
    <n v="4"/>
    <n v="3"/>
    <n v="80"/>
    <n v="0"/>
    <n v="23"/>
    <n v="2"/>
    <n v="13"/>
    <n v="12"/>
    <n v="12"/>
    <n v="8"/>
    <x v="1"/>
    <x v="1"/>
    <x v="3"/>
    <x v="0"/>
    <s v="Btw 21-30"/>
  </r>
  <r>
    <x v="0"/>
    <x v="1"/>
    <s v="25 - 34"/>
    <s v="Ex-Employees"/>
    <x v="1"/>
    <s v="Life Sciences"/>
    <s v="STAFF-112"/>
    <x v="1"/>
    <x v="1"/>
    <x v="2"/>
    <s v="Single"/>
    <s v="Yes"/>
    <s v="Y"/>
    <n v="3"/>
    <n v="34"/>
    <n v="0"/>
    <n v="658"/>
    <n v="7"/>
    <x v="3"/>
    <n v="1"/>
    <n v="1"/>
    <n v="66"/>
    <n v="1"/>
    <n v="2"/>
    <n v="3"/>
    <n v="6074"/>
    <n v="22887"/>
    <n v="1"/>
    <n v="24"/>
    <n v="4"/>
    <n v="4"/>
    <n v="80"/>
    <n v="0"/>
    <n v="9"/>
    <n v="3"/>
    <n v="9"/>
    <n v="7"/>
    <n v="0"/>
    <n v="6"/>
    <x v="1"/>
    <x v="2"/>
    <x v="2"/>
    <x v="0"/>
    <s v="Btw 0-10"/>
  </r>
  <r>
    <x v="1"/>
    <x v="2"/>
    <s v="45 - 54"/>
    <s v="Current Employees"/>
    <x v="2"/>
    <s v="Human Resources"/>
    <s v="STAFF-113"/>
    <x v="0"/>
    <x v="0"/>
    <x v="5"/>
    <s v="Single"/>
    <s v="Yes"/>
    <s v="Y"/>
    <n v="3"/>
    <n v="54"/>
    <n v="1"/>
    <n v="142"/>
    <n v="26"/>
    <x v="3"/>
    <n v="1"/>
    <n v="4"/>
    <n v="30"/>
    <n v="4"/>
    <n v="4"/>
    <n v="4"/>
    <n v="17328"/>
    <n v="13871"/>
    <n v="2"/>
    <n v="12"/>
    <n v="3"/>
    <n v="3"/>
    <n v="80"/>
    <n v="0"/>
    <n v="23"/>
    <n v="3"/>
    <n v="5"/>
    <n v="3"/>
    <n v="4"/>
    <n v="4"/>
    <x v="0"/>
    <x v="1"/>
    <x v="0"/>
    <x v="1"/>
    <s v="Btw 21-30"/>
  </r>
  <r>
    <x v="1"/>
    <x v="0"/>
    <s v="Under 25"/>
    <s v="Current Employees"/>
    <x v="1"/>
    <s v="Life Sciences"/>
    <s v="STAFF-114"/>
    <x v="1"/>
    <x v="1"/>
    <x v="2"/>
    <s v="Married"/>
    <s v="No"/>
    <s v="Y"/>
    <n v="2"/>
    <n v="24"/>
    <n v="1"/>
    <n v="1127"/>
    <n v="18"/>
    <x v="1"/>
    <n v="1"/>
    <n v="2"/>
    <n v="52"/>
    <n v="3"/>
    <n v="1"/>
    <n v="3"/>
    <n v="2774"/>
    <n v="13257"/>
    <n v="0"/>
    <n v="12"/>
    <n v="3"/>
    <n v="3"/>
    <n v="80"/>
    <n v="1"/>
    <n v="6"/>
    <n v="3"/>
    <n v="5"/>
    <n v="3"/>
    <n v="1"/>
    <n v="2"/>
    <x v="0"/>
    <x v="4"/>
    <x v="2"/>
    <x v="2"/>
    <s v="Btw 0-10"/>
  </r>
  <r>
    <x v="1"/>
    <x v="0"/>
    <s v="25 - 34"/>
    <s v="Current Employees"/>
    <x v="1"/>
    <s v="Life Sciences"/>
    <s v="STAFF-115"/>
    <x v="0"/>
    <x v="0"/>
    <x v="1"/>
    <s v="Divorced"/>
    <s v="No"/>
    <s v="Y"/>
    <n v="3"/>
    <n v="34"/>
    <n v="1"/>
    <n v="1031"/>
    <n v="6"/>
    <x v="2"/>
    <n v="1"/>
    <n v="3"/>
    <n v="45"/>
    <n v="2"/>
    <n v="2"/>
    <n v="2"/>
    <n v="4505"/>
    <n v="15000"/>
    <n v="6"/>
    <n v="15"/>
    <n v="3"/>
    <n v="3"/>
    <n v="80"/>
    <n v="1"/>
    <n v="12"/>
    <n v="3"/>
    <n v="1"/>
    <n v="0"/>
    <n v="0"/>
    <n v="0"/>
    <x v="0"/>
    <x v="2"/>
    <x v="1"/>
    <x v="0"/>
    <s v="Btw 11-20"/>
  </r>
  <r>
    <x v="1"/>
    <x v="0"/>
    <s v="35 - 44"/>
    <s v="Current Employees"/>
    <x v="0"/>
    <s v="Life Sciences"/>
    <s v="STAFF-116"/>
    <x v="1"/>
    <x v="1"/>
    <x v="0"/>
    <s v="Single"/>
    <s v="No"/>
    <s v="Y"/>
    <n v="3"/>
    <n v="37"/>
    <n v="1"/>
    <n v="1189"/>
    <n v="3"/>
    <x v="3"/>
    <n v="1"/>
    <n v="3"/>
    <n v="87"/>
    <n v="3"/>
    <n v="3"/>
    <n v="4"/>
    <n v="7428"/>
    <n v="14506"/>
    <n v="2"/>
    <n v="12"/>
    <n v="3"/>
    <n v="1"/>
    <n v="80"/>
    <n v="0"/>
    <n v="12"/>
    <n v="3"/>
    <n v="5"/>
    <n v="3"/>
    <n v="1"/>
    <n v="3"/>
    <x v="0"/>
    <x v="0"/>
    <x v="0"/>
    <x v="0"/>
    <s v="Btw 11-20"/>
  </r>
  <r>
    <x v="1"/>
    <x v="0"/>
    <s v="25 - 34"/>
    <s v="Current Employees"/>
    <x v="1"/>
    <s v="Medical"/>
    <s v="STAFF-117"/>
    <x v="0"/>
    <x v="0"/>
    <x v="5"/>
    <s v="Single"/>
    <s v="No"/>
    <s v="Y"/>
    <n v="6"/>
    <n v="34"/>
    <n v="1"/>
    <n v="1354"/>
    <n v="5"/>
    <x v="3"/>
    <n v="1"/>
    <n v="3"/>
    <n v="45"/>
    <n v="2"/>
    <n v="3"/>
    <n v="1"/>
    <n v="11631"/>
    <n v="5615"/>
    <n v="2"/>
    <n v="12"/>
    <n v="3"/>
    <n v="4"/>
    <n v="80"/>
    <n v="0"/>
    <n v="14"/>
    <n v="3"/>
    <n v="11"/>
    <n v="10"/>
    <n v="5"/>
    <n v="8"/>
    <x v="0"/>
    <x v="2"/>
    <x v="3"/>
    <x v="0"/>
    <s v="Btw 11-20"/>
  </r>
  <r>
    <x v="1"/>
    <x v="1"/>
    <s v="35 - 44"/>
    <s v="Current Employees"/>
    <x v="0"/>
    <s v="Technical Degree"/>
    <s v="STAFF-118"/>
    <x v="0"/>
    <x v="0"/>
    <x v="0"/>
    <s v="Married"/>
    <s v="No"/>
    <s v="Y"/>
    <n v="6"/>
    <n v="36"/>
    <n v="1"/>
    <n v="1467"/>
    <n v="11"/>
    <x v="0"/>
    <n v="1"/>
    <n v="2"/>
    <n v="92"/>
    <n v="3"/>
    <n v="3"/>
    <n v="4"/>
    <n v="9738"/>
    <n v="22952"/>
    <n v="0"/>
    <n v="14"/>
    <n v="3"/>
    <n v="3"/>
    <n v="80"/>
    <n v="1"/>
    <n v="10"/>
    <n v="3"/>
    <n v="9"/>
    <n v="7"/>
    <n v="2"/>
    <n v="8"/>
    <x v="0"/>
    <x v="0"/>
    <x v="0"/>
    <x v="2"/>
    <s v="Btw 0-10"/>
  </r>
  <r>
    <x v="1"/>
    <x v="0"/>
    <s v="35 - 44"/>
    <s v="Current Employees"/>
    <x v="1"/>
    <s v="Life Sciences"/>
    <s v="STAFF-119"/>
    <x v="0"/>
    <x v="0"/>
    <x v="2"/>
    <s v="Divorced"/>
    <s v="No"/>
    <s v="Y"/>
    <n v="2"/>
    <n v="36"/>
    <n v="1"/>
    <n v="922"/>
    <n v="3"/>
    <x v="0"/>
    <n v="1"/>
    <n v="1"/>
    <n v="39"/>
    <n v="3"/>
    <n v="1"/>
    <n v="4"/>
    <n v="2835"/>
    <n v="2561"/>
    <n v="5"/>
    <n v="22"/>
    <n v="4"/>
    <n v="1"/>
    <n v="80"/>
    <n v="1"/>
    <n v="7"/>
    <n v="3"/>
    <n v="1"/>
    <n v="0"/>
    <n v="0"/>
    <n v="0"/>
    <x v="1"/>
    <x v="0"/>
    <x v="0"/>
    <x v="0"/>
    <s v="Btw 0-10"/>
  </r>
  <r>
    <x v="1"/>
    <x v="1"/>
    <s v="35 - 44"/>
    <s v="Current Employees"/>
    <x v="0"/>
    <s v="Life Sciences"/>
    <s v="STAFF-120"/>
    <x v="1"/>
    <x v="1"/>
    <x v="5"/>
    <s v="Married"/>
    <s v="Yes"/>
    <s v="Y"/>
    <n v="3"/>
    <n v="43"/>
    <n v="1"/>
    <n v="394"/>
    <n v="26"/>
    <x v="0"/>
    <n v="1"/>
    <n v="3"/>
    <n v="92"/>
    <n v="3"/>
    <n v="4"/>
    <n v="4"/>
    <n v="16959"/>
    <n v="19494"/>
    <n v="1"/>
    <n v="12"/>
    <n v="3"/>
    <n v="4"/>
    <n v="80"/>
    <n v="2"/>
    <n v="25"/>
    <n v="4"/>
    <n v="25"/>
    <n v="12"/>
    <n v="4"/>
    <n v="12"/>
    <x v="0"/>
    <x v="0"/>
    <x v="0"/>
    <x v="1"/>
    <s v="Btw 21-30"/>
  </r>
  <r>
    <x v="1"/>
    <x v="1"/>
    <s v="25 - 34"/>
    <s v="Current Employees"/>
    <x v="1"/>
    <s v="Life Sciences"/>
    <s v="STAFF-121"/>
    <x v="1"/>
    <x v="1"/>
    <x v="1"/>
    <s v="Divorced"/>
    <s v="No"/>
    <s v="Y"/>
    <n v="2"/>
    <n v="30"/>
    <n v="1"/>
    <n v="1312"/>
    <n v="23"/>
    <x v="3"/>
    <n v="1"/>
    <n v="1"/>
    <n v="96"/>
    <n v="1"/>
    <n v="1"/>
    <n v="3"/>
    <n v="2613"/>
    <n v="22310"/>
    <n v="1"/>
    <n v="25"/>
    <n v="4"/>
    <n v="3"/>
    <n v="80"/>
    <n v="3"/>
    <n v="10"/>
    <n v="2"/>
    <n v="10"/>
    <n v="7"/>
    <n v="0"/>
    <n v="9"/>
    <x v="1"/>
    <x v="2"/>
    <x v="2"/>
    <x v="1"/>
    <s v="Btw 0-10"/>
  </r>
  <r>
    <x v="1"/>
    <x v="2"/>
    <s v="25 - 34"/>
    <s v="Current Employees"/>
    <x v="0"/>
    <s v="Marketing"/>
    <s v="STAFF-122"/>
    <x v="1"/>
    <x v="1"/>
    <x v="0"/>
    <s v="Married"/>
    <s v="No"/>
    <s v="Y"/>
    <n v="2"/>
    <n v="33"/>
    <n v="1"/>
    <n v="750"/>
    <n v="22"/>
    <x v="0"/>
    <n v="1"/>
    <n v="3"/>
    <n v="95"/>
    <n v="3"/>
    <n v="2"/>
    <n v="2"/>
    <n v="6146"/>
    <n v="15480"/>
    <n v="0"/>
    <n v="13"/>
    <n v="3"/>
    <n v="1"/>
    <n v="80"/>
    <n v="1"/>
    <n v="8"/>
    <n v="4"/>
    <n v="7"/>
    <n v="7"/>
    <n v="0"/>
    <n v="7"/>
    <x v="0"/>
    <x v="2"/>
    <x v="1"/>
    <x v="1"/>
    <s v="Btw 0-10"/>
  </r>
  <r>
    <x v="0"/>
    <x v="0"/>
    <s v="Over 55"/>
    <s v="Ex-Employees"/>
    <x v="1"/>
    <s v="Life Sciences"/>
    <s v="STAFF-123"/>
    <x v="0"/>
    <x v="0"/>
    <x v="1"/>
    <s v="Married"/>
    <s v="Yes"/>
    <s v="Y"/>
    <n v="2"/>
    <n v="56"/>
    <n v="0"/>
    <n v="441"/>
    <n v="14"/>
    <x v="2"/>
    <n v="1"/>
    <n v="2"/>
    <n v="72"/>
    <n v="3"/>
    <n v="1"/>
    <n v="2"/>
    <n v="4963"/>
    <n v="4510"/>
    <n v="9"/>
    <n v="18"/>
    <n v="3"/>
    <n v="1"/>
    <n v="80"/>
    <n v="3"/>
    <n v="7"/>
    <n v="3"/>
    <n v="5"/>
    <n v="4"/>
    <n v="4"/>
    <n v="3"/>
    <x v="0"/>
    <x v="3"/>
    <x v="1"/>
    <x v="2"/>
    <s v="Btw 0-10"/>
  </r>
  <r>
    <x v="1"/>
    <x v="0"/>
    <s v="45 - 54"/>
    <s v="Current Employees"/>
    <x v="1"/>
    <s v="Life Sciences"/>
    <s v="STAFF-124"/>
    <x v="1"/>
    <x v="1"/>
    <x v="7"/>
    <s v="Single"/>
    <s v="No"/>
    <s v="Y"/>
    <n v="5"/>
    <n v="51"/>
    <n v="1"/>
    <n v="684"/>
    <n v="6"/>
    <x v="3"/>
    <n v="1"/>
    <n v="1"/>
    <n v="51"/>
    <n v="3"/>
    <n v="5"/>
    <n v="3"/>
    <n v="19537"/>
    <n v="6462"/>
    <n v="7"/>
    <n v="13"/>
    <n v="3"/>
    <n v="3"/>
    <n v="80"/>
    <n v="0"/>
    <n v="23"/>
    <n v="3"/>
    <n v="20"/>
    <n v="18"/>
    <n v="15"/>
    <n v="15"/>
    <x v="0"/>
    <x v="1"/>
    <x v="2"/>
    <x v="0"/>
    <s v="Btw 21-30"/>
  </r>
  <r>
    <x v="0"/>
    <x v="0"/>
    <s v="25 - 34"/>
    <s v="Ex-Employees"/>
    <x v="0"/>
    <s v="Life Sciences"/>
    <s v="STAFF-125"/>
    <x v="1"/>
    <x v="1"/>
    <x v="0"/>
    <s v="Married"/>
    <s v="Yes"/>
    <s v="Y"/>
    <n v="3"/>
    <n v="31"/>
    <n v="0"/>
    <n v="249"/>
    <n v="6"/>
    <x v="2"/>
    <n v="1"/>
    <n v="2"/>
    <n v="76"/>
    <n v="1"/>
    <n v="2"/>
    <n v="3"/>
    <n v="6172"/>
    <n v="20739"/>
    <n v="4"/>
    <n v="18"/>
    <n v="3"/>
    <n v="2"/>
    <n v="80"/>
    <n v="0"/>
    <n v="12"/>
    <n v="2"/>
    <n v="7"/>
    <n v="7"/>
    <n v="7"/>
    <n v="7"/>
    <x v="0"/>
    <x v="2"/>
    <x v="2"/>
    <x v="0"/>
    <s v="Btw 11-20"/>
  </r>
  <r>
    <x v="1"/>
    <x v="0"/>
    <s v="25 - 34"/>
    <s v="Current Employees"/>
    <x v="1"/>
    <s v="Other"/>
    <s v="STAFF-126"/>
    <x v="0"/>
    <x v="0"/>
    <x v="1"/>
    <s v="Married"/>
    <s v="No"/>
    <s v="Y"/>
    <n v="3"/>
    <n v="26"/>
    <n v="1"/>
    <n v="841"/>
    <n v="6"/>
    <x v="3"/>
    <n v="1"/>
    <n v="3"/>
    <n v="46"/>
    <n v="2"/>
    <n v="1"/>
    <n v="2"/>
    <n v="2368"/>
    <n v="23300"/>
    <n v="1"/>
    <n v="19"/>
    <n v="3"/>
    <n v="3"/>
    <n v="80"/>
    <n v="0"/>
    <n v="5"/>
    <n v="2"/>
    <n v="5"/>
    <n v="4"/>
    <n v="4"/>
    <n v="3"/>
    <x v="0"/>
    <x v="2"/>
    <x v="1"/>
    <x v="0"/>
    <s v="Btw 0-10"/>
  </r>
  <r>
    <x v="0"/>
    <x v="0"/>
    <s v="Over 55"/>
    <s v="Ex-Employees"/>
    <x v="1"/>
    <s v="Medical"/>
    <s v="STAFF-127"/>
    <x v="0"/>
    <x v="0"/>
    <x v="4"/>
    <s v="Married"/>
    <s v="No"/>
    <s v="Y"/>
    <n v="3"/>
    <n v="58"/>
    <n v="0"/>
    <n v="147"/>
    <n v="23"/>
    <x v="2"/>
    <n v="1"/>
    <n v="4"/>
    <n v="94"/>
    <n v="3"/>
    <n v="3"/>
    <n v="4"/>
    <n v="10312"/>
    <n v="3465"/>
    <n v="1"/>
    <n v="12"/>
    <n v="3"/>
    <n v="4"/>
    <n v="80"/>
    <n v="1"/>
    <n v="40"/>
    <n v="2"/>
    <n v="40"/>
    <n v="10"/>
    <n v="15"/>
    <n v="6"/>
    <x v="0"/>
    <x v="3"/>
    <x v="0"/>
    <x v="1"/>
    <s v="31 plus"/>
  </r>
  <r>
    <x v="0"/>
    <x v="0"/>
    <s v="Under 25"/>
    <s v="Ex-Employees"/>
    <x v="0"/>
    <s v="Marketing"/>
    <s v="STAFF-128"/>
    <x v="1"/>
    <x v="1"/>
    <x v="6"/>
    <s v="Single"/>
    <s v="Yes"/>
    <s v="Y"/>
    <n v="2"/>
    <n v="19"/>
    <n v="0"/>
    <n v="528"/>
    <n v="22"/>
    <x v="1"/>
    <n v="1"/>
    <n v="4"/>
    <n v="50"/>
    <n v="3"/>
    <n v="1"/>
    <n v="3"/>
    <n v="1675"/>
    <n v="26820"/>
    <n v="1"/>
    <n v="19"/>
    <n v="3"/>
    <n v="4"/>
    <n v="80"/>
    <n v="0"/>
    <n v="0"/>
    <n v="2"/>
    <n v="0"/>
    <n v="0"/>
    <n v="0"/>
    <n v="0"/>
    <x v="0"/>
    <x v="4"/>
    <x v="2"/>
    <x v="1"/>
    <s v="Btw 0-10"/>
  </r>
  <r>
    <x v="1"/>
    <x v="0"/>
    <s v="Under 25"/>
    <s v="Current Employees"/>
    <x v="1"/>
    <s v="Technical Degree"/>
    <s v="STAFF-129"/>
    <x v="1"/>
    <x v="1"/>
    <x v="2"/>
    <s v="Married"/>
    <s v="No"/>
    <s v="Y"/>
    <n v="2"/>
    <n v="22"/>
    <n v="1"/>
    <n v="594"/>
    <n v="2"/>
    <x v="1"/>
    <n v="1"/>
    <n v="3"/>
    <n v="100"/>
    <n v="3"/>
    <n v="1"/>
    <n v="4"/>
    <n v="2523"/>
    <n v="19299"/>
    <n v="0"/>
    <n v="14"/>
    <n v="3"/>
    <n v="3"/>
    <n v="80"/>
    <n v="1"/>
    <n v="3"/>
    <n v="3"/>
    <n v="2"/>
    <n v="1"/>
    <n v="2"/>
    <n v="1"/>
    <x v="0"/>
    <x v="4"/>
    <x v="0"/>
    <x v="0"/>
    <s v="Btw 0-10"/>
  </r>
  <r>
    <x v="1"/>
    <x v="0"/>
    <s v="45 - 54"/>
    <s v="Current Employees"/>
    <x v="1"/>
    <s v="Medical"/>
    <s v="STAFF-130"/>
    <x v="0"/>
    <x v="0"/>
    <x v="3"/>
    <s v="Married"/>
    <s v="No"/>
    <s v="Y"/>
    <n v="2"/>
    <n v="49"/>
    <n v="1"/>
    <n v="470"/>
    <n v="20"/>
    <x v="2"/>
    <n v="1"/>
    <n v="3"/>
    <n v="96"/>
    <n v="3"/>
    <n v="2"/>
    <n v="1"/>
    <n v="6567"/>
    <n v="5549"/>
    <n v="1"/>
    <n v="14"/>
    <n v="3"/>
    <n v="3"/>
    <n v="80"/>
    <n v="0"/>
    <n v="16"/>
    <n v="2"/>
    <n v="15"/>
    <n v="11"/>
    <n v="5"/>
    <n v="11"/>
    <x v="0"/>
    <x v="1"/>
    <x v="3"/>
    <x v="2"/>
    <s v="Btw 11-20"/>
  </r>
  <r>
    <x v="1"/>
    <x v="1"/>
    <s v="35 - 44"/>
    <s v="Current Employees"/>
    <x v="1"/>
    <s v="Medical"/>
    <s v="STAFF-131"/>
    <x v="0"/>
    <x v="0"/>
    <x v="1"/>
    <s v="Single"/>
    <s v="No"/>
    <s v="Y"/>
    <n v="2"/>
    <n v="43"/>
    <n v="1"/>
    <n v="957"/>
    <n v="28"/>
    <x v="3"/>
    <n v="1"/>
    <n v="2"/>
    <n v="72"/>
    <n v="4"/>
    <n v="1"/>
    <n v="3"/>
    <n v="4739"/>
    <n v="16090"/>
    <n v="4"/>
    <n v="12"/>
    <n v="3"/>
    <n v="4"/>
    <n v="80"/>
    <n v="0"/>
    <n v="18"/>
    <n v="3"/>
    <n v="3"/>
    <n v="2"/>
    <n v="1"/>
    <n v="2"/>
    <x v="0"/>
    <x v="0"/>
    <x v="2"/>
    <x v="1"/>
    <s v="Btw 11-20"/>
  </r>
  <r>
    <x v="1"/>
    <x v="1"/>
    <s v="45 - 54"/>
    <s v="Current Employees"/>
    <x v="0"/>
    <s v="Marketing"/>
    <s v="STAFF-132"/>
    <x v="0"/>
    <x v="0"/>
    <x v="0"/>
    <s v="Single"/>
    <s v="No"/>
    <s v="Y"/>
    <n v="3"/>
    <n v="50"/>
    <n v="1"/>
    <n v="809"/>
    <n v="12"/>
    <x v="3"/>
    <n v="1"/>
    <n v="3"/>
    <n v="77"/>
    <n v="3"/>
    <n v="3"/>
    <n v="4"/>
    <n v="9208"/>
    <n v="6645"/>
    <n v="4"/>
    <n v="11"/>
    <n v="3"/>
    <n v="4"/>
    <n v="80"/>
    <n v="0"/>
    <n v="16"/>
    <n v="3"/>
    <n v="2"/>
    <n v="2"/>
    <n v="2"/>
    <n v="1"/>
    <x v="0"/>
    <x v="1"/>
    <x v="0"/>
    <x v="2"/>
    <s v="Btw 11-20"/>
  </r>
  <r>
    <x v="0"/>
    <x v="0"/>
    <s v="25 - 34"/>
    <s v="Ex-Employees"/>
    <x v="0"/>
    <s v="Life Sciences"/>
    <s v="STAFF-133"/>
    <x v="0"/>
    <x v="0"/>
    <x v="0"/>
    <s v="Married"/>
    <s v="Yes"/>
    <s v="Y"/>
    <n v="2"/>
    <n v="31"/>
    <n v="0"/>
    <n v="542"/>
    <n v="20"/>
    <x v="3"/>
    <n v="1"/>
    <n v="2"/>
    <n v="71"/>
    <n v="1"/>
    <n v="2"/>
    <n v="3"/>
    <n v="4559"/>
    <n v="24788"/>
    <n v="3"/>
    <n v="11"/>
    <n v="3"/>
    <n v="3"/>
    <n v="80"/>
    <n v="1"/>
    <n v="4"/>
    <n v="3"/>
    <n v="2"/>
    <n v="2"/>
    <n v="2"/>
    <n v="2"/>
    <x v="0"/>
    <x v="2"/>
    <x v="2"/>
    <x v="2"/>
    <s v="Btw 0-10"/>
  </r>
  <r>
    <x v="1"/>
    <x v="0"/>
    <s v="35 - 44"/>
    <s v="Current Employees"/>
    <x v="0"/>
    <s v="Life Sciences"/>
    <s v="STAFF-134"/>
    <x v="1"/>
    <x v="1"/>
    <x v="0"/>
    <s v="Divorced"/>
    <s v="Yes"/>
    <s v="Y"/>
    <n v="2"/>
    <n v="41"/>
    <n v="1"/>
    <n v="802"/>
    <n v="9"/>
    <x v="1"/>
    <n v="1"/>
    <n v="3"/>
    <n v="96"/>
    <n v="3"/>
    <n v="3"/>
    <n v="3"/>
    <n v="8189"/>
    <n v="21196"/>
    <n v="3"/>
    <n v="13"/>
    <n v="3"/>
    <n v="3"/>
    <n v="80"/>
    <n v="1"/>
    <n v="12"/>
    <n v="3"/>
    <n v="9"/>
    <n v="7"/>
    <n v="0"/>
    <n v="7"/>
    <x v="0"/>
    <x v="0"/>
    <x v="2"/>
    <x v="0"/>
    <s v="Btw 11-20"/>
  </r>
  <r>
    <x v="1"/>
    <x v="0"/>
    <s v="25 - 34"/>
    <s v="Current Employees"/>
    <x v="2"/>
    <s v="Life Sciences"/>
    <s v="STAFF-135"/>
    <x v="0"/>
    <x v="0"/>
    <x v="8"/>
    <s v="Married"/>
    <s v="No"/>
    <s v="Y"/>
    <n v="3"/>
    <n v="26"/>
    <n v="1"/>
    <n v="1355"/>
    <n v="25"/>
    <x v="1"/>
    <n v="1"/>
    <n v="3"/>
    <n v="61"/>
    <n v="3"/>
    <n v="1"/>
    <n v="3"/>
    <n v="2942"/>
    <n v="8916"/>
    <n v="1"/>
    <n v="23"/>
    <n v="4"/>
    <n v="4"/>
    <n v="80"/>
    <n v="1"/>
    <n v="8"/>
    <n v="3"/>
    <n v="8"/>
    <n v="7"/>
    <n v="5"/>
    <n v="7"/>
    <x v="1"/>
    <x v="2"/>
    <x v="2"/>
    <x v="1"/>
    <s v="Btw 0-10"/>
  </r>
  <r>
    <x v="1"/>
    <x v="0"/>
    <s v="35 - 44"/>
    <s v="Current Employees"/>
    <x v="1"/>
    <s v="Medical"/>
    <s v="STAFF-136"/>
    <x v="1"/>
    <x v="1"/>
    <x v="3"/>
    <s v="Divorced"/>
    <s v="No"/>
    <s v="Y"/>
    <n v="0"/>
    <n v="36"/>
    <n v="1"/>
    <n v="216"/>
    <n v="6"/>
    <x v="0"/>
    <n v="1"/>
    <n v="2"/>
    <n v="84"/>
    <n v="3"/>
    <n v="2"/>
    <n v="2"/>
    <n v="4941"/>
    <n v="2819"/>
    <n v="6"/>
    <n v="20"/>
    <n v="4"/>
    <n v="4"/>
    <n v="80"/>
    <n v="2"/>
    <n v="7"/>
    <n v="3"/>
    <n v="3"/>
    <n v="2"/>
    <n v="0"/>
    <n v="1"/>
    <x v="1"/>
    <x v="0"/>
    <x v="1"/>
    <x v="0"/>
    <s v="Btw 0-10"/>
  </r>
  <r>
    <x v="0"/>
    <x v="1"/>
    <s v="45 - 54"/>
    <s v="Ex-Employees"/>
    <x v="1"/>
    <s v="Life Sciences"/>
    <s v="STAFF-137"/>
    <x v="1"/>
    <x v="1"/>
    <x v="3"/>
    <s v="Single"/>
    <s v="No"/>
    <s v="Y"/>
    <n v="2"/>
    <n v="51"/>
    <n v="0"/>
    <n v="1150"/>
    <n v="8"/>
    <x v="2"/>
    <n v="1"/>
    <n v="1"/>
    <n v="53"/>
    <n v="1"/>
    <n v="3"/>
    <n v="4"/>
    <n v="10650"/>
    <n v="25150"/>
    <n v="2"/>
    <n v="15"/>
    <n v="3"/>
    <n v="4"/>
    <n v="80"/>
    <n v="0"/>
    <n v="18"/>
    <n v="3"/>
    <n v="4"/>
    <n v="2"/>
    <n v="0"/>
    <n v="3"/>
    <x v="0"/>
    <x v="1"/>
    <x v="0"/>
    <x v="0"/>
    <s v="Btw 11-20"/>
  </r>
  <r>
    <x v="1"/>
    <x v="0"/>
    <s v="35 - 44"/>
    <s v="Current Employees"/>
    <x v="0"/>
    <s v="Life Sciences"/>
    <s v="STAFF-138"/>
    <x v="0"/>
    <x v="0"/>
    <x v="0"/>
    <s v="Married"/>
    <s v="No"/>
    <s v="Y"/>
    <n v="1"/>
    <n v="39"/>
    <n v="1"/>
    <n v="1329"/>
    <n v="4"/>
    <x v="2"/>
    <n v="1"/>
    <n v="4"/>
    <n v="47"/>
    <n v="2"/>
    <n v="2"/>
    <n v="3"/>
    <n v="5902"/>
    <n v="14590"/>
    <n v="4"/>
    <n v="14"/>
    <n v="3"/>
    <n v="3"/>
    <n v="80"/>
    <n v="1"/>
    <n v="17"/>
    <n v="4"/>
    <n v="15"/>
    <n v="11"/>
    <n v="5"/>
    <n v="9"/>
    <x v="0"/>
    <x v="0"/>
    <x v="2"/>
    <x v="0"/>
    <s v="Btw 11-20"/>
  </r>
  <r>
    <x v="1"/>
    <x v="0"/>
    <s v="25 - 34"/>
    <s v="Current Employees"/>
    <x v="0"/>
    <s v="Life Sciences"/>
    <s v="STAFF-139"/>
    <x v="1"/>
    <x v="1"/>
    <x v="0"/>
    <s v="Married"/>
    <s v="No"/>
    <s v="Y"/>
    <n v="3"/>
    <n v="25"/>
    <n v="1"/>
    <n v="959"/>
    <n v="28"/>
    <x v="3"/>
    <n v="1"/>
    <n v="1"/>
    <n v="41"/>
    <n v="2"/>
    <n v="2"/>
    <n v="3"/>
    <n v="8639"/>
    <n v="24835"/>
    <n v="2"/>
    <n v="18"/>
    <n v="3"/>
    <n v="4"/>
    <n v="80"/>
    <n v="0"/>
    <n v="6"/>
    <n v="3"/>
    <n v="2"/>
    <n v="2"/>
    <n v="2"/>
    <n v="2"/>
    <x v="0"/>
    <x v="4"/>
    <x v="2"/>
    <x v="1"/>
    <s v="Btw 0-10"/>
  </r>
  <r>
    <x v="1"/>
    <x v="0"/>
    <s v="25 - 34"/>
    <s v="Current Employees"/>
    <x v="2"/>
    <s v="Human Resources"/>
    <s v="STAFF-140"/>
    <x v="1"/>
    <x v="1"/>
    <x v="8"/>
    <s v="Married"/>
    <s v="Yes"/>
    <s v="Y"/>
    <n v="2"/>
    <n v="30"/>
    <n v="1"/>
    <n v="1240"/>
    <n v="9"/>
    <x v="3"/>
    <n v="1"/>
    <n v="3"/>
    <n v="48"/>
    <n v="3"/>
    <n v="2"/>
    <n v="4"/>
    <n v="6347"/>
    <n v="13982"/>
    <n v="0"/>
    <n v="19"/>
    <n v="3"/>
    <n v="4"/>
    <n v="80"/>
    <n v="0"/>
    <n v="12"/>
    <n v="1"/>
    <n v="11"/>
    <n v="9"/>
    <n v="4"/>
    <n v="7"/>
    <x v="0"/>
    <x v="2"/>
    <x v="0"/>
    <x v="0"/>
    <s v="Btw 11-20"/>
  </r>
  <r>
    <x v="0"/>
    <x v="0"/>
    <s v="25 - 34"/>
    <s v="Ex-Employees"/>
    <x v="1"/>
    <s v="Medical"/>
    <s v="STAFF-141"/>
    <x v="0"/>
    <x v="0"/>
    <x v="2"/>
    <s v="Single"/>
    <s v="No"/>
    <s v="Y"/>
    <n v="2"/>
    <n v="32"/>
    <n v="0"/>
    <n v="1033"/>
    <n v="9"/>
    <x v="3"/>
    <n v="1"/>
    <n v="1"/>
    <n v="41"/>
    <n v="3"/>
    <n v="1"/>
    <n v="1"/>
    <n v="4200"/>
    <n v="10224"/>
    <n v="7"/>
    <n v="22"/>
    <n v="4"/>
    <n v="1"/>
    <n v="80"/>
    <n v="0"/>
    <n v="10"/>
    <n v="4"/>
    <n v="5"/>
    <n v="4"/>
    <n v="0"/>
    <n v="4"/>
    <x v="1"/>
    <x v="2"/>
    <x v="3"/>
    <x v="0"/>
    <s v="Btw 0-10"/>
  </r>
  <r>
    <x v="1"/>
    <x v="0"/>
    <s v="45 - 54"/>
    <s v="Current Employees"/>
    <x v="1"/>
    <s v="Medical"/>
    <s v="STAFF-142"/>
    <x v="1"/>
    <x v="1"/>
    <x v="1"/>
    <s v="Single"/>
    <s v="No"/>
    <s v="Y"/>
    <n v="2"/>
    <n v="45"/>
    <n v="1"/>
    <n v="1316"/>
    <n v="29"/>
    <x v="3"/>
    <n v="1"/>
    <n v="3"/>
    <n v="83"/>
    <n v="3"/>
    <n v="1"/>
    <n v="4"/>
    <n v="3452"/>
    <n v="9752"/>
    <n v="5"/>
    <n v="13"/>
    <n v="3"/>
    <n v="2"/>
    <n v="80"/>
    <n v="0"/>
    <n v="9"/>
    <n v="2"/>
    <n v="6"/>
    <n v="5"/>
    <n v="0"/>
    <n v="3"/>
    <x v="0"/>
    <x v="0"/>
    <x v="0"/>
    <x v="1"/>
    <s v="Btw 0-10"/>
  </r>
  <r>
    <x v="1"/>
    <x v="0"/>
    <s v="35 - 44"/>
    <s v="Current Employees"/>
    <x v="1"/>
    <s v="Technical Degree"/>
    <s v="STAFF-143"/>
    <x v="0"/>
    <x v="0"/>
    <x v="1"/>
    <s v="Single"/>
    <s v="Yes"/>
    <s v="Y"/>
    <n v="2"/>
    <n v="38"/>
    <n v="1"/>
    <n v="364"/>
    <n v="3"/>
    <x v="4"/>
    <n v="1"/>
    <n v="4"/>
    <n v="32"/>
    <n v="3"/>
    <n v="2"/>
    <n v="3"/>
    <n v="4317"/>
    <n v="2302"/>
    <n v="3"/>
    <n v="20"/>
    <n v="4"/>
    <n v="2"/>
    <n v="80"/>
    <n v="0"/>
    <n v="19"/>
    <n v="3"/>
    <n v="3"/>
    <n v="2"/>
    <n v="2"/>
    <n v="2"/>
    <x v="1"/>
    <x v="0"/>
    <x v="2"/>
    <x v="0"/>
    <s v="Btw 11-20"/>
  </r>
  <r>
    <x v="1"/>
    <x v="0"/>
    <s v="25 - 34"/>
    <s v="Current Employees"/>
    <x v="1"/>
    <s v="Life Sciences"/>
    <s v="STAFF-144"/>
    <x v="0"/>
    <x v="0"/>
    <x v="1"/>
    <s v="Single"/>
    <s v="No"/>
    <s v="Y"/>
    <n v="4"/>
    <n v="30"/>
    <n v="1"/>
    <n v="438"/>
    <n v="18"/>
    <x v="3"/>
    <n v="1"/>
    <n v="1"/>
    <n v="75"/>
    <n v="3"/>
    <n v="1"/>
    <n v="3"/>
    <n v="2632"/>
    <n v="23910"/>
    <n v="1"/>
    <n v="14"/>
    <n v="3"/>
    <n v="3"/>
    <n v="80"/>
    <n v="0"/>
    <n v="5"/>
    <n v="2"/>
    <n v="5"/>
    <n v="4"/>
    <n v="0"/>
    <n v="4"/>
    <x v="0"/>
    <x v="2"/>
    <x v="2"/>
    <x v="2"/>
    <s v="Btw 0-10"/>
  </r>
  <r>
    <x v="1"/>
    <x v="1"/>
    <s v="25 - 34"/>
    <s v="Current Employees"/>
    <x v="0"/>
    <s v="Medical"/>
    <s v="STAFF-145"/>
    <x v="1"/>
    <x v="1"/>
    <x v="0"/>
    <s v="Divorced"/>
    <s v="No"/>
    <s v="Y"/>
    <n v="2"/>
    <n v="32"/>
    <n v="1"/>
    <n v="689"/>
    <n v="9"/>
    <x v="0"/>
    <n v="1"/>
    <n v="4"/>
    <n v="35"/>
    <n v="1"/>
    <n v="2"/>
    <n v="4"/>
    <n v="4668"/>
    <n v="22812"/>
    <n v="0"/>
    <n v="17"/>
    <n v="3"/>
    <n v="4"/>
    <n v="80"/>
    <n v="3"/>
    <n v="9"/>
    <n v="4"/>
    <n v="8"/>
    <n v="7"/>
    <n v="0"/>
    <n v="7"/>
    <x v="0"/>
    <x v="2"/>
    <x v="0"/>
    <x v="0"/>
    <s v="Btw 0-10"/>
  </r>
  <r>
    <x v="1"/>
    <x v="0"/>
    <s v="25 - 34"/>
    <s v="Current Employees"/>
    <x v="1"/>
    <s v="Technical Degree"/>
    <s v="STAFF-146"/>
    <x v="0"/>
    <x v="0"/>
    <x v="1"/>
    <s v="Divorced"/>
    <s v="No"/>
    <s v="Y"/>
    <n v="3"/>
    <n v="30"/>
    <n v="1"/>
    <n v="201"/>
    <n v="5"/>
    <x v="3"/>
    <n v="1"/>
    <n v="4"/>
    <n v="84"/>
    <n v="3"/>
    <n v="1"/>
    <n v="1"/>
    <n v="3204"/>
    <n v="10415"/>
    <n v="5"/>
    <n v="14"/>
    <n v="3"/>
    <n v="4"/>
    <n v="80"/>
    <n v="1"/>
    <n v="8"/>
    <n v="3"/>
    <n v="3"/>
    <n v="2"/>
    <n v="2"/>
    <n v="2"/>
    <x v="0"/>
    <x v="2"/>
    <x v="3"/>
    <x v="0"/>
    <s v="Btw 0-10"/>
  </r>
  <r>
    <x v="1"/>
    <x v="0"/>
    <s v="25 - 34"/>
    <s v="Current Employees"/>
    <x v="1"/>
    <s v="Medical"/>
    <s v="STAFF-147"/>
    <x v="1"/>
    <x v="1"/>
    <x v="2"/>
    <s v="Single"/>
    <s v="No"/>
    <s v="Y"/>
    <n v="3"/>
    <n v="30"/>
    <n v="1"/>
    <n v="1427"/>
    <n v="2"/>
    <x v="1"/>
    <n v="1"/>
    <n v="2"/>
    <n v="35"/>
    <n v="2"/>
    <n v="1"/>
    <n v="4"/>
    <n v="2720"/>
    <n v="11162"/>
    <n v="0"/>
    <n v="13"/>
    <n v="3"/>
    <n v="4"/>
    <n v="80"/>
    <n v="0"/>
    <n v="6"/>
    <n v="3"/>
    <n v="5"/>
    <n v="3"/>
    <n v="1"/>
    <n v="2"/>
    <x v="0"/>
    <x v="2"/>
    <x v="0"/>
    <x v="0"/>
    <s v="Btw 0-10"/>
  </r>
  <r>
    <x v="1"/>
    <x v="1"/>
    <s v="35 - 44"/>
    <s v="Current Employees"/>
    <x v="1"/>
    <s v="Life Sciences"/>
    <s v="STAFF-148"/>
    <x v="1"/>
    <x v="1"/>
    <x v="5"/>
    <s v="Divorced"/>
    <s v="No"/>
    <s v="Y"/>
    <n v="2"/>
    <n v="41"/>
    <n v="1"/>
    <n v="857"/>
    <n v="10"/>
    <x v="3"/>
    <n v="1"/>
    <n v="4"/>
    <n v="91"/>
    <n v="2"/>
    <n v="4"/>
    <n v="1"/>
    <n v="17181"/>
    <n v="12888"/>
    <n v="4"/>
    <n v="13"/>
    <n v="3"/>
    <n v="2"/>
    <n v="80"/>
    <n v="1"/>
    <n v="21"/>
    <n v="2"/>
    <n v="7"/>
    <n v="6"/>
    <n v="7"/>
    <n v="7"/>
    <x v="0"/>
    <x v="0"/>
    <x v="3"/>
    <x v="0"/>
    <s v="Btw 21-30"/>
  </r>
  <r>
    <x v="1"/>
    <x v="0"/>
    <s v="35 - 44"/>
    <s v="Current Employees"/>
    <x v="1"/>
    <s v="Life Sciences"/>
    <s v="STAFF-149"/>
    <x v="1"/>
    <x v="1"/>
    <x v="2"/>
    <s v="Married"/>
    <s v="No"/>
    <s v="Y"/>
    <n v="2"/>
    <n v="41"/>
    <n v="1"/>
    <n v="933"/>
    <n v="9"/>
    <x v="2"/>
    <n v="1"/>
    <n v="3"/>
    <n v="94"/>
    <n v="3"/>
    <n v="1"/>
    <n v="1"/>
    <n v="2238"/>
    <n v="6961"/>
    <n v="2"/>
    <n v="21"/>
    <n v="4"/>
    <n v="4"/>
    <n v="80"/>
    <n v="1"/>
    <n v="7"/>
    <n v="3"/>
    <n v="5"/>
    <n v="0"/>
    <n v="1"/>
    <n v="4"/>
    <x v="1"/>
    <x v="0"/>
    <x v="3"/>
    <x v="0"/>
    <s v="Btw 0-10"/>
  </r>
  <r>
    <x v="1"/>
    <x v="0"/>
    <s v="Under 25"/>
    <s v="Current Employees"/>
    <x v="1"/>
    <s v="Medical"/>
    <s v="STAFF-150"/>
    <x v="0"/>
    <x v="0"/>
    <x v="2"/>
    <s v="Single"/>
    <s v="No"/>
    <s v="Y"/>
    <n v="3"/>
    <n v="19"/>
    <n v="1"/>
    <n v="1181"/>
    <n v="3"/>
    <x v="1"/>
    <n v="1"/>
    <n v="2"/>
    <n v="79"/>
    <n v="3"/>
    <n v="1"/>
    <n v="2"/>
    <n v="1483"/>
    <n v="16102"/>
    <n v="1"/>
    <n v="14"/>
    <n v="3"/>
    <n v="4"/>
    <n v="80"/>
    <n v="0"/>
    <n v="1"/>
    <n v="3"/>
    <n v="1"/>
    <n v="0"/>
    <n v="0"/>
    <n v="0"/>
    <x v="0"/>
    <x v="4"/>
    <x v="1"/>
    <x v="0"/>
    <s v="Btw 0-10"/>
  </r>
  <r>
    <x v="1"/>
    <x v="1"/>
    <s v="35 - 44"/>
    <s v="Current Employees"/>
    <x v="1"/>
    <s v="Medical"/>
    <s v="STAFF-151"/>
    <x v="0"/>
    <x v="0"/>
    <x v="1"/>
    <s v="Divorced"/>
    <s v="No"/>
    <s v="Y"/>
    <n v="2"/>
    <n v="40"/>
    <n v="1"/>
    <n v="1395"/>
    <n v="26"/>
    <x v="3"/>
    <n v="1"/>
    <n v="2"/>
    <n v="54"/>
    <n v="3"/>
    <n v="2"/>
    <n v="2"/>
    <n v="5605"/>
    <n v="8504"/>
    <n v="1"/>
    <n v="11"/>
    <n v="3"/>
    <n v="1"/>
    <n v="80"/>
    <n v="1"/>
    <n v="20"/>
    <n v="3"/>
    <n v="20"/>
    <n v="7"/>
    <n v="2"/>
    <n v="13"/>
    <x v="0"/>
    <x v="0"/>
    <x v="1"/>
    <x v="1"/>
    <s v="Btw 11-20"/>
  </r>
  <r>
    <x v="1"/>
    <x v="0"/>
    <s v="35 - 44"/>
    <s v="Current Employees"/>
    <x v="0"/>
    <s v="Marketing"/>
    <s v="STAFF-152"/>
    <x v="1"/>
    <x v="1"/>
    <x v="0"/>
    <s v="Married"/>
    <s v="No"/>
    <s v="Y"/>
    <n v="3"/>
    <n v="35"/>
    <n v="1"/>
    <n v="662"/>
    <n v="1"/>
    <x v="4"/>
    <n v="1"/>
    <n v="3"/>
    <n v="94"/>
    <n v="3"/>
    <n v="3"/>
    <n v="2"/>
    <n v="7295"/>
    <n v="11439"/>
    <n v="1"/>
    <n v="13"/>
    <n v="3"/>
    <n v="1"/>
    <n v="80"/>
    <n v="2"/>
    <n v="10"/>
    <n v="3"/>
    <n v="10"/>
    <n v="8"/>
    <n v="0"/>
    <n v="6"/>
    <x v="0"/>
    <x v="2"/>
    <x v="1"/>
    <x v="0"/>
    <s v="Btw 0-10"/>
  </r>
  <r>
    <x v="1"/>
    <x v="0"/>
    <s v="45 - 54"/>
    <s v="Current Employees"/>
    <x v="0"/>
    <s v="Marketing"/>
    <s v="STAFF-153"/>
    <x v="1"/>
    <x v="1"/>
    <x v="6"/>
    <s v="Married"/>
    <s v="Yes"/>
    <s v="Y"/>
    <n v="3"/>
    <n v="53"/>
    <n v="1"/>
    <n v="1436"/>
    <n v="6"/>
    <x v="0"/>
    <n v="1"/>
    <n v="2"/>
    <n v="34"/>
    <n v="3"/>
    <n v="2"/>
    <n v="3"/>
    <n v="2306"/>
    <n v="16047"/>
    <n v="2"/>
    <n v="20"/>
    <n v="4"/>
    <n v="4"/>
    <n v="80"/>
    <n v="1"/>
    <n v="13"/>
    <n v="1"/>
    <n v="7"/>
    <n v="7"/>
    <n v="4"/>
    <n v="5"/>
    <x v="1"/>
    <x v="1"/>
    <x v="2"/>
    <x v="0"/>
    <s v="Btw 11-20"/>
  </r>
  <r>
    <x v="1"/>
    <x v="0"/>
    <s v="45 - 54"/>
    <s v="Current Employees"/>
    <x v="1"/>
    <s v="Life Sciences"/>
    <s v="STAFF-154"/>
    <x v="1"/>
    <x v="1"/>
    <x v="2"/>
    <s v="Divorced"/>
    <s v="No"/>
    <s v="Y"/>
    <n v="2"/>
    <n v="45"/>
    <n v="1"/>
    <n v="194"/>
    <n v="9"/>
    <x v="3"/>
    <n v="1"/>
    <n v="2"/>
    <n v="60"/>
    <n v="3"/>
    <n v="2"/>
    <n v="2"/>
    <n v="2348"/>
    <n v="10901"/>
    <n v="8"/>
    <n v="18"/>
    <n v="3"/>
    <n v="3"/>
    <n v="80"/>
    <n v="1"/>
    <n v="20"/>
    <n v="1"/>
    <n v="17"/>
    <n v="9"/>
    <n v="0"/>
    <n v="15"/>
    <x v="0"/>
    <x v="0"/>
    <x v="1"/>
    <x v="0"/>
    <s v="Btw 11-20"/>
  </r>
  <r>
    <x v="1"/>
    <x v="1"/>
    <s v="25 - 34"/>
    <s v="Current Employees"/>
    <x v="0"/>
    <s v="Marketing"/>
    <s v="STAFF-155"/>
    <x v="0"/>
    <x v="0"/>
    <x v="0"/>
    <s v="Single"/>
    <s v="No"/>
    <s v="Y"/>
    <n v="2"/>
    <n v="32"/>
    <n v="1"/>
    <n v="967"/>
    <n v="8"/>
    <x v="3"/>
    <n v="1"/>
    <n v="2"/>
    <n v="43"/>
    <n v="3"/>
    <n v="3"/>
    <n v="4"/>
    <n v="8998"/>
    <n v="15589"/>
    <n v="1"/>
    <n v="14"/>
    <n v="3"/>
    <n v="4"/>
    <n v="80"/>
    <n v="0"/>
    <n v="9"/>
    <n v="3"/>
    <n v="9"/>
    <n v="8"/>
    <n v="3"/>
    <n v="7"/>
    <x v="0"/>
    <x v="2"/>
    <x v="0"/>
    <x v="0"/>
    <s v="Btw 0-10"/>
  </r>
  <r>
    <x v="1"/>
    <x v="2"/>
    <s v="25 - 34"/>
    <s v="Current Employees"/>
    <x v="1"/>
    <s v="Technical Degree"/>
    <s v="STAFF-156"/>
    <x v="1"/>
    <x v="1"/>
    <x v="3"/>
    <s v="Married"/>
    <s v="No"/>
    <s v="Y"/>
    <n v="1"/>
    <n v="29"/>
    <n v="1"/>
    <n v="1496"/>
    <n v="1"/>
    <x v="1"/>
    <n v="1"/>
    <n v="4"/>
    <n v="41"/>
    <n v="3"/>
    <n v="2"/>
    <n v="3"/>
    <n v="4319"/>
    <n v="26283"/>
    <n v="1"/>
    <n v="13"/>
    <n v="3"/>
    <n v="1"/>
    <n v="80"/>
    <n v="1"/>
    <n v="10"/>
    <n v="3"/>
    <n v="10"/>
    <n v="7"/>
    <n v="0"/>
    <n v="9"/>
    <x v="0"/>
    <x v="2"/>
    <x v="2"/>
    <x v="0"/>
    <s v="Btw 0-10"/>
  </r>
  <r>
    <x v="1"/>
    <x v="0"/>
    <s v="45 - 54"/>
    <s v="Current Employees"/>
    <x v="1"/>
    <s v="Medical"/>
    <s v="STAFF-157"/>
    <x v="1"/>
    <x v="1"/>
    <x v="3"/>
    <s v="Married"/>
    <s v="No"/>
    <s v="Y"/>
    <n v="2"/>
    <n v="51"/>
    <n v="1"/>
    <n v="1169"/>
    <n v="7"/>
    <x v="2"/>
    <n v="1"/>
    <n v="2"/>
    <n v="34"/>
    <n v="2"/>
    <n v="2"/>
    <n v="3"/>
    <n v="6132"/>
    <n v="13983"/>
    <n v="2"/>
    <n v="17"/>
    <n v="3"/>
    <n v="3"/>
    <n v="80"/>
    <n v="0"/>
    <n v="10"/>
    <n v="3"/>
    <n v="1"/>
    <n v="0"/>
    <n v="0"/>
    <n v="0"/>
    <x v="0"/>
    <x v="1"/>
    <x v="2"/>
    <x v="0"/>
    <s v="Btw 0-10"/>
  </r>
  <r>
    <x v="1"/>
    <x v="0"/>
    <s v="Over 55"/>
    <s v="Current Employees"/>
    <x v="1"/>
    <s v="Medical"/>
    <s v="STAFF-158"/>
    <x v="0"/>
    <x v="0"/>
    <x v="1"/>
    <s v="Married"/>
    <s v="Yes"/>
    <s v="Y"/>
    <n v="3"/>
    <n v="58"/>
    <n v="1"/>
    <n v="1145"/>
    <n v="9"/>
    <x v="3"/>
    <n v="1"/>
    <n v="2"/>
    <n v="75"/>
    <n v="2"/>
    <n v="1"/>
    <n v="2"/>
    <n v="3346"/>
    <n v="11873"/>
    <n v="4"/>
    <n v="20"/>
    <n v="4"/>
    <n v="2"/>
    <n v="80"/>
    <n v="1"/>
    <n v="9"/>
    <n v="2"/>
    <n v="1"/>
    <n v="0"/>
    <n v="0"/>
    <n v="0"/>
    <x v="1"/>
    <x v="3"/>
    <x v="1"/>
    <x v="0"/>
    <s v="Btw 0-10"/>
  </r>
  <r>
    <x v="1"/>
    <x v="0"/>
    <s v="35 - 44"/>
    <s v="Current Employees"/>
    <x v="0"/>
    <s v="Marketing"/>
    <s v="STAFF-159"/>
    <x v="1"/>
    <x v="1"/>
    <x v="0"/>
    <s v="Married"/>
    <s v="No"/>
    <s v="Y"/>
    <n v="2"/>
    <n v="40"/>
    <n v="1"/>
    <n v="630"/>
    <n v="4"/>
    <x v="2"/>
    <n v="1"/>
    <n v="3"/>
    <n v="67"/>
    <n v="2"/>
    <n v="3"/>
    <n v="4"/>
    <n v="10855"/>
    <n v="8552"/>
    <n v="7"/>
    <n v="11"/>
    <n v="3"/>
    <n v="1"/>
    <n v="80"/>
    <n v="1"/>
    <n v="15"/>
    <n v="2"/>
    <n v="12"/>
    <n v="11"/>
    <n v="2"/>
    <n v="11"/>
    <x v="0"/>
    <x v="0"/>
    <x v="0"/>
    <x v="0"/>
    <s v="Btw 11-20"/>
  </r>
  <r>
    <x v="1"/>
    <x v="1"/>
    <s v="25 - 34"/>
    <s v="Current Employees"/>
    <x v="0"/>
    <s v="Marketing"/>
    <s v="STAFF-160"/>
    <x v="0"/>
    <x v="0"/>
    <x v="6"/>
    <s v="Married"/>
    <s v="No"/>
    <s v="Y"/>
    <n v="3"/>
    <n v="34"/>
    <n v="1"/>
    <n v="303"/>
    <n v="2"/>
    <x v="2"/>
    <n v="1"/>
    <n v="3"/>
    <n v="75"/>
    <n v="3"/>
    <n v="1"/>
    <n v="3"/>
    <n v="2231"/>
    <n v="11314"/>
    <n v="6"/>
    <n v="18"/>
    <n v="3"/>
    <n v="4"/>
    <n v="80"/>
    <n v="1"/>
    <n v="6"/>
    <n v="3"/>
    <n v="4"/>
    <n v="3"/>
    <n v="1"/>
    <n v="2"/>
    <x v="0"/>
    <x v="2"/>
    <x v="2"/>
    <x v="0"/>
    <s v="Btw 0-10"/>
  </r>
  <r>
    <x v="1"/>
    <x v="0"/>
    <s v="Under 25"/>
    <s v="Current Employees"/>
    <x v="1"/>
    <s v="Medical"/>
    <s v="STAFF-161"/>
    <x v="1"/>
    <x v="1"/>
    <x v="1"/>
    <s v="Married"/>
    <s v="No"/>
    <s v="Y"/>
    <n v="6"/>
    <n v="22"/>
    <n v="1"/>
    <n v="1256"/>
    <n v="19"/>
    <x v="1"/>
    <n v="1"/>
    <n v="3"/>
    <n v="80"/>
    <n v="3"/>
    <n v="1"/>
    <n v="4"/>
    <n v="2323"/>
    <n v="11992"/>
    <n v="1"/>
    <n v="24"/>
    <n v="4"/>
    <n v="1"/>
    <n v="80"/>
    <n v="2"/>
    <n v="2"/>
    <n v="3"/>
    <n v="2"/>
    <n v="2"/>
    <n v="2"/>
    <n v="2"/>
    <x v="1"/>
    <x v="4"/>
    <x v="0"/>
    <x v="2"/>
    <s v="Btw 0-10"/>
  </r>
  <r>
    <x v="1"/>
    <x v="2"/>
    <s v="25 - 34"/>
    <s v="Current Employees"/>
    <x v="1"/>
    <s v="Medical"/>
    <s v="STAFF-162"/>
    <x v="1"/>
    <x v="1"/>
    <x v="1"/>
    <s v="Divorced"/>
    <s v="No"/>
    <s v="Y"/>
    <n v="1"/>
    <n v="27"/>
    <n v="1"/>
    <n v="691"/>
    <n v="9"/>
    <x v="3"/>
    <n v="1"/>
    <n v="4"/>
    <n v="57"/>
    <n v="3"/>
    <n v="1"/>
    <n v="2"/>
    <n v="2024"/>
    <n v="5970"/>
    <n v="6"/>
    <n v="18"/>
    <n v="3"/>
    <n v="4"/>
    <n v="80"/>
    <n v="1"/>
    <n v="6"/>
    <n v="1"/>
    <n v="2"/>
    <n v="2"/>
    <n v="2"/>
    <n v="2"/>
    <x v="0"/>
    <x v="2"/>
    <x v="1"/>
    <x v="0"/>
    <s v="Btw 0-10"/>
  </r>
  <r>
    <x v="1"/>
    <x v="0"/>
    <s v="25 - 34"/>
    <s v="Current Employees"/>
    <x v="1"/>
    <s v="Medical"/>
    <s v="STAFF-163"/>
    <x v="1"/>
    <x v="1"/>
    <x v="1"/>
    <s v="Married"/>
    <s v="No"/>
    <s v="Y"/>
    <n v="2"/>
    <n v="28"/>
    <n v="1"/>
    <n v="440"/>
    <n v="21"/>
    <x v="3"/>
    <n v="1"/>
    <n v="3"/>
    <n v="42"/>
    <n v="3"/>
    <n v="1"/>
    <n v="4"/>
    <n v="2713"/>
    <n v="6672"/>
    <n v="1"/>
    <n v="11"/>
    <n v="3"/>
    <n v="3"/>
    <n v="80"/>
    <n v="1"/>
    <n v="5"/>
    <n v="1"/>
    <n v="5"/>
    <n v="2"/>
    <n v="0"/>
    <n v="2"/>
    <x v="0"/>
    <x v="2"/>
    <x v="0"/>
    <x v="1"/>
    <s v="Btw 0-10"/>
  </r>
  <r>
    <x v="1"/>
    <x v="0"/>
    <s v="Over 55"/>
    <s v="Current Employees"/>
    <x v="1"/>
    <s v="Life Sciences"/>
    <s v="STAFF-164"/>
    <x v="1"/>
    <x v="1"/>
    <x v="4"/>
    <s v="Divorced"/>
    <s v="Yes"/>
    <s v="Y"/>
    <n v="2"/>
    <n v="57"/>
    <n v="1"/>
    <n v="334"/>
    <n v="24"/>
    <x v="0"/>
    <n v="1"/>
    <n v="3"/>
    <n v="83"/>
    <n v="4"/>
    <n v="3"/>
    <n v="4"/>
    <n v="9439"/>
    <n v="23402"/>
    <n v="3"/>
    <n v="16"/>
    <n v="3"/>
    <n v="2"/>
    <n v="80"/>
    <n v="1"/>
    <n v="12"/>
    <n v="1"/>
    <n v="5"/>
    <n v="3"/>
    <n v="1"/>
    <n v="4"/>
    <x v="0"/>
    <x v="3"/>
    <x v="0"/>
    <x v="1"/>
    <s v="Btw 11-20"/>
  </r>
  <r>
    <x v="1"/>
    <x v="2"/>
    <s v="25 - 34"/>
    <s v="Current Employees"/>
    <x v="1"/>
    <s v="Medical"/>
    <s v="STAFF-165"/>
    <x v="1"/>
    <x v="1"/>
    <x v="1"/>
    <s v="Divorced"/>
    <s v="Yes"/>
    <s v="Y"/>
    <n v="2"/>
    <n v="27"/>
    <n v="1"/>
    <n v="1450"/>
    <n v="3"/>
    <x v="3"/>
    <n v="1"/>
    <n v="3"/>
    <n v="79"/>
    <n v="2"/>
    <n v="1"/>
    <n v="3"/>
    <n v="2566"/>
    <n v="25326"/>
    <n v="1"/>
    <n v="15"/>
    <n v="3"/>
    <n v="4"/>
    <n v="80"/>
    <n v="1"/>
    <n v="1"/>
    <n v="2"/>
    <n v="1"/>
    <n v="1"/>
    <n v="0"/>
    <n v="1"/>
    <x v="0"/>
    <x v="2"/>
    <x v="2"/>
    <x v="0"/>
    <s v="Btw 0-10"/>
  </r>
  <r>
    <x v="1"/>
    <x v="0"/>
    <s v="45 - 54"/>
    <s v="Current Employees"/>
    <x v="1"/>
    <s v="Life Sciences"/>
    <s v="STAFF-166"/>
    <x v="0"/>
    <x v="0"/>
    <x v="5"/>
    <s v="Single"/>
    <s v="No"/>
    <s v="Y"/>
    <n v="5"/>
    <n v="50"/>
    <n v="1"/>
    <n v="1452"/>
    <n v="11"/>
    <x v="3"/>
    <n v="1"/>
    <n v="3"/>
    <n v="53"/>
    <n v="3"/>
    <n v="5"/>
    <n v="2"/>
    <n v="19926"/>
    <n v="17053"/>
    <n v="3"/>
    <n v="15"/>
    <n v="3"/>
    <n v="2"/>
    <n v="80"/>
    <n v="0"/>
    <n v="21"/>
    <n v="3"/>
    <n v="5"/>
    <n v="4"/>
    <n v="4"/>
    <n v="4"/>
    <x v="0"/>
    <x v="1"/>
    <x v="1"/>
    <x v="2"/>
    <s v="Btw 21-30"/>
  </r>
  <r>
    <x v="1"/>
    <x v="0"/>
    <s v="35 - 44"/>
    <s v="Current Employees"/>
    <x v="1"/>
    <s v="Life Sciences"/>
    <s v="STAFF-167"/>
    <x v="1"/>
    <x v="1"/>
    <x v="1"/>
    <s v="Divorced"/>
    <s v="No"/>
    <s v="Y"/>
    <n v="2"/>
    <n v="41"/>
    <n v="1"/>
    <n v="465"/>
    <n v="14"/>
    <x v="3"/>
    <n v="1"/>
    <n v="1"/>
    <n v="56"/>
    <n v="3"/>
    <n v="1"/>
    <n v="3"/>
    <n v="2451"/>
    <n v="4609"/>
    <n v="4"/>
    <n v="12"/>
    <n v="3"/>
    <n v="1"/>
    <n v="80"/>
    <n v="1"/>
    <n v="13"/>
    <n v="3"/>
    <n v="9"/>
    <n v="8"/>
    <n v="1"/>
    <n v="8"/>
    <x v="0"/>
    <x v="0"/>
    <x v="2"/>
    <x v="2"/>
    <s v="Btw 11-20"/>
  </r>
  <r>
    <x v="1"/>
    <x v="0"/>
    <s v="25 - 34"/>
    <s v="Current Employees"/>
    <x v="0"/>
    <s v="Life Sciences"/>
    <s v="STAFF-168"/>
    <x v="0"/>
    <x v="0"/>
    <x v="0"/>
    <s v="Married"/>
    <s v="No"/>
    <s v="Y"/>
    <n v="2"/>
    <n v="30"/>
    <n v="1"/>
    <n v="1339"/>
    <n v="5"/>
    <x v="3"/>
    <n v="1"/>
    <n v="2"/>
    <n v="41"/>
    <n v="3"/>
    <n v="3"/>
    <n v="4"/>
    <n v="9419"/>
    <n v="8053"/>
    <n v="2"/>
    <n v="12"/>
    <n v="3"/>
    <n v="3"/>
    <n v="80"/>
    <n v="1"/>
    <n v="12"/>
    <n v="3"/>
    <n v="10"/>
    <n v="9"/>
    <n v="7"/>
    <n v="4"/>
    <x v="0"/>
    <x v="2"/>
    <x v="0"/>
    <x v="0"/>
    <s v="Btw 11-20"/>
  </r>
  <r>
    <x v="1"/>
    <x v="0"/>
    <s v="35 - 44"/>
    <s v="Current Employees"/>
    <x v="0"/>
    <s v="Life Sciences"/>
    <s v="STAFF-169"/>
    <x v="0"/>
    <x v="0"/>
    <x v="0"/>
    <s v="Single"/>
    <s v="No"/>
    <s v="Y"/>
    <n v="2"/>
    <n v="38"/>
    <n v="1"/>
    <n v="702"/>
    <n v="1"/>
    <x v="2"/>
    <n v="1"/>
    <n v="1"/>
    <n v="59"/>
    <n v="2"/>
    <n v="2"/>
    <n v="4"/>
    <n v="8686"/>
    <n v="12930"/>
    <n v="4"/>
    <n v="22"/>
    <n v="4"/>
    <n v="3"/>
    <n v="80"/>
    <n v="0"/>
    <n v="12"/>
    <n v="4"/>
    <n v="8"/>
    <n v="3"/>
    <n v="0"/>
    <n v="7"/>
    <x v="1"/>
    <x v="0"/>
    <x v="0"/>
    <x v="0"/>
    <s v="Btw 11-20"/>
  </r>
  <r>
    <x v="1"/>
    <x v="0"/>
    <s v="25 - 34"/>
    <s v="Current Employees"/>
    <x v="1"/>
    <s v="Life Sciences"/>
    <s v="STAFF-170"/>
    <x v="1"/>
    <x v="1"/>
    <x v="1"/>
    <s v="Single"/>
    <s v="No"/>
    <s v="Y"/>
    <n v="2"/>
    <n v="32"/>
    <n v="1"/>
    <n v="120"/>
    <n v="6"/>
    <x v="4"/>
    <n v="1"/>
    <n v="3"/>
    <n v="43"/>
    <n v="3"/>
    <n v="1"/>
    <n v="3"/>
    <n v="3038"/>
    <n v="12430"/>
    <n v="3"/>
    <n v="20"/>
    <n v="4"/>
    <n v="1"/>
    <n v="80"/>
    <n v="0"/>
    <n v="8"/>
    <n v="3"/>
    <n v="5"/>
    <n v="4"/>
    <n v="1"/>
    <n v="4"/>
    <x v="1"/>
    <x v="2"/>
    <x v="2"/>
    <x v="0"/>
    <s v="Btw 0-10"/>
  </r>
  <r>
    <x v="1"/>
    <x v="0"/>
    <s v="25 - 34"/>
    <s v="Current Employees"/>
    <x v="1"/>
    <s v="Technical Degree"/>
    <s v="STAFF-171"/>
    <x v="1"/>
    <x v="1"/>
    <x v="1"/>
    <s v="Married"/>
    <s v="Yes"/>
    <s v="Y"/>
    <n v="3"/>
    <n v="27"/>
    <n v="1"/>
    <n v="1157"/>
    <n v="17"/>
    <x v="3"/>
    <n v="1"/>
    <n v="3"/>
    <n v="51"/>
    <n v="3"/>
    <n v="1"/>
    <n v="2"/>
    <n v="3058"/>
    <n v="13364"/>
    <n v="0"/>
    <n v="16"/>
    <n v="3"/>
    <n v="4"/>
    <n v="80"/>
    <n v="1"/>
    <n v="6"/>
    <n v="2"/>
    <n v="5"/>
    <n v="2"/>
    <n v="1"/>
    <n v="1"/>
    <x v="0"/>
    <x v="2"/>
    <x v="1"/>
    <x v="2"/>
    <s v="Btw 0-10"/>
  </r>
  <r>
    <x v="0"/>
    <x v="1"/>
    <s v="Under 25"/>
    <s v="Ex-Employees"/>
    <x v="0"/>
    <s v="Technical Degree"/>
    <s v="STAFF-172"/>
    <x v="0"/>
    <x v="0"/>
    <x v="6"/>
    <s v="Single"/>
    <s v="No"/>
    <s v="Y"/>
    <n v="5"/>
    <n v="19"/>
    <n v="0"/>
    <n v="602"/>
    <n v="1"/>
    <x v="1"/>
    <n v="1"/>
    <n v="3"/>
    <n v="100"/>
    <n v="1"/>
    <n v="1"/>
    <n v="1"/>
    <n v="2325"/>
    <n v="20989"/>
    <n v="0"/>
    <n v="21"/>
    <n v="4"/>
    <n v="1"/>
    <n v="80"/>
    <n v="0"/>
    <n v="1"/>
    <n v="4"/>
    <n v="0"/>
    <n v="0"/>
    <n v="0"/>
    <n v="0"/>
    <x v="1"/>
    <x v="4"/>
    <x v="3"/>
    <x v="0"/>
    <s v="Btw 0-10"/>
  </r>
  <r>
    <x v="1"/>
    <x v="1"/>
    <s v="35 - 44"/>
    <s v="Current Employees"/>
    <x v="1"/>
    <s v="Medical"/>
    <s v="STAFF-173"/>
    <x v="1"/>
    <x v="1"/>
    <x v="2"/>
    <s v="Single"/>
    <s v="No"/>
    <s v="Y"/>
    <n v="3"/>
    <n v="36"/>
    <n v="1"/>
    <n v="1480"/>
    <n v="3"/>
    <x v="0"/>
    <n v="1"/>
    <n v="4"/>
    <n v="30"/>
    <n v="3"/>
    <n v="1"/>
    <n v="2"/>
    <n v="2088"/>
    <n v="15062"/>
    <n v="4"/>
    <n v="12"/>
    <n v="3"/>
    <n v="3"/>
    <n v="80"/>
    <n v="0"/>
    <n v="13"/>
    <n v="2"/>
    <n v="8"/>
    <n v="7"/>
    <n v="7"/>
    <n v="2"/>
    <x v="0"/>
    <x v="0"/>
    <x v="1"/>
    <x v="0"/>
    <s v="Btw 11-20"/>
  </r>
  <r>
    <x v="1"/>
    <x v="2"/>
    <s v="25 - 34"/>
    <s v="Current Employees"/>
    <x v="1"/>
    <s v="Medical"/>
    <s v="STAFF-174"/>
    <x v="1"/>
    <x v="1"/>
    <x v="2"/>
    <s v="Divorced"/>
    <s v="No"/>
    <s v="Y"/>
    <n v="4"/>
    <n v="30"/>
    <n v="1"/>
    <n v="111"/>
    <n v="9"/>
    <x v="3"/>
    <n v="1"/>
    <n v="3"/>
    <n v="66"/>
    <n v="3"/>
    <n v="2"/>
    <n v="1"/>
    <n v="3072"/>
    <n v="11012"/>
    <n v="1"/>
    <n v="11"/>
    <n v="3"/>
    <n v="3"/>
    <n v="80"/>
    <n v="2"/>
    <n v="12"/>
    <n v="3"/>
    <n v="12"/>
    <n v="9"/>
    <n v="6"/>
    <n v="10"/>
    <x v="0"/>
    <x v="2"/>
    <x v="3"/>
    <x v="0"/>
    <s v="Btw 11-20"/>
  </r>
  <r>
    <x v="1"/>
    <x v="0"/>
    <s v="45 - 54"/>
    <s v="Current Employees"/>
    <x v="0"/>
    <s v="Life Sciences"/>
    <s v="STAFF-175"/>
    <x v="0"/>
    <x v="0"/>
    <x v="0"/>
    <s v="Divorced"/>
    <s v="Yes"/>
    <s v="Y"/>
    <n v="3"/>
    <n v="45"/>
    <n v="1"/>
    <n v="1268"/>
    <n v="4"/>
    <x v="0"/>
    <n v="1"/>
    <n v="3"/>
    <n v="30"/>
    <n v="3"/>
    <n v="2"/>
    <n v="1"/>
    <n v="5006"/>
    <n v="6319"/>
    <n v="4"/>
    <n v="11"/>
    <n v="3"/>
    <n v="1"/>
    <n v="80"/>
    <n v="1"/>
    <n v="9"/>
    <n v="4"/>
    <n v="5"/>
    <n v="4"/>
    <n v="0"/>
    <n v="3"/>
    <x v="0"/>
    <x v="0"/>
    <x v="3"/>
    <x v="0"/>
    <s v="Btw 0-10"/>
  </r>
  <r>
    <x v="1"/>
    <x v="0"/>
    <s v="Over 55"/>
    <s v="Current Employees"/>
    <x v="1"/>
    <s v="Life Sciences"/>
    <s v="STAFF-176"/>
    <x v="0"/>
    <x v="0"/>
    <x v="1"/>
    <s v="Divorced"/>
    <s v="Yes"/>
    <s v="Y"/>
    <n v="3"/>
    <n v="56"/>
    <n v="1"/>
    <n v="713"/>
    <n v="8"/>
    <x v="3"/>
    <n v="1"/>
    <n v="3"/>
    <n v="67"/>
    <n v="3"/>
    <n v="1"/>
    <n v="1"/>
    <n v="4257"/>
    <n v="13939"/>
    <n v="4"/>
    <n v="18"/>
    <n v="3"/>
    <n v="3"/>
    <n v="80"/>
    <n v="1"/>
    <n v="19"/>
    <n v="3"/>
    <n v="2"/>
    <n v="2"/>
    <n v="2"/>
    <n v="2"/>
    <x v="0"/>
    <x v="3"/>
    <x v="3"/>
    <x v="0"/>
    <s v="Btw 11-20"/>
  </r>
  <r>
    <x v="1"/>
    <x v="0"/>
    <s v="25 - 34"/>
    <s v="Current Employees"/>
    <x v="1"/>
    <s v="Life Sciences"/>
    <s v="STAFF-177"/>
    <x v="1"/>
    <x v="1"/>
    <x v="1"/>
    <s v="Single"/>
    <s v="No"/>
    <s v="Y"/>
    <n v="2"/>
    <n v="33"/>
    <n v="1"/>
    <n v="134"/>
    <n v="2"/>
    <x v="3"/>
    <n v="1"/>
    <n v="3"/>
    <n v="90"/>
    <n v="3"/>
    <n v="1"/>
    <n v="4"/>
    <n v="2500"/>
    <n v="10515"/>
    <n v="0"/>
    <n v="14"/>
    <n v="3"/>
    <n v="1"/>
    <n v="80"/>
    <n v="0"/>
    <n v="4"/>
    <n v="4"/>
    <n v="3"/>
    <n v="1"/>
    <n v="0"/>
    <n v="2"/>
    <x v="0"/>
    <x v="2"/>
    <x v="0"/>
    <x v="0"/>
    <s v="Btw 0-10"/>
  </r>
  <r>
    <x v="0"/>
    <x v="0"/>
    <s v="Under 25"/>
    <s v="Ex-Employees"/>
    <x v="1"/>
    <s v="Life Sciences"/>
    <s v="STAFF-178"/>
    <x v="1"/>
    <x v="1"/>
    <x v="2"/>
    <s v="Single"/>
    <s v="No"/>
    <s v="Y"/>
    <n v="3"/>
    <n v="19"/>
    <n v="0"/>
    <n v="303"/>
    <n v="2"/>
    <x v="3"/>
    <n v="1"/>
    <n v="2"/>
    <n v="47"/>
    <n v="2"/>
    <n v="1"/>
    <n v="4"/>
    <n v="1102"/>
    <n v="9241"/>
    <n v="1"/>
    <n v="22"/>
    <n v="4"/>
    <n v="3"/>
    <n v="80"/>
    <n v="0"/>
    <n v="1"/>
    <n v="2"/>
    <n v="1"/>
    <n v="0"/>
    <n v="1"/>
    <n v="0"/>
    <x v="1"/>
    <x v="4"/>
    <x v="0"/>
    <x v="0"/>
    <s v="Btw 0-10"/>
  </r>
  <r>
    <x v="1"/>
    <x v="0"/>
    <s v="45 - 54"/>
    <s v="Current Employees"/>
    <x v="0"/>
    <s v="Marketing"/>
    <s v="STAFF-179"/>
    <x v="0"/>
    <x v="0"/>
    <x v="0"/>
    <s v="Divorced"/>
    <s v="No"/>
    <s v="Y"/>
    <n v="2"/>
    <n v="46"/>
    <n v="1"/>
    <n v="526"/>
    <n v="1"/>
    <x v="0"/>
    <n v="1"/>
    <n v="2"/>
    <n v="92"/>
    <n v="3"/>
    <n v="3"/>
    <n v="1"/>
    <n v="10453"/>
    <n v="2137"/>
    <n v="1"/>
    <n v="25"/>
    <n v="4"/>
    <n v="3"/>
    <n v="80"/>
    <n v="3"/>
    <n v="24"/>
    <n v="3"/>
    <n v="24"/>
    <n v="13"/>
    <n v="15"/>
    <n v="7"/>
    <x v="1"/>
    <x v="1"/>
    <x v="3"/>
    <x v="0"/>
    <s v="Btw 21-30"/>
  </r>
  <r>
    <x v="1"/>
    <x v="0"/>
    <s v="35 - 44"/>
    <s v="Current Employees"/>
    <x v="1"/>
    <s v="Life Sciences"/>
    <s v="STAFF-180"/>
    <x v="0"/>
    <x v="0"/>
    <x v="2"/>
    <s v="Single"/>
    <s v="No"/>
    <s v="Y"/>
    <n v="3"/>
    <n v="38"/>
    <n v="1"/>
    <n v="1380"/>
    <n v="9"/>
    <x v="0"/>
    <n v="1"/>
    <n v="3"/>
    <n v="75"/>
    <n v="3"/>
    <n v="1"/>
    <n v="4"/>
    <n v="2288"/>
    <n v="6319"/>
    <n v="1"/>
    <n v="12"/>
    <n v="3"/>
    <n v="3"/>
    <n v="80"/>
    <n v="0"/>
    <n v="2"/>
    <n v="3"/>
    <n v="2"/>
    <n v="2"/>
    <n v="2"/>
    <n v="1"/>
    <x v="0"/>
    <x v="0"/>
    <x v="0"/>
    <x v="0"/>
    <s v="Btw 0-10"/>
  </r>
  <r>
    <x v="1"/>
    <x v="0"/>
    <s v="25 - 34"/>
    <s v="Current Employees"/>
    <x v="1"/>
    <s v="Medical"/>
    <s v="STAFF-181"/>
    <x v="0"/>
    <x v="0"/>
    <x v="1"/>
    <s v="Married"/>
    <s v="Yes"/>
    <s v="Y"/>
    <n v="0"/>
    <n v="31"/>
    <n v="1"/>
    <n v="140"/>
    <n v="12"/>
    <x v="1"/>
    <n v="1"/>
    <n v="3"/>
    <n v="95"/>
    <n v="3"/>
    <n v="1"/>
    <n v="4"/>
    <n v="3929"/>
    <n v="6984"/>
    <n v="8"/>
    <n v="23"/>
    <n v="4"/>
    <n v="3"/>
    <n v="80"/>
    <n v="1"/>
    <n v="7"/>
    <n v="3"/>
    <n v="4"/>
    <n v="2"/>
    <n v="0"/>
    <n v="2"/>
    <x v="1"/>
    <x v="2"/>
    <x v="0"/>
    <x v="2"/>
    <s v="Btw 0-10"/>
  </r>
  <r>
    <x v="1"/>
    <x v="0"/>
    <s v="25 - 34"/>
    <s v="Current Employees"/>
    <x v="1"/>
    <s v="Medical"/>
    <s v="STAFF-182"/>
    <x v="0"/>
    <x v="0"/>
    <x v="1"/>
    <s v="Single"/>
    <s v="No"/>
    <s v="Y"/>
    <n v="3"/>
    <n v="34"/>
    <n v="1"/>
    <n v="629"/>
    <n v="27"/>
    <x v="0"/>
    <n v="1"/>
    <n v="4"/>
    <n v="95"/>
    <n v="3"/>
    <n v="1"/>
    <n v="2"/>
    <n v="2311"/>
    <n v="5711"/>
    <n v="2"/>
    <n v="15"/>
    <n v="3"/>
    <n v="4"/>
    <n v="80"/>
    <n v="0"/>
    <n v="9"/>
    <n v="3"/>
    <n v="3"/>
    <n v="2"/>
    <n v="1"/>
    <n v="2"/>
    <x v="0"/>
    <x v="2"/>
    <x v="1"/>
    <x v="1"/>
    <s v="Btw 0-10"/>
  </r>
  <r>
    <x v="0"/>
    <x v="0"/>
    <s v="35 - 44"/>
    <s v="Ex-Employees"/>
    <x v="0"/>
    <s v="Marketing"/>
    <s v="STAFF-183"/>
    <x v="0"/>
    <x v="0"/>
    <x v="6"/>
    <s v="Single"/>
    <s v="Yes"/>
    <s v="Y"/>
    <n v="5"/>
    <n v="41"/>
    <n v="0"/>
    <n v="1356"/>
    <n v="20"/>
    <x v="0"/>
    <n v="1"/>
    <n v="2"/>
    <n v="70"/>
    <n v="3"/>
    <n v="1"/>
    <n v="2"/>
    <n v="3140"/>
    <n v="21728"/>
    <n v="1"/>
    <n v="22"/>
    <n v="4"/>
    <n v="4"/>
    <n v="80"/>
    <n v="0"/>
    <n v="4"/>
    <n v="2"/>
    <n v="4"/>
    <n v="3"/>
    <n v="0"/>
    <n v="2"/>
    <x v="1"/>
    <x v="0"/>
    <x v="1"/>
    <x v="2"/>
    <s v="Btw 0-10"/>
  </r>
  <r>
    <x v="1"/>
    <x v="0"/>
    <s v="45 - 54"/>
    <s v="Current Employees"/>
    <x v="1"/>
    <s v="Medical"/>
    <s v="STAFF-184"/>
    <x v="1"/>
    <x v="1"/>
    <x v="2"/>
    <s v="Married"/>
    <s v="No"/>
    <s v="Y"/>
    <n v="2"/>
    <n v="50"/>
    <n v="1"/>
    <n v="328"/>
    <n v="1"/>
    <x v="3"/>
    <n v="1"/>
    <n v="3"/>
    <n v="86"/>
    <n v="2"/>
    <n v="1"/>
    <n v="3"/>
    <n v="3690"/>
    <n v="3425"/>
    <n v="2"/>
    <n v="15"/>
    <n v="3"/>
    <n v="4"/>
    <n v="80"/>
    <n v="1"/>
    <n v="5"/>
    <n v="2"/>
    <n v="3"/>
    <n v="2"/>
    <n v="0"/>
    <n v="2"/>
    <x v="0"/>
    <x v="1"/>
    <x v="2"/>
    <x v="0"/>
    <s v="Btw 0-10"/>
  </r>
  <r>
    <x v="1"/>
    <x v="0"/>
    <s v="45 - 54"/>
    <s v="Current Employees"/>
    <x v="1"/>
    <s v="Medical"/>
    <s v="STAFF-185"/>
    <x v="0"/>
    <x v="0"/>
    <x v="3"/>
    <s v="Divorced"/>
    <s v="No"/>
    <s v="Y"/>
    <n v="3"/>
    <n v="53"/>
    <n v="1"/>
    <n v="1084"/>
    <n v="13"/>
    <x v="0"/>
    <n v="1"/>
    <n v="4"/>
    <n v="57"/>
    <n v="4"/>
    <n v="2"/>
    <n v="1"/>
    <n v="4450"/>
    <n v="26250"/>
    <n v="1"/>
    <n v="11"/>
    <n v="3"/>
    <n v="3"/>
    <n v="80"/>
    <n v="2"/>
    <n v="5"/>
    <n v="3"/>
    <n v="4"/>
    <n v="2"/>
    <n v="1"/>
    <n v="3"/>
    <x v="0"/>
    <x v="1"/>
    <x v="3"/>
    <x v="2"/>
    <s v="Btw 0-10"/>
  </r>
  <r>
    <x v="1"/>
    <x v="0"/>
    <s v="25 - 34"/>
    <s v="Current Employees"/>
    <x v="1"/>
    <s v="Medical"/>
    <s v="STAFF-186"/>
    <x v="0"/>
    <x v="0"/>
    <x v="1"/>
    <s v="Married"/>
    <s v="No"/>
    <s v="Y"/>
    <n v="5"/>
    <n v="33"/>
    <n v="1"/>
    <n v="931"/>
    <n v="14"/>
    <x v="3"/>
    <n v="1"/>
    <n v="4"/>
    <n v="72"/>
    <n v="3"/>
    <n v="1"/>
    <n v="2"/>
    <n v="2756"/>
    <n v="4673"/>
    <n v="1"/>
    <n v="13"/>
    <n v="3"/>
    <n v="4"/>
    <n v="80"/>
    <n v="1"/>
    <n v="8"/>
    <n v="3"/>
    <n v="8"/>
    <n v="7"/>
    <n v="1"/>
    <n v="6"/>
    <x v="0"/>
    <x v="2"/>
    <x v="1"/>
    <x v="2"/>
    <s v="Btw 0-10"/>
  </r>
  <r>
    <x v="1"/>
    <x v="0"/>
    <s v="35 - 44"/>
    <s v="Current Employees"/>
    <x v="1"/>
    <s v="Medical"/>
    <s v="STAFF-187"/>
    <x v="0"/>
    <x v="0"/>
    <x v="5"/>
    <s v="Married"/>
    <s v="No"/>
    <s v="Y"/>
    <n v="2"/>
    <n v="40"/>
    <n v="1"/>
    <n v="989"/>
    <n v="4"/>
    <x v="1"/>
    <n v="1"/>
    <n v="4"/>
    <n v="46"/>
    <n v="3"/>
    <n v="5"/>
    <n v="3"/>
    <n v="19033"/>
    <n v="6499"/>
    <n v="1"/>
    <n v="14"/>
    <n v="3"/>
    <n v="2"/>
    <n v="80"/>
    <n v="1"/>
    <n v="21"/>
    <n v="3"/>
    <n v="20"/>
    <n v="8"/>
    <n v="9"/>
    <n v="9"/>
    <x v="0"/>
    <x v="0"/>
    <x v="2"/>
    <x v="0"/>
    <s v="Btw 21-30"/>
  </r>
  <r>
    <x v="1"/>
    <x v="0"/>
    <s v="Over 55"/>
    <s v="Current Employees"/>
    <x v="1"/>
    <s v="Medical"/>
    <s v="STAFF-188"/>
    <x v="1"/>
    <x v="1"/>
    <x v="7"/>
    <s v="Single"/>
    <s v="No"/>
    <s v="Y"/>
    <n v="3"/>
    <n v="55"/>
    <n v="1"/>
    <n v="692"/>
    <n v="14"/>
    <x v="2"/>
    <n v="1"/>
    <n v="3"/>
    <n v="61"/>
    <n v="4"/>
    <n v="5"/>
    <n v="2"/>
    <n v="18722"/>
    <n v="13339"/>
    <n v="8"/>
    <n v="11"/>
    <n v="3"/>
    <n v="4"/>
    <n v="80"/>
    <n v="0"/>
    <n v="36"/>
    <n v="3"/>
    <n v="24"/>
    <n v="15"/>
    <n v="2"/>
    <n v="15"/>
    <x v="0"/>
    <x v="1"/>
    <x v="1"/>
    <x v="2"/>
    <s v="31 plus"/>
  </r>
  <r>
    <x v="1"/>
    <x v="1"/>
    <s v="25 - 34"/>
    <s v="Current Employees"/>
    <x v="1"/>
    <s v="Life Sciences"/>
    <s v="STAFF-189"/>
    <x v="1"/>
    <x v="1"/>
    <x v="3"/>
    <s v="Married"/>
    <s v="No"/>
    <s v="Y"/>
    <n v="2"/>
    <n v="34"/>
    <n v="1"/>
    <n v="1069"/>
    <n v="2"/>
    <x v="1"/>
    <n v="1"/>
    <n v="4"/>
    <n v="45"/>
    <n v="2"/>
    <n v="2"/>
    <n v="3"/>
    <n v="9547"/>
    <n v="14074"/>
    <n v="1"/>
    <n v="17"/>
    <n v="3"/>
    <n v="3"/>
    <n v="80"/>
    <n v="0"/>
    <n v="10"/>
    <n v="2"/>
    <n v="10"/>
    <n v="9"/>
    <n v="1"/>
    <n v="9"/>
    <x v="0"/>
    <x v="2"/>
    <x v="2"/>
    <x v="0"/>
    <s v="Btw 0-10"/>
  </r>
  <r>
    <x v="1"/>
    <x v="0"/>
    <s v="45 - 54"/>
    <s v="Current Employees"/>
    <x v="1"/>
    <s v="Medical"/>
    <s v="STAFF-190"/>
    <x v="0"/>
    <x v="0"/>
    <x v="4"/>
    <s v="Single"/>
    <s v="No"/>
    <s v="Y"/>
    <n v="6"/>
    <n v="51"/>
    <n v="1"/>
    <n v="313"/>
    <n v="3"/>
    <x v="3"/>
    <n v="1"/>
    <n v="4"/>
    <n v="98"/>
    <n v="3"/>
    <n v="4"/>
    <n v="2"/>
    <n v="13734"/>
    <n v="7192"/>
    <n v="3"/>
    <n v="18"/>
    <n v="3"/>
    <n v="3"/>
    <n v="80"/>
    <n v="0"/>
    <n v="21"/>
    <n v="3"/>
    <n v="7"/>
    <n v="7"/>
    <n v="1"/>
    <n v="0"/>
    <x v="0"/>
    <x v="1"/>
    <x v="1"/>
    <x v="0"/>
    <s v="Btw 21-30"/>
  </r>
  <r>
    <x v="1"/>
    <x v="0"/>
    <s v="45 - 54"/>
    <s v="Current Employees"/>
    <x v="1"/>
    <s v="Life Sciences"/>
    <s v="STAFF-191"/>
    <x v="1"/>
    <x v="1"/>
    <x v="5"/>
    <s v="Married"/>
    <s v="No"/>
    <s v="Y"/>
    <n v="5"/>
    <n v="52"/>
    <n v="1"/>
    <n v="699"/>
    <n v="1"/>
    <x v="2"/>
    <n v="1"/>
    <n v="3"/>
    <n v="65"/>
    <n v="2"/>
    <n v="5"/>
    <n v="3"/>
    <n v="19999"/>
    <n v="5678"/>
    <n v="0"/>
    <n v="14"/>
    <n v="3"/>
    <n v="1"/>
    <n v="80"/>
    <n v="1"/>
    <n v="34"/>
    <n v="3"/>
    <n v="33"/>
    <n v="18"/>
    <n v="11"/>
    <n v="9"/>
    <x v="0"/>
    <x v="1"/>
    <x v="2"/>
    <x v="0"/>
    <s v="31 plus"/>
  </r>
  <r>
    <x v="1"/>
    <x v="0"/>
    <s v="25 - 34"/>
    <s v="Current Employees"/>
    <x v="1"/>
    <s v="Medical"/>
    <s v="STAFF-192"/>
    <x v="0"/>
    <x v="0"/>
    <x v="1"/>
    <s v="Single"/>
    <s v="No"/>
    <s v="Y"/>
    <n v="2"/>
    <n v="27"/>
    <n v="1"/>
    <n v="894"/>
    <n v="9"/>
    <x v="3"/>
    <n v="1"/>
    <n v="4"/>
    <n v="99"/>
    <n v="3"/>
    <n v="1"/>
    <n v="2"/>
    <n v="2279"/>
    <n v="11781"/>
    <n v="1"/>
    <n v="16"/>
    <n v="3"/>
    <n v="4"/>
    <n v="80"/>
    <n v="0"/>
    <n v="7"/>
    <n v="2"/>
    <n v="7"/>
    <n v="7"/>
    <n v="0"/>
    <n v="3"/>
    <x v="0"/>
    <x v="2"/>
    <x v="1"/>
    <x v="0"/>
    <s v="Btw 0-10"/>
  </r>
  <r>
    <x v="0"/>
    <x v="0"/>
    <s v="35 - 44"/>
    <s v="Ex-Employees"/>
    <x v="1"/>
    <s v="Life Sciences"/>
    <s v="STAFF-193"/>
    <x v="1"/>
    <x v="1"/>
    <x v="3"/>
    <s v="Married"/>
    <s v="Yes"/>
    <s v="Y"/>
    <n v="1"/>
    <n v="35"/>
    <n v="0"/>
    <n v="556"/>
    <n v="23"/>
    <x v="0"/>
    <n v="1"/>
    <n v="2"/>
    <n v="50"/>
    <n v="2"/>
    <n v="2"/>
    <n v="3"/>
    <n v="5916"/>
    <n v="15497"/>
    <n v="3"/>
    <n v="13"/>
    <n v="3"/>
    <n v="1"/>
    <n v="80"/>
    <n v="0"/>
    <n v="8"/>
    <n v="3"/>
    <n v="1"/>
    <n v="0"/>
    <n v="0"/>
    <n v="1"/>
    <x v="0"/>
    <x v="2"/>
    <x v="2"/>
    <x v="1"/>
    <s v="Btw 0-10"/>
  </r>
  <r>
    <x v="1"/>
    <x v="2"/>
    <s v="35 - 44"/>
    <s v="Current Employees"/>
    <x v="1"/>
    <s v="Medical"/>
    <s v="STAFF-194"/>
    <x v="1"/>
    <x v="1"/>
    <x v="1"/>
    <s v="Divorced"/>
    <s v="No"/>
    <s v="Y"/>
    <n v="3"/>
    <n v="43"/>
    <n v="1"/>
    <n v="1344"/>
    <n v="7"/>
    <x v="3"/>
    <n v="1"/>
    <n v="4"/>
    <n v="37"/>
    <n v="4"/>
    <n v="1"/>
    <n v="4"/>
    <n v="2089"/>
    <n v="5228"/>
    <n v="4"/>
    <n v="14"/>
    <n v="3"/>
    <n v="4"/>
    <n v="80"/>
    <n v="3"/>
    <n v="7"/>
    <n v="4"/>
    <n v="5"/>
    <n v="4"/>
    <n v="2"/>
    <n v="2"/>
    <x v="0"/>
    <x v="0"/>
    <x v="0"/>
    <x v="0"/>
    <s v="Btw 0-10"/>
  </r>
  <r>
    <x v="1"/>
    <x v="2"/>
    <s v="45 - 54"/>
    <s v="Current Employees"/>
    <x v="1"/>
    <s v="Medical"/>
    <s v="STAFF-195"/>
    <x v="1"/>
    <x v="1"/>
    <x v="5"/>
    <s v="Married"/>
    <s v="No"/>
    <s v="Y"/>
    <n v="1"/>
    <n v="45"/>
    <n v="1"/>
    <n v="1195"/>
    <n v="2"/>
    <x v="0"/>
    <n v="1"/>
    <n v="1"/>
    <n v="65"/>
    <n v="2"/>
    <n v="4"/>
    <n v="4"/>
    <n v="16792"/>
    <n v="20462"/>
    <n v="9"/>
    <n v="23"/>
    <n v="4"/>
    <n v="4"/>
    <n v="80"/>
    <n v="1"/>
    <n v="22"/>
    <n v="3"/>
    <n v="20"/>
    <n v="8"/>
    <n v="11"/>
    <n v="8"/>
    <x v="1"/>
    <x v="0"/>
    <x v="0"/>
    <x v="0"/>
    <s v="Btw 21-30"/>
  </r>
  <r>
    <x v="1"/>
    <x v="0"/>
    <s v="35 - 44"/>
    <s v="Current Employees"/>
    <x v="1"/>
    <s v="Life Sciences"/>
    <s v="STAFF-196"/>
    <x v="1"/>
    <x v="1"/>
    <x v="1"/>
    <s v="Married"/>
    <s v="Yes"/>
    <s v="Y"/>
    <n v="3"/>
    <n v="37"/>
    <n v="1"/>
    <n v="290"/>
    <n v="21"/>
    <x v="3"/>
    <n v="1"/>
    <n v="2"/>
    <n v="65"/>
    <n v="4"/>
    <n v="1"/>
    <n v="1"/>
    <n v="3564"/>
    <n v="22977"/>
    <n v="1"/>
    <n v="12"/>
    <n v="3"/>
    <n v="1"/>
    <n v="80"/>
    <n v="1"/>
    <n v="8"/>
    <n v="2"/>
    <n v="8"/>
    <n v="7"/>
    <n v="1"/>
    <n v="7"/>
    <x v="0"/>
    <x v="0"/>
    <x v="3"/>
    <x v="1"/>
    <s v="Btw 0-10"/>
  </r>
  <r>
    <x v="1"/>
    <x v="1"/>
    <s v="35 - 44"/>
    <s v="Current Employees"/>
    <x v="1"/>
    <s v="Medical"/>
    <s v="STAFF-197"/>
    <x v="0"/>
    <x v="0"/>
    <x v="2"/>
    <s v="Single"/>
    <s v="No"/>
    <s v="Y"/>
    <n v="5"/>
    <n v="35"/>
    <n v="1"/>
    <n v="138"/>
    <n v="2"/>
    <x v="3"/>
    <n v="1"/>
    <n v="2"/>
    <n v="37"/>
    <n v="3"/>
    <n v="2"/>
    <n v="2"/>
    <n v="4425"/>
    <n v="15986"/>
    <n v="5"/>
    <n v="11"/>
    <n v="3"/>
    <n v="4"/>
    <n v="80"/>
    <n v="0"/>
    <n v="10"/>
    <n v="3"/>
    <n v="6"/>
    <n v="2"/>
    <n v="1"/>
    <n v="2"/>
    <x v="0"/>
    <x v="2"/>
    <x v="1"/>
    <x v="0"/>
    <s v="Btw 0-10"/>
  </r>
  <r>
    <x v="1"/>
    <x v="2"/>
    <s v="35 - 44"/>
    <s v="Current Employees"/>
    <x v="1"/>
    <s v="Medical"/>
    <s v="STAFF-198"/>
    <x v="0"/>
    <x v="0"/>
    <x v="3"/>
    <s v="Divorced"/>
    <s v="No"/>
    <s v="Y"/>
    <n v="5"/>
    <n v="42"/>
    <n v="1"/>
    <n v="926"/>
    <n v="21"/>
    <x v="0"/>
    <n v="1"/>
    <n v="3"/>
    <n v="36"/>
    <n v="3"/>
    <n v="2"/>
    <n v="3"/>
    <n v="5265"/>
    <n v="16439"/>
    <n v="2"/>
    <n v="16"/>
    <n v="3"/>
    <n v="2"/>
    <n v="80"/>
    <n v="1"/>
    <n v="11"/>
    <n v="3"/>
    <n v="5"/>
    <n v="3"/>
    <n v="0"/>
    <n v="2"/>
    <x v="0"/>
    <x v="0"/>
    <x v="2"/>
    <x v="1"/>
    <s v="Btw 11-20"/>
  </r>
  <r>
    <x v="1"/>
    <x v="0"/>
    <s v="35 - 44"/>
    <s v="Current Employees"/>
    <x v="1"/>
    <s v="Life Sciences"/>
    <s v="STAFF-199"/>
    <x v="1"/>
    <x v="1"/>
    <x v="3"/>
    <s v="Married"/>
    <s v="No"/>
    <s v="Y"/>
    <n v="3"/>
    <n v="38"/>
    <n v="1"/>
    <n v="1261"/>
    <n v="2"/>
    <x v="2"/>
    <n v="1"/>
    <n v="4"/>
    <n v="88"/>
    <n v="3"/>
    <n v="2"/>
    <n v="3"/>
    <n v="6553"/>
    <n v="7259"/>
    <n v="9"/>
    <n v="14"/>
    <n v="3"/>
    <n v="2"/>
    <n v="80"/>
    <n v="0"/>
    <n v="14"/>
    <n v="3"/>
    <n v="1"/>
    <n v="0"/>
    <n v="0"/>
    <n v="0"/>
    <x v="0"/>
    <x v="0"/>
    <x v="2"/>
    <x v="0"/>
    <s v="Btw 11-20"/>
  </r>
  <r>
    <x v="1"/>
    <x v="0"/>
    <s v="35 - 44"/>
    <s v="Current Employees"/>
    <x v="1"/>
    <s v="Technical Degree"/>
    <s v="STAFF-200"/>
    <x v="1"/>
    <x v="1"/>
    <x v="3"/>
    <s v="Married"/>
    <s v="No"/>
    <s v="Y"/>
    <n v="3"/>
    <n v="38"/>
    <n v="1"/>
    <n v="1084"/>
    <n v="29"/>
    <x v="3"/>
    <n v="1"/>
    <n v="4"/>
    <n v="54"/>
    <n v="3"/>
    <n v="2"/>
    <n v="4"/>
    <n v="6261"/>
    <n v="4185"/>
    <n v="3"/>
    <n v="18"/>
    <n v="3"/>
    <n v="1"/>
    <n v="80"/>
    <n v="1"/>
    <n v="9"/>
    <n v="1"/>
    <n v="7"/>
    <n v="7"/>
    <n v="1"/>
    <n v="7"/>
    <x v="0"/>
    <x v="0"/>
    <x v="0"/>
    <x v="1"/>
    <s v="Btw 0-10"/>
  </r>
  <r>
    <x v="1"/>
    <x v="1"/>
    <s v="25 - 34"/>
    <s v="Current Employees"/>
    <x v="1"/>
    <s v="Technical Degree"/>
    <s v="STAFF-201"/>
    <x v="1"/>
    <x v="1"/>
    <x v="3"/>
    <s v="Married"/>
    <s v="No"/>
    <s v="Y"/>
    <n v="1"/>
    <n v="27"/>
    <n v="1"/>
    <n v="472"/>
    <n v="1"/>
    <x v="1"/>
    <n v="1"/>
    <n v="3"/>
    <n v="60"/>
    <n v="2"/>
    <n v="2"/>
    <n v="1"/>
    <n v="4298"/>
    <n v="9679"/>
    <n v="5"/>
    <n v="19"/>
    <n v="3"/>
    <n v="3"/>
    <n v="80"/>
    <n v="1"/>
    <n v="6"/>
    <n v="3"/>
    <n v="2"/>
    <n v="2"/>
    <n v="2"/>
    <n v="0"/>
    <x v="0"/>
    <x v="2"/>
    <x v="3"/>
    <x v="0"/>
    <s v="Btw 0-10"/>
  </r>
  <r>
    <x v="1"/>
    <x v="2"/>
    <s v="45 - 54"/>
    <s v="Current Employees"/>
    <x v="1"/>
    <s v="Life Sciences"/>
    <s v="STAFF-202"/>
    <x v="1"/>
    <x v="1"/>
    <x v="3"/>
    <s v="Divorced"/>
    <s v="Yes"/>
    <s v="Y"/>
    <n v="0"/>
    <n v="49"/>
    <n v="1"/>
    <n v="1002"/>
    <n v="18"/>
    <x v="2"/>
    <n v="1"/>
    <n v="4"/>
    <n v="92"/>
    <n v="3"/>
    <n v="2"/>
    <n v="4"/>
    <n v="6804"/>
    <n v="23793"/>
    <n v="1"/>
    <n v="15"/>
    <n v="3"/>
    <n v="1"/>
    <n v="80"/>
    <n v="2"/>
    <n v="7"/>
    <n v="3"/>
    <n v="7"/>
    <n v="7"/>
    <n v="1"/>
    <n v="7"/>
    <x v="0"/>
    <x v="1"/>
    <x v="0"/>
    <x v="2"/>
    <s v="Btw 0-10"/>
  </r>
  <r>
    <x v="1"/>
    <x v="1"/>
    <s v="25 - 34"/>
    <s v="Current Employees"/>
    <x v="1"/>
    <s v="Medical"/>
    <s v="STAFF-203"/>
    <x v="1"/>
    <x v="1"/>
    <x v="1"/>
    <s v="Divorced"/>
    <s v="Yes"/>
    <s v="Y"/>
    <n v="4"/>
    <n v="34"/>
    <n v="1"/>
    <n v="878"/>
    <n v="10"/>
    <x v="2"/>
    <n v="1"/>
    <n v="4"/>
    <n v="43"/>
    <n v="3"/>
    <n v="1"/>
    <n v="3"/>
    <n v="3815"/>
    <n v="5972"/>
    <n v="1"/>
    <n v="17"/>
    <n v="3"/>
    <n v="4"/>
    <n v="80"/>
    <n v="1"/>
    <n v="5"/>
    <n v="4"/>
    <n v="5"/>
    <n v="3"/>
    <n v="2"/>
    <n v="0"/>
    <x v="0"/>
    <x v="2"/>
    <x v="2"/>
    <x v="0"/>
    <s v="Btw 0-10"/>
  </r>
  <r>
    <x v="1"/>
    <x v="0"/>
    <s v="35 - 44"/>
    <s v="Current Employees"/>
    <x v="1"/>
    <s v="Medical"/>
    <s v="STAFF-204"/>
    <x v="1"/>
    <x v="1"/>
    <x v="2"/>
    <s v="Married"/>
    <s v="Yes"/>
    <s v="Y"/>
    <n v="2"/>
    <n v="40"/>
    <n v="1"/>
    <n v="905"/>
    <n v="19"/>
    <x v="0"/>
    <n v="1"/>
    <n v="3"/>
    <n v="99"/>
    <n v="3"/>
    <n v="2"/>
    <n v="4"/>
    <n v="2741"/>
    <n v="16523"/>
    <n v="8"/>
    <n v="15"/>
    <n v="3"/>
    <n v="3"/>
    <n v="80"/>
    <n v="1"/>
    <n v="15"/>
    <n v="4"/>
    <n v="7"/>
    <n v="2"/>
    <n v="3"/>
    <n v="7"/>
    <x v="0"/>
    <x v="0"/>
    <x v="0"/>
    <x v="2"/>
    <s v="Btw 11-20"/>
  </r>
  <r>
    <x v="0"/>
    <x v="0"/>
    <s v="35 - 44"/>
    <s v="Ex-Employees"/>
    <x v="1"/>
    <s v="Medical"/>
    <s v="STAFF-205"/>
    <x v="1"/>
    <x v="1"/>
    <x v="4"/>
    <s v="Married"/>
    <s v="Yes"/>
    <s v="Y"/>
    <n v="2"/>
    <n v="38"/>
    <n v="0"/>
    <n v="1180"/>
    <n v="29"/>
    <x v="1"/>
    <n v="1"/>
    <n v="2"/>
    <n v="70"/>
    <n v="3"/>
    <n v="2"/>
    <n v="1"/>
    <n v="6673"/>
    <n v="11354"/>
    <n v="7"/>
    <n v="19"/>
    <n v="3"/>
    <n v="2"/>
    <n v="80"/>
    <n v="0"/>
    <n v="17"/>
    <n v="3"/>
    <n v="1"/>
    <n v="0"/>
    <n v="0"/>
    <n v="0"/>
    <x v="0"/>
    <x v="0"/>
    <x v="3"/>
    <x v="1"/>
    <s v="Btw 11-20"/>
  </r>
  <r>
    <x v="0"/>
    <x v="0"/>
    <s v="25 - 34"/>
    <s v="Ex-Employees"/>
    <x v="0"/>
    <s v="Marketing"/>
    <s v="STAFF-206"/>
    <x v="0"/>
    <x v="0"/>
    <x v="0"/>
    <s v="Married"/>
    <s v="No"/>
    <s v="Y"/>
    <n v="3"/>
    <n v="29"/>
    <n v="0"/>
    <n v="121"/>
    <n v="27"/>
    <x v="3"/>
    <n v="1"/>
    <n v="2"/>
    <n v="35"/>
    <n v="3"/>
    <n v="3"/>
    <n v="4"/>
    <n v="7639"/>
    <n v="24525"/>
    <n v="1"/>
    <n v="22"/>
    <n v="4"/>
    <n v="4"/>
    <n v="80"/>
    <n v="3"/>
    <n v="10"/>
    <n v="2"/>
    <n v="10"/>
    <n v="4"/>
    <n v="1"/>
    <n v="9"/>
    <x v="1"/>
    <x v="2"/>
    <x v="0"/>
    <x v="1"/>
    <s v="Btw 0-10"/>
  </r>
  <r>
    <x v="1"/>
    <x v="0"/>
    <s v="Under 25"/>
    <s v="Current Employees"/>
    <x v="1"/>
    <s v="Life Sciences"/>
    <s v="STAFF-207"/>
    <x v="1"/>
    <x v="1"/>
    <x v="1"/>
    <s v="Divorced"/>
    <s v="Yes"/>
    <s v="Y"/>
    <n v="2"/>
    <n v="22"/>
    <n v="1"/>
    <n v="1136"/>
    <n v="5"/>
    <x v="3"/>
    <n v="1"/>
    <n v="4"/>
    <n v="60"/>
    <n v="4"/>
    <n v="1"/>
    <n v="2"/>
    <n v="2328"/>
    <n v="12392"/>
    <n v="1"/>
    <n v="16"/>
    <n v="3"/>
    <n v="1"/>
    <n v="80"/>
    <n v="1"/>
    <n v="4"/>
    <n v="2"/>
    <n v="4"/>
    <n v="2"/>
    <n v="2"/>
    <n v="2"/>
    <x v="0"/>
    <x v="4"/>
    <x v="1"/>
    <x v="0"/>
    <s v="Btw 0-10"/>
  </r>
  <r>
    <x v="1"/>
    <x v="1"/>
    <s v="35 - 44"/>
    <s v="Current Employees"/>
    <x v="1"/>
    <s v="Medical"/>
    <s v="STAFF-208"/>
    <x v="0"/>
    <x v="0"/>
    <x v="2"/>
    <s v="Single"/>
    <s v="No"/>
    <s v="Y"/>
    <n v="2"/>
    <n v="36"/>
    <n v="1"/>
    <n v="635"/>
    <n v="18"/>
    <x v="1"/>
    <n v="1"/>
    <n v="2"/>
    <n v="73"/>
    <n v="3"/>
    <n v="1"/>
    <n v="4"/>
    <n v="2153"/>
    <n v="7703"/>
    <n v="1"/>
    <n v="13"/>
    <n v="3"/>
    <n v="1"/>
    <n v="80"/>
    <n v="0"/>
    <n v="8"/>
    <n v="3"/>
    <n v="8"/>
    <n v="1"/>
    <n v="1"/>
    <n v="7"/>
    <x v="0"/>
    <x v="0"/>
    <x v="0"/>
    <x v="2"/>
    <s v="Btw 0-10"/>
  </r>
  <r>
    <x v="1"/>
    <x v="2"/>
    <s v="35 - 44"/>
    <s v="Current Employees"/>
    <x v="1"/>
    <s v="Life Sciences"/>
    <s v="STAFF-209"/>
    <x v="1"/>
    <x v="1"/>
    <x v="4"/>
    <s v="Married"/>
    <s v="No"/>
    <s v="Y"/>
    <n v="5"/>
    <n v="40"/>
    <n v="1"/>
    <n v="1151"/>
    <n v="9"/>
    <x v="4"/>
    <n v="1"/>
    <n v="4"/>
    <n v="63"/>
    <n v="2"/>
    <n v="2"/>
    <n v="4"/>
    <n v="4876"/>
    <n v="14242"/>
    <n v="9"/>
    <n v="14"/>
    <n v="3"/>
    <n v="4"/>
    <n v="80"/>
    <n v="1"/>
    <n v="5"/>
    <n v="1"/>
    <n v="3"/>
    <n v="2"/>
    <n v="0"/>
    <n v="2"/>
    <x v="0"/>
    <x v="0"/>
    <x v="0"/>
    <x v="0"/>
    <s v="Btw 0-10"/>
  </r>
  <r>
    <x v="1"/>
    <x v="0"/>
    <s v="45 - 54"/>
    <s v="Current Employees"/>
    <x v="1"/>
    <s v="Medical"/>
    <s v="STAFF-210"/>
    <x v="1"/>
    <x v="1"/>
    <x v="4"/>
    <s v="Divorced"/>
    <s v="No"/>
    <s v="Y"/>
    <n v="3"/>
    <n v="46"/>
    <n v="1"/>
    <n v="644"/>
    <n v="1"/>
    <x v="2"/>
    <n v="1"/>
    <n v="4"/>
    <n v="97"/>
    <n v="3"/>
    <n v="3"/>
    <n v="1"/>
    <n v="9396"/>
    <n v="12368"/>
    <n v="7"/>
    <n v="16"/>
    <n v="3"/>
    <n v="3"/>
    <n v="80"/>
    <n v="1"/>
    <n v="17"/>
    <n v="3"/>
    <n v="4"/>
    <n v="2"/>
    <n v="0"/>
    <n v="3"/>
    <x v="0"/>
    <x v="1"/>
    <x v="3"/>
    <x v="0"/>
    <s v="Btw 11-20"/>
  </r>
  <r>
    <x v="0"/>
    <x v="0"/>
    <s v="25 - 34"/>
    <s v="Ex-Employees"/>
    <x v="0"/>
    <s v="Medical"/>
    <s v="STAFF-211"/>
    <x v="1"/>
    <x v="1"/>
    <x v="0"/>
    <s v="Married"/>
    <s v="No"/>
    <s v="Y"/>
    <n v="2"/>
    <n v="32"/>
    <n v="0"/>
    <n v="1045"/>
    <n v="4"/>
    <x v="2"/>
    <n v="1"/>
    <n v="4"/>
    <n v="32"/>
    <n v="1"/>
    <n v="3"/>
    <n v="4"/>
    <n v="10400"/>
    <n v="25812"/>
    <n v="1"/>
    <n v="11"/>
    <n v="3"/>
    <n v="3"/>
    <n v="80"/>
    <n v="0"/>
    <n v="14"/>
    <n v="2"/>
    <n v="14"/>
    <n v="8"/>
    <n v="9"/>
    <n v="8"/>
    <x v="0"/>
    <x v="2"/>
    <x v="0"/>
    <x v="0"/>
    <s v="Btw 11-20"/>
  </r>
  <r>
    <x v="1"/>
    <x v="2"/>
    <s v="25 - 34"/>
    <s v="Current Employees"/>
    <x v="1"/>
    <s v="Life Sciences"/>
    <s v="STAFF-212"/>
    <x v="1"/>
    <x v="1"/>
    <x v="3"/>
    <s v="Single"/>
    <s v="No"/>
    <s v="Y"/>
    <n v="2"/>
    <n v="30"/>
    <n v="1"/>
    <n v="829"/>
    <n v="1"/>
    <x v="1"/>
    <n v="1"/>
    <n v="3"/>
    <n v="88"/>
    <n v="2"/>
    <n v="3"/>
    <n v="3"/>
    <n v="8474"/>
    <n v="20925"/>
    <n v="1"/>
    <n v="22"/>
    <n v="4"/>
    <n v="3"/>
    <n v="80"/>
    <n v="0"/>
    <n v="12"/>
    <n v="3"/>
    <n v="11"/>
    <n v="8"/>
    <n v="5"/>
    <n v="8"/>
    <x v="1"/>
    <x v="2"/>
    <x v="2"/>
    <x v="0"/>
    <s v="Btw 11-20"/>
  </r>
  <r>
    <x v="1"/>
    <x v="1"/>
    <s v="25 - 34"/>
    <s v="Current Employees"/>
    <x v="0"/>
    <s v="Life Sciences"/>
    <s v="STAFF-213"/>
    <x v="0"/>
    <x v="0"/>
    <x v="0"/>
    <s v="Single"/>
    <s v="No"/>
    <s v="Y"/>
    <n v="2"/>
    <n v="27"/>
    <n v="1"/>
    <n v="1242"/>
    <n v="20"/>
    <x v="3"/>
    <n v="1"/>
    <n v="4"/>
    <n v="90"/>
    <n v="3"/>
    <n v="2"/>
    <n v="3"/>
    <n v="9981"/>
    <n v="12916"/>
    <n v="1"/>
    <n v="14"/>
    <n v="3"/>
    <n v="4"/>
    <n v="80"/>
    <n v="0"/>
    <n v="7"/>
    <n v="3"/>
    <n v="7"/>
    <n v="7"/>
    <n v="0"/>
    <n v="7"/>
    <x v="0"/>
    <x v="2"/>
    <x v="2"/>
    <x v="2"/>
    <s v="Btw 0-10"/>
  </r>
  <r>
    <x v="1"/>
    <x v="0"/>
    <s v="45 - 54"/>
    <s v="Current Employees"/>
    <x v="1"/>
    <s v="Life Sciences"/>
    <s v="STAFF-214"/>
    <x v="1"/>
    <x v="1"/>
    <x v="7"/>
    <s v="Married"/>
    <s v="No"/>
    <s v="Y"/>
    <n v="5"/>
    <n v="51"/>
    <n v="1"/>
    <n v="1469"/>
    <n v="8"/>
    <x v="2"/>
    <n v="1"/>
    <n v="2"/>
    <n v="81"/>
    <n v="2"/>
    <n v="3"/>
    <n v="2"/>
    <n v="12490"/>
    <n v="15736"/>
    <n v="5"/>
    <n v="16"/>
    <n v="3"/>
    <n v="4"/>
    <n v="80"/>
    <n v="2"/>
    <n v="16"/>
    <n v="1"/>
    <n v="10"/>
    <n v="9"/>
    <n v="4"/>
    <n v="7"/>
    <x v="0"/>
    <x v="1"/>
    <x v="1"/>
    <x v="0"/>
    <s v="Btw 11-20"/>
  </r>
  <r>
    <x v="0"/>
    <x v="0"/>
    <s v="25 - 34"/>
    <s v="Ex-Employees"/>
    <x v="1"/>
    <s v="Technical Degree"/>
    <s v="STAFF-215"/>
    <x v="0"/>
    <x v="0"/>
    <x v="1"/>
    <s v="Single"/>
    <s v="Yes"/>
    <s v="Y"/>
    <n v="5"/>
    <n v="30"/>
    <n v="0"/>
    <n v="1005"/>
    <n v="3"/>
    <x v="3"/>
    <n v="1"/>
    <n v="4"/>
    <n v="88"/>
    <n v="3"/>
    <n v="1"/>
    <n v="1"/>
    <n v="2657"/>
    <n v="8556"/>
    <n v="5"/>
    <n v="11"/>
    <n v="3"/>
    <n v="3"/>
    <n v="80"/>
    <n v="0"/>
    <n v="8"/>
    <n v="3"/>
    <n v="5"/>
    <n v="2"/>
    <n v="0"/>
    <n v="4"/>
    <x v="0"/>
    <x v="2"/>
    <x v="3"/>
    <x v="0"/>
    <s v="Btw 0-10"/>
  </r>
  <r>
    <x v="1"/>
    <x v="0"/>
    <s v="35 - 44"/>
    <s v="Current Employees"/>
    <x v="0"/>
    <s v="Life Sciences"/>
    <s v="STAFF-216"/>
    <x v="0"/>
    <x v="0"/>
    <x v="5"/>
    <s v="Single"/>
    <s v="Yes"/>
    <s v="Y"/>
    <n v="3"/>
    <n v="41"/>
    <n v="1"/>
    <n v="896"/>
    <n v="6"/>
    <x v="3"/>
    <n v="1"/>
    <n v="4"/>
    <n v="75"/>
    <n v="3"/>
    <n v="3"/>
    <n v="4"/>
    <n v="13591"/>
    <n v="14674"/>
    <n v="3"/>
    <n v="18"/>
    <n v="3"/>
    <n v="3"/>
    <n v="80"/>
    <n v="0"/>
    <n v="16"/>
    <n v="3"/>
    <n v="1"/>
    <n v="0"/>
    <n v="0"/>
    <n v="0"/>
    <x v="0"/>
    <x v="0"/>
    <x v="0"/>
    <x v="0"/>
    <s v="Btw 11-20"/>
  </r>
  <r>
    <x v="0"/>
    <x v="1"/>
    <s v="25 - 34"/>
    <s v="Ex-Employees"/>
    <x v="0"/>
    <s v="Marketing"/>
    <s v="STAFF-217"/>
    <x v="0"/>
    <x v="0"/>
    <x v="0"/>
    <s v="Single"/>
    <s v="No"/>
    <s v="Y"/>
    <n v="5"/>
    <n v="30"/>
    <n v="0"/>
    <n v="334"/>
    <n v="26"/>
    <x v="2"/>
    <n v="1"/>
    <n v="3"/>
    <n v="52"/>
    <n v="2"/>
    <n v="2"/>
    <n v="1"/>
    <n v="6696"/>
    <n v="22967"/>
    <n v="5"/>
    <n v="15"/>
    <n v="3"/>
    <n v="3"/>
    <n v="80"/>
    <n v="0"/>
    <n v="9"/>
    <n v="2"/>
    <n v="6"/>
    <n v="3"/>
    <n v="0"/>
    <n v="1"/>
    <x v="0"/>
    <x v="2"/>
    <x v="3"/>
    <x v="1"/>
    <s v="Btw 0-10"/>
  </r>
  <r>
    <x v="0"/>
    <x v="0"/>
    <s v="25 - 34"/>
    <s v="Ex-Employees"/>
    <x v="1"/>
    <s v="Technical Degree"/>
    <s v="STAFF-218"/>
    <x v="1"/>
    <x v="1"/>
    <x v="1"/>
    <s v="Single"/>
    <s v="No"/>
    <s v="Y"/>
    <n v="1"/>
    <n v="29"/>
    <n v="0"/>
    <n v="992"/>
    <n v="1"/>
    <x v="3"/>
    <n v="1"/>
    <n v="3"/>
    <n v="85"/>
    <n v="3"/>
    <n v="1"/>
    <n v="3"/>
    <n v="2058"/>
    <n v="19757"/>
    <n v="0"/>
    <n v="14"/>
    <n v="3"/>
    <n v="4"/>
    <n v="80"/>
    <n v="0"/>
    <n v="7"/>
    <n v="2"/>
    <n v="6"/>
    <n v="2"/>
    <n v="1"/>
    <n v="5"/>
    <x v="0"/>
    <x v="2"/>
    <x v="2"/>
    <x v="0"/>
    <s v="Btw 0-10"/>
  </r>
  <r>
    <x v="1"/>
    <x v="2"/>
    <s v="45 - 54"/>
    <s v="Current Employees"/>
    <x v="0"/>
    <s v="Medical"/>
    <s v="STAFF-219"/>
    <x v="0"/>
    <x v="0"/>
    <x v="0"/>
    <s v="Single"/>
    <s v="No"/>
    <s v="Y"/>
    <n v="2"/>
    <n v="45"/>
    <n v="1"/>
    <n v="1052"/>
    <n v="6"/>
    <x v="3"/>
    <n v="1"/>
    <n v="4"/>
    <n v="57"/>
    <n v="2"/>
    <n v="3"/>
    <n v="4"/>
    <n v="8865"/>
    <n v="16840"/>
    <n v="6"/>
    <n v="12"/>
    <n v="3"/>
    <n v="4"/>
    <n v="80"/>
    <n v="0"/>
    <n v="23"/>
    <n v="3"/>
    <n v="19"/>
    <n v="7"/>
    <n v="12"/>
    <n v="8"/>
    <x v="0"/>
    <x v="0"/>
    <x v="0"/>
    <x v="0"/>
    <s v="Btw 21-30"/>
  </r>
  <r>
    <x v="1"/>
    <x v="0"/>
    <s v="45 - 54"/>
    <s v="Current Employees"/>
    <x v="0"/>
    <s v="Marketing"/>
    <s v="STAFF-220"/>
    <x v="0"/>
    <x v="0"/>
    <x v="0"/>
    <s v="Married"/>
    <s v="No"/>
    <s v="Y"/>
    <n v="4"/>
    <n v="54"/>
    <n v="1"/>
    <n v="1147"/>
    <n v="3"/>
    <x v="3"/>
    <n v="1"/>
    <n v="4"/>
    <n v="52"/>
    <n v="3"/>
    <n v="2"/>
    <n v="1"/>
    <n v="5940"/>
    <n v="17011"/>
    <n v="2"/>
    <n v="14"/>
    <n v="3"/>
    <n v="4"/>
    <n v="80"/>
    <n v="1"/>
    <n v="16"/>
    <n v="3"/>
    <n v="6"/>
    <n v="2"/>
    <n v="0"/>
    <n v="5"/>
    <x v="0"/>
    <x v="1"/>
    <x v="3"/>
    <x v="0"/>
    <s v="Btw 11-20"/>
  </r>
  <r>
    <x v="1"/>
    <x v="0"/>
    <s v="35 - 44"/>
    <s v="Current Employees"/>
    <x v="1"/>
    <s v="Life Sciences"/>
    <s v="STAFF-221"/>
    <x v="1"/>
    <x v="1"/>
    <x v="2"/>
    <s v="Single"/>
    <s v="No"/>
    <s v="Y"/>
    <n v="3"/>
    <n v="36"/>
    <n v="1"/>
    <n v="1396"/>
    <n v="5"/>
    <x v="0"/>
    <n v="1"/>
    <n v="4"/>
    <n v="62"/>
    <n v="3"/>
    <n v="2"/>
    <n v="2"/>
    <n v="5914"/>
    <n v="9945"/>
    <n v="8"/>
    <n v="16"/>
    <n v="3"/>
    <n v="4"/>
    <n v="80"/>
    <n v="0"/>
    <n v="16"/>
    <n v="4"/>
    <n v="13"/>
    <n v="11"/>
    <n v="3"/>
    <n v="7"/>
    <x v="0"/>
    <x v="0"/>
    <x v="1"/>
    <x v="0"/>
    <s v="Btw 11-20"/>
  </r>
  <r>
    <x v="1"/>
    <x v="0"/>
    <s v="25 - 34"/>
    <s v="Current Employees"/>
    <x v="1"/>
    <s v="Medical"/>
    <s v="STAFF-222"/>
    <x v="0"/>
    <x v="0"/>
    <x v="1"/>
    <s v="Married"/>
    <s v="No"/>
    <s v="Y"/>
    <n v="3"/>
    <n v="33"/>
    <n v="1"/>
    <n v="147"/>
    <n v="4"/>
    <x v="2"/>
    <n v="1"/>
    <n v="3"/>
    <n v="47"/>
    <n v="2"/>
    <n v="1"/>
    <n v="2"/>
    <n v="2622"/>
    <n v="13248"/>
    <n v="6"/>
    <n v="21"/>
    <n v="4"/>
    <n v="4"/>
    <n v="80"/>
    <n v="0"/>
    <n v="7"/>
    <n v="3"/>
    <n v="3"/>
    <n v="2"/>
    <n v="1"/>
    <n v="1"/>
    <x v="1"/>
    <x v="2"/>
    <x v="1"/>
    <x v="0"/>
    <s v="Btw 0-10"/>
  </r>
  <r>
    <x v="1"/>
    <x v="1"/>
    <s v="35 - 44"/>
    <s v="Current Employees"/>
    <x v="1"/>
    <s v="Other"/>
    <s v="STAFF-223"/>
    <x v="1"/>
    <x v="1"/>
    <x v="7"/>
    <s v="Divorced"/>
    <s v="Yes"/>
    <s v="Y"/>
    <n v="1"/>
    <n v="37"/>
    <n v="1"/>
    <n v="663"/>
    <n v="11"/>
    <x v="3"/>
    <n v="1"/>
    <n v="2"/>
    <n v="47"/>
    <n v="3"/>
    <n v="3"/>
    <n v="4"/>
    <n v="12185"/>
    <n v="10056"/>
    <n v="1"/>
    <n v="14"/>
    <n v="3"/>
    <n v="3"/>
    <n v="80"/>
    <n v="3"/>
    <n v="10"/>
    <n v="3"/>
    <n v="10"/>
    <n v="8"/>
    <n v="0"/>
    <n v="7"/>
    <x v="0"/>
    <x v="0"/>
    <x v="0"/>
    <x v="2"/>
    <s v="Btw 0-10"/>
  </r>
  <r>
    <x v="1"/>
    <x v="0"/>
    <s v="35 - 44"/>
    <s v="Current Employees"/>
    <x v="0"/>
    <s v="Life Sciences"/>
    <s v="STAFF-224"/>
    <x v="1"/>
    <x v="1"/>
    <x v="0"/>
    <s v="Divorced"/>
    <s v="No"/>
    <s v="Y"/>
    <n v="6"/>
    <n v="38"/>
    <n v="1"/>
    <n v="119"/>
    <n v="3"/>
    <x v="3"/>
    <n v="1"/>
    <n v="1"/>
    <n v="76"/>
    <n v="3"/>
    <n v="3"/>
    <n v="3"/>
    <n v="10609"/>
    <n v="9647"/>
    <n v="0"/>
    <n v="12"/>
    <n v="3"/>
    <n v="3"/>
    <n v="80"/>
    <n v="2"/>
    <n v="17"/>
    <n v="2"/>
    <n v="16"/>
    <n v="10"/>
    <n v="5"/>
    <n v="13"/>
    <x v="0"/>
    <x v="0"/>
    <x v="2"/>
    <x v="0"/>
    <s v="Btw 11-20"/>
  </r>
  <r>
    <x v="1"/>
    <x v="2"/>
    <s v="25 - 34"/>
    <s v="Current Employees"/>
    <x v="1"/>
    <s v="Medical"/>
    <s v="STAFF-225"/>
    <x v="1"/>
    <x v="1"/>
    <x v="3"/>
    <s v="Married"/>
    <s v="No"/>
    <s v="Y"/>
    <n v="2"/>
    <n v="31"/>
    <n v="1"/>
    <n v="979"/>
    <n v="1"/>
    <x v="2"/>
    <n v="1"/>
    <n v="3"/>
    <n v="90"/>
    <n v="1"/>
    <n v="2"/>
    <n v="3"/>
    <n v="4345"/>
    <n v="4381"/>
    <n v="0"/>
    <n v="12"/>
    <n v="3"/>
    <n v="4"/>
    <n v="80"/>
    <n v="1"/>
    <n v="6"/>
    <n v="3"/>
    <n v="5"/>
    <n v="4"/>
    <n v="1"/>
    <n v="4"/>
    <x v="0"/>
    <x v="2"/>
    <x v="2"/>
    <x v="0"/>
    <s v="Btw 0-10"/>
  </r>
  <r>
    <x v="1"/>
    <x v="0"/>
    <s v="Over 55"/>
    <s v="Current Employees"/>
    <x v="1"/>
    <s v="Life Sciences"/>
    <s v="STAFF-226"/>
    <x v="1"/>
    <x v="1"/>
    <x v="1"/>
    <s v="Married"/>
    <s v="No"/>
    <s v="Y"/>
    <n v="6"/>
    <n v="59"/>
    <n v="1"/>
    <n v="142"/>
    <n v="3"/>
    <x v="3"/>
    <n v="1"/>
    <n v="3"/>
    <n v="70"/>
    <n v="2"/>
    <n v="1"/>
    <n v="4"/>
    <n v="2177"/>
    <n v="8456"/>
    <n v="3"/>
    <n v="17"/>
    <n v="3"/>
    <n v="1"/>
    <n v="80"/>
    <n v="1"/>
    <n v="7"/>
    <n v="3"/>
    <n v="1"/>
    <n v="0"/>
    <n v="0"/>
    <n v="0"/>
    <x v="0"/>
    <x v="3"/>
    <x v="0"/>
    <x v="0"/>
    <s v="Btw 0-10"/>
  </r>
  <r>
    <x v="1"/>
    <x v="1"/>
    <s v="35 - 44"/>
    <s v="Current Employees"/>
    <x v="0"/>
    <s v="Marketing"/>
    <s v="STAFF-227"/>
    <x v="1"/>
    <x v="1"/>
    <x v="6"/>
    <s v="Divorced"/>
    <s v="No"/>
    <s v="Y"/>
    <n v="2"/>
    <n v="37"/>
    <n v="1"/>
    <n v="319"/>
    <n v="4"/>
    <x v="2"/>
    <n v="1"/>
    <n v="1"/>
    <n v="41"/>
    <n v="3"/>
    <n v="1"/>
    <n v="4"/>
    <n v="2793"/>
    <n v="2539"/>
    <n v="4"/>
    <n v="17"/>
    <n v="3"/>
    <n v="3"/>
    <n v="80"/>
    <n v="1"/>
    <n v="13"/>
    <n v="3"/>
    <n v="9"/>
    <n v="8"/>
    <n v="5"/>
    <n v="8"/>
    <x v="0"/>
    <x v="0"/>
    <x v="0"/>
    <x v="0"/>
    <s v="Btw 11-20"/>
  </r>
  <r>
    <x v="1"/>
    <x v="1"/>
    <s v="25 - 34"/>
    <s v="Current Employees"/>
    <x v="0"/>
    <s v="Medical"/>
    <s v="STAFF-228"/>
    <x v="0"/>
    <x v="0"/>
    <x v="0"/>
    <s v="Married"/>
    <s v="No"/>
    <s v="Y"/>
    <n v="5"/>
    <n v="29"/>
    <n v="1"/>
    <n v="1413"/>
    <n v="1"/>
    <x v="1"/>
    <n v="1"/>
    <n v="2"/>
    <n v="42"/>
    <n v="3"/>
    <n v="3"/>
    <n v="4"/>
    <n v="7918"/>
    <n v="6599"/>
    <n v="1"/>
    <n v="14"/>
    <n v="3"/>
    <n v="4"/>
    <n v="80"/>
    <n v="1"/>
    <n v="11"/>
    <n v="3"/>
    <n v="11"/>
    <n v="10"/>
    <n v="4"/>
    <n v="1"/>
    <x v="0"/>
    <x v="2"/>
    <x v="0"/>
    <x v="0"/>
    <s v="Btw 11-20"/>
  </r>
  <r>
    <x v="1"/>
    <x v="1"/>
    <s v="35 - 44"/>
    <s v="Current Employees"/>
    <x v="0"/>
    <s v="Marketing"/>
    <s v="STAFF-229"/>
    <x v="0"/>
    <x v="0"/>
    <x v="0"/>
    <s v="Single"/>
    <s v="No"/>
    <s v="Y"/>
    <n v="3"/>
    <n v="35"/>
    <n v="1"/>
    <n v="944"/>
    <n v="1"/>
    <x v="3"/>
    <n v="1"/>
    <n v="3"/>
    <n v="92"/>
    <n v="3"/>
    <n v="3"/>
    <n v="3"/>
    <n v="8789"/>
    <n v="9096"/>
    <n v="1"/>
    <n v="14"/>
    <n v="3"/>
    <n v="1"/>
    <n v="80"/>
    <n v="0"/>
    <n v="10"/>
    <n v="4"/>
    <n v="10"/>
    <n v="7"/>
    <n v="0"/>
    <n v="8"/>
    <x v="0"/>
    <x v="2"/>
    <x v="2"/>
    <x v="0"/>
    <s v="Btw 0-10"/>
  </r>
  <r>
    <x v="0"/>
    <x v="0"/>
    <s v="25 - 34"/>
    <s v="Ex-Employees"/>
    <x v="1"/>
    <s v="Medical"/>
    <s v="STAFF-230"/>
    <x v="1"/>
    <x v="1"/>
    <x v="1"/>
    <s v="Single"/>
    <s v="Yes"/>
    <s v="Y"/>
    <n v="3"/>
    <n v="29"/>
    <n v="0"/>
    <n v="896"/>
    <n v="18"/>
    <x v="1"/>
    <n v="1"/>
    <n v="3"/>
    <n v="86"/>
    <n v="2"/>
    <n v="1"/>
    <n v="4"/>
    <n v="2389"/>
    <n v="14961"/>
    <n v="1"/>
    <n v="13"/>
    <n v="3"/>
    <n v="3"/>
    <n v="80"/>
    <n v="0"/>
    <n v="4"/>
    <n v="2"/>
    <n v="4"/>
    <n v="3"/>
    <n v="0"/>
    <n v="1"/>
    <x v="0"/>
    <x v="2"/>
    <x v="0"/>
    <x v="2"/>
    <s v="Btw 0-10"/>
  </r>
  <r>
    <x v="1"/>
    <x v="0"/>
    <s v="45 - 54"/>
    <s v="Current Employees"/>
    <x v="1"/>
    <s v="Life Sciences"/>
    <s v="STAFF-231"/>
    <x v="0"/>
    <x v="0"/>
    <x v="2"/>
    <s v="Single"/>
    <s v="No"/>
    <s v="Y"/>
    <n v="3"/>
    <n v="52"/>
    <n v="1"/>
    <n v="1323"/>
    <n v="2"/>
    <x v="3"/>
    <n v="1"/>
    <n v="3"/>
    <n v="89"/>
    <n v="2"/>
    <n v="1"/>
    <n v="4"/>
    <n v="3212"/>
    <n v="3300"/>
    <n v="7"/>
    <n v="15"/>
    <n v="3"/>
    <n v="2"/>
    <n v="80"/>
    <n v="0"/>
    <n v="6"/>
    <n v="2"/>
    <n v="2"/>
    <n v="2"/>
    <n v="2"/>
    <n v="2"/>
    <x v="0"/>
    <x v="1"/>
    <x v="0"/>
    <x v="0"/>
    <s v="Btw 0-10"/>
  </r>
  <r>
    <x v="1"/>
    <x v="0"/>
    <s v="35 - 44"/>
    <s v="Current Employees"/>
    <x v="1"/>
    <s v="Technical Degree"/>
    <s v="STAFF-232"/>
    <x v="1"/>
    <x v="1"/>
    <x v="5"/>
    <s v="Married"/>
    <s v="No"/>
    <s v="Y"/>
    <n v="3"/>
    <n v="42"/>
    <n v="1"/>
    <n v="532"/>
    <n v="4"/>
    <x v="0"/>
    <n v="1"/>
    <n v="3"/>
    <n v="58"/>
    <n v="3"/>
    <n v="5"/>
    <n v="4"/>
    <n v="19232"/>
    <n v="4933"/>
    <n v="1"/>
    <n v="11"/>
    <n v="3"/>
    <n v="4"/>
    <n v="80"/>
    <n v="0"/>
    <n v="22"/>
    <n v="3"/>
    <n v="22"/>
    <n v="17"/>
    <n v="11"/>
    <n v="15"/>
    <x v="0"/>
    <x v="0"/>
    <x v="0"/>
    <x v="0"/>
    <s v="Btw 21-30"/>
  </r>
  <r>
    <x v="1"/>
    <x v="0"/>
    <s v="Over 55"/>
    <s v="Current Employees"/>
    <x v="2"/>
    <s v="Medical"/>
    <s v="STAFF-233"/>
    <x v="1"/>
    <x v="1"/>
    <x v="8"/>
    <s v="Married"/>
    <s v="No"/>
    <s v="Y"/>
    <n v="2"/>
    <n v="59"/>
    <n v="1"/>
    <n v="818"/>
    <n v="6"/>
    <x v="0"/>
    <n v="1"/>
    <n v="2"/>
    <n v="52"/>
    <n v="3"/>
    <n v="1"/>
    <n v="3"/>
    <n v="2267"/>
    <n v="25657"/>
    <n v="8"/>
    <n v="17"/>
    <n v="3"/>
    <n v="4"/>
    <n v="80"/>
    <n v="0"/>
    <n v="7"/>
    <n v="2"/>
    <n v="2"/>
    <n v="2"/>
    <n v="2"/>
    <n v="2"/>
    <x v="0"/>
    <x v="3"/>
    <x v="2"/>
    <x v="0"/>
    <s v="Btw 0-10"/>
  </r>
  <r>
    <x v="1"/>
    <x v="0"/>
    <s v="45 - 54"/>
    <s v="Current Employees"/>
    <x v="0"/>
    <s v="Medical"/>
    <s v="STAFF-234"/>
    <x v="0"/>
    <x v="0"/>
    <x v="5"/>
    <s v="Divorced"/>
    <s v="No"/>
    <s v="Y"/>
    <n v="3"/>
    <n v="50"/>
    <n v="1"/>
    <n v="854"/>
    <n v="1"/>
    <x v="2"/>
    <n v="1"/>
    <n v="4"/>
    <n v="68"/>
    <n v="3"/>
    <n v="5"/>
    <n v="4"/>
    <n v="19517"/>
    <n v="24118"/>
    <n v="3"/>
    <n v="11"/>
    <n v="3"/>
    <n v="3"/>
    <n v="80"/>
    <n v="1"/>
    <n v="32"/>
    <n v="2"/>
    <n v="7"/>
    <n v="0"/>
    <n v="0"/>
    <n v="6"/>
    <x v="0"/>
    <x v="1"/>
    <x v="0"/>
    <x v="0"/>
    <s v="31 plus"/>
  </r>
  <r>
    <x v="0"/>
    <x v="0"/>
    <s v="25 - 34"/>
    <s v="Ex-Employees"/>
    <x v="1"/>
    <s v="Medical"/>
    <s v="STAFF-235"/>
    <x v="1"/>
    <x v="1"/>
    <x v="2"/>
    <s v="Married"/>
    <s v="Yes"/>
    <s v="Y"/>
    <n v="2"/>
    <n v="33"/>
    <n v="0"/>
    <n v="813"/>
    <n v="14"/>
    <x v="3"/>
    <n v="1"/>
    <n v="3"/>
    <n v="58"/>
    <n v="3"/>
    <n v="1"/>
    <n v="4"/>
    <n v="2436"/>
    <n v="22149"/>
    <n v="5"/>
    <n v="13"/>
    <n v="3"/>
    <n v="3"/>
    <n v="80"/>
    <n v="1"/>
    <n v="8"/>
    <n v="1"/>
    <n v="5"/>
    <n v="4"/>
    <n v="0"/>
    <n v="4"/>
    <x v="0"/>
    <x v="2"/>
    <x v="0"/>
    <x v="2"/>
    <s v="Btw 0-10"/>
  </r>
  <r>
    <x v="1"/>
    <x v="0"/>
    <s v="35 - 44"/>
    <s v="Current Employees"/>
    <x v="0"/>
    <s v="Marketing"/>
    <s v="STAFF-236"/>
    <x v="0"/>
    <x v="0"/>
    <x v="5"/>
    <s v="Married"/>
    <s v="Yes"/>
    <s v="Y"/>
    <n v="3"/>
    <n v="43"/>
    <n v="1"/>
    <n v="1034"/>
    <n v="16"/>
    <x v="3"/>
    <n v="1"/>
    <n v="4"/>
    <n v="80"/>
    <n v="3"/>
    <n v="4"/>
    <n v="4"/>
    <n v="16064"/>
    <n v="7744"/>
    <n v="5"/>
    <n v="22"/>
    <n v="4"/>
    <n v="3"/>
    <n v="80"/>
    <n v="1"/>
    <n v="22"/>
    <n v="3"/>
    <n v="17"/>
    <n v="13"/>
    <n v="1"/>
    <n v="9"/>
    <x v="1"/>
    <x v="0"/>
    <x v="0"/>
    <x v="2"/>
    <s v="Btw 21-30"/>
  </r>
  <r>
    <x v="0"/>
    <x v="0"/>
    <s v="25 - 34"/>
    <s v="Ex-Employees"/>
    <x v="1"/>
    <s v="Life Sciences"/>
    <s v="STAFF-237"/>
    <x v="0"/>
    <x v="0"/>
    <x v="2"/>
    <s v="Married"/>
    <s v="No"/>
    <s v="Y"/>
    <n v="3"/>
    <n v="33"/>
    <n v="0"/>
    <n v="465"/>
    <n v="2"/>
    <x v="0"/>
    <n v="1"/>
    <n v="1"/>
    <n v="39"/>
    <n v="3"/>
    <n v="1"/>
    <n v="1"/>
    <n v="2707"/>
    <n v="21509"/>
    <n v="7"/>
    <n v="20"/>
    <n v="4"/>
    <n v="1"/>
    <n v="80"/>
    <n v="0"/>
    <n v="13"/>
    <n v="4"/>
    <n v="9"/>
    <n v="7"/>
    <n v="1"/>
    <n v="7"/>
    <x v="1"/>
    <x v="2"/>
    <x v="3"/>
    <x v="0"/>
    <s v="Btw 11-20"/>
  </r>
  <r>
    <x v="1"/>
    <x v="2"/>
    <s v="45 - 54"/>
    <s v="Current Employees"/>
    <x v="0"/>
    <s v="Life Sciences"/>
    <s v="STAFF-238"/>
    <x v="1"/>
    <x v="1"/>
    <x v="5"/>
    <s v="Single"/>
    <s v="Yes"/>
    <s v="Y"/>
    <n v="2"/>
    <n v="52"/>
    <n v="1"/>
    <n v="771"/>
    <n v="2"/>
    <x v="2"/>
    <n v="1"/>
    <n v="1"/>
    <n v="79"/>
    <n v="2"/>
    <n v="5"/>
    <n v="3"/>
    <n v="19068"/>
    <n v="21030"/>
    <n v="1"/>
    <n v="18"/>
    <n v="3"/>
    <n v="4"/>
    <n v="80"/>
    <n v="0"/>
    <n v="33"/>
    <n v="4"/>
    <n v="33"/>
    <n v="7"/>
    <n v="15"/>
    <n v="12"/>
    <x v="0"/>
    <x v="1"/>
    <x v="2"/>
    <x v="0"/>
    <s v="31 plus"/>
  </r>
  <r>
    <x v="1"/>
    <x v="0"/>
    <s v="25 - 34"/>
    <s v="Current Employees"/>
    <x v="0"/>
    <s v="Life Sciences"/>
    <s v="STAFF-239"/>
    <x v="0"/>
    <x v="0"/>
    <x v="6"/>
    <s v="Married"/>
    <s v="No"/>
    <s v="Y"/>
    <n v="5"/>
    <n v="32"/>
    <n v="1"/>
    <n v="1401"/>
    <n v="4"/>
    <x v="0"/>
    <n v="1"/>
    <n v="3"/>
    <n v="56"/>
    <n v="3"/>
    <n v="1"/>
    <n v="2"/>
    <n v="3931"/>
    <n v="20990"/>
    <n v="2"/>
    <n v="11"/>
    <n v="3"/>
    <n v="1"/>
    <n v="80"/>
    <n v="1"/>
    <n v="6"/>
    <n v="3"/>
    <n v="4"/>
    <n v="3"/>
    <n v="1"/>
    <n v="2"/>
    <x v="0"/>
    <x v="2"/>
    <x v="1"/>
    <x v="0"/>
    <s v="Btw 0-10"/>
  </r>
  <r>
    <x v="0"/>
    <x v="0"/>
    <s v="25 - 34"/>
    <s v="Ex-Employees"/>
    <x v="1"/>
    <s v="Life Sciences"/>
    <s v="STAFF-240"/>
    <x v="1"/>
    <x v="1"/>
    <x v="2"/>
    <s v="Single"/>
    <s v="Yes"/>
    <s v="Y"/>
    <n v="2"/>
    <n v="32"/>
    <n v="0"/>
    <n v="515"/>
    <n v="1"/>
    <x v="3"/>
    <n v="1"/>
    <n v="4"/>
    <n v="62"/>
    <n v="2"/>
    <n v="1"/>
    <n v="3"/>
    <n v="3730"/>
    <n v="9571"/>
    <n v="0"/>
    <n v="14"/>
    <n v="3"/>
    <n v="4"/>
    <n v="80"/>
    <n v="0"/>
    <n v="4"/>
    <n v="1"/>
    <n v="3"/>
    <n v="2"/>
    <n v="1"/>
    <n v="2"/>
    <x v="0"/>
    <x v="2"/>
    <x v="2"/>
    <x v="0"/>
    <s v="Btw 0-10"/>
  </r>
  <r>
    <x v="1"/>
    <x v="0"/>
    <s v="35 - 44"/>
    <s v="Current Employees"/>
    <x v="1"/>
    <s v="Medical"/>
    <s v="STAFF-241"/>
    <x v="0"/>
    <x v="0"/>
    <x v="2"/>
    <s v="Divorced"/>
    <s v="No"/>
    <s v="Y"/>
    <n v="1"/>
    <n v="39"/>
    <n v="1"/>
    <n v="1431"/>
    <n v="1"/>
    <x v="2"/>
    <n v="1"/>
    <n v="3"/>
    <n v="96"/>
    <n v="3"/>
    <n v="1"/>
    <n v="3"/>
    <n v="2232"/>
    <n v="15417"/>
    <n v="7"/>
    <n v="14"/>
    <n v="3"/>
    <n v="3"/>
    <n v="80"/>
    <n v="3"/>
    <n v="7"/>
    <n v="3"/>
    <n v="3"/>
    <n v="2"/>
    <n v="1"/>
    <n v="2"/>
    <x v="0"/>
    <x v="0"/>
    <x v="2"/>
    <x v="0"/>
    <s v="Btw 0-10"/>
  </r>
  <r>
    <x v="1"/>
    <x v="2"/>
    <s v="25 - 34"/>
    <s v="Current Employees"/>
    <x v="0"/>
    <s v="Marketing"/>
    <s v="STAFF-242"/>
    <x v="1"/>
    <x v="1"/>
    <x v="0"/>
    <s v="Married"/>
    <s v="No"/>
    <s v="Y"/>
    <n v="2"/>
    <n v="32"/>
    <n v="1"/>
    <n v="976"/>
    <n v="26"/>
    <x v="2"/>
    <n v="1"/>
    <n v="3"/>
    <n v="100"/>
    <n v="3"/>
    <n v="2"/>
    <n v="4"/>
    <n v="4465"/>
    <n v="12069"/>
    <n v="0"/>
    <n v="18"/>
    <n v="3"/>
    <n v="1"/>
    <n v="80"/>
    <n v="0"/>
    <n v="4"/>
    <n v="3"/>
    <n v="3"/>
    <n v="2"/>
    <n v="2"/>
    <n v="2"/>
    <x v="0"/>
    <x v="2"/>
    <x v="0"/>
    <x v="1"/>
    <s v="Btw 0-10"/>
  </r>
  <r>
    <x v="1"/>
    <x v="0"/>
    <s v="35 - 44"/>
    <s v="Current Employees"/>
    <x v="1"/>
    <s v="Life Sciences"/>
    <s v="STAFF-243"/>
    <x v="1"/>
    <x v="1"/>
    <x v="1"/>
    <s v="Divorced"/>
    <s v="No"/>
    <s v="Y"/>
    <n v="2"/>
    <n v="41"/>
    <n v="1"/>
    <n v="1411"/>
    <n v="19"/>
    <x v="0"/>
    <n v="1"/>
    <n v="3"/>
    <n v="36"/>
    <n v="3"/>
    <n v="2"/>
    <n v="1"/>
    <n v="3072"/>
    <n v="19877"/>
    <n v="2"/>
    <n v="16"/>
    <n v="3"/>
    <n v="1"/>
    <n v="80"/>
    <n v="2"/>
    <n v="17"/>
    <n v="2"/>
    <n v="1"/>
    <n v="0"/>
    <n v="0"/>
    <n v="0"/>
    <x v="0"/>
    <x v="0"/>
    <x v="3"/>
    <x v="2"/>
    <s v="Btw 11-20"/>
  </r>
  <r>
    <x v="1"/>
    <x v="0"/>
    <s v="35 - 44"/>
    <s v="Current Employees"/>
    <x v="1"/>
    <s v="Technical Degree"/>
    <s v="STAFF-244"/>
    <x v="1"/>
    <x v="1"/>
    <x v="1"/>
    <s v="Divorced"/>
    <s v="No"/>
    <s v="Y"/>
    <n v="3"/>
    <n v="40"/>
    <n v="1"/>
    <n v="1300"/>
    <n v="24"/>
    <x v="0"/>
    <n v="1"/>
    <n v="1"/>
    <n v="62"/>
    <n v="3"/>
    <n v="2"/>
    <n v="4"/>
    <n v="3319"/>
    <n v="24447"/>
    <n v="1"/>
    <n v="17"/>
    <n v="3"/>
    <n v="1"/>
    <n v="80"/>
    <n v="2"/>
    <n v="9"/>
    <n v="3"/>
    <n v="9"/>
    <n v="8"/>
    <n v="4"/>
    <n v="7"/>
    <x v="0"/>
    <x v="0"/>
    <x v="0"/>
    <x v="1"/>
    <s v="Btw 0-10"/>
  </r>
  <r>
    <x v="1"/>
    <x v="0"/>
    <s v="45 - 54"/>
    <s v="Current Employees"/>
    <x v="1"/>
    <s v="Other"/>
    <s v="STAFF-245"/>
    <x v="1"/>
    <x v="1"/>
    <x v="5"/>
    <s v="Married"/>
    <s v="No"/>
    <s v="Y"/>
    <n v="2"/>
    <n v="45"/>
    <n v="1"/>
    <n v="252"/>
    <n v="1"/>
    <x v="3"/>
    <n v="1"/>
    <n v="3"/>
    <n v="70"/>
    <n v="4"/>
    <n v="5"/>
    <n v="4"/>
    <n v="19202"/>
    <n v="15970"/>
    <n v="0"/>
    <n v="11"/>
    <n v="3"/>
    <n v="3"/>
    <n v="80"/>
    <n v="1"/>
    <n v="25"/>
    <n v="3"/>
    <n v="24"/>
    <n v="0"/>
    <n v="1"/>
    <n v="7"/>
    <x v="0"/>
    <x v="0"/>
    <x v="0"/>
    <x v="0"/>
    <s v="Btw 21-30"/>
  </r>
  <r>
    <x v="1"/>
    <x v="1"/>
    <s v="25 - 34"/>
    <s v="Current Employees"/>
    <x v="1"/>
    <s v="Medical"/>
    <s v="STAFF-246"/>
    <x v="1"/>
    <x v="1"/>
    <x v="7"/>
    <s v="Divorced"/>
    <s v="No"/>
    <s v="Y"/>
    <n v="3"/>
    <n v="31"/>
    <n v="1"/>
    <n v="1327"/>
    <n v="3"/>
    <x v="2"/>
    <n v="1"/>
    <n v="2"/>
    <n v="73"/>
    <n v="3"/>
    <n v="3"/>
    <n v="3"/>
    <n v="13675"/>
    <n v="13523"/>
    <n v="9"/>
    <n v="12"/>
    <n v="3"/>
    <n v="1"/>
    <n v="80"/>
    <n v="1"/>
    <n v="9"/>
    <n v="3"/>
    <n v="2"/>
    <n v="2"/>
    <n v="2"/>
    <n v="2"/>
    <x v="0"/>
    <x v="2"/>
    <x v="2"/>
    <x v="0"/>
    <s v="Btw 0-10"/>
  </r>
  <r>
    <x v="1"/>
    <x v="0"/>
    <s v="25 - 34"/>
    <s v="Current Employees"/>
    <x v="1"/>
    <s v="Life Sciences"/>
    <s v="STAFF-247"/>
    <x v="0"/>
    <x v="0"/>
    <x v="1"/>
    <s v="Married"/>
    <s v="No"/>
    <s v="Y"/>
    <n v="2"/>
    <n v="33"/>
    <n v="1"/>
    <n v="832"/>
    <n v="5"/>
    <x v="2"/>
    <n v="1"/>
    <n v="3"/>
    <n v="63"/>
    <n v="2"/>
    <n v="1"/>
    <n v="4"/>
    <n v="2911"/>
    <n v="14776"/>
    <n v="1"/>
    <n v="13"/>
    <n v="3"/>
    <n v="3"/>
    <n v="80"/>
    <n v="1"/>
    <n v="2"/>
    <n v="2"/>
    <n v="2"/>
    <n v="2"/>
    <n v="0"/>
    <n v="2"/>
    <x v="0"/>
    <x v="2"/>
    <x v="0"/>
    <x v="0"/>
    <s v="Btw 0-10"/>
  </r>
  <r>
    <x v="1"/>
    <x v="0"/>
    <s v="25 - 34"/>
    <s v="Current Employees"/>
    <x v="1"/>
    <s v="Life Sciences"/>
    <s v="STAFF-248"/>
    <x v="1"/>
    <x v="1"/>
    <x v="3"/>
    <s v="Married"/>
    <s v="No"/>
    <s v="Y"/>
    <n v="3"/>
    <n v="34"/>
    <n v="1"/>
    <n v="470"/>
    <n v="2"/>
    <x v="2"/>
    <n v="1"/>
    <n v="4"/>
    <n v="84"/>
    <n v="2"/>
    <n v="2"/>
    <n v="1"/>
    <n v="5957"/>
    <n v="23687"/>
    <n v="6"/>
    <n v="13"/>
    <n v="3"/>
    <n v="2"/>
    <n v="80"/>
    <n v="1"/>
    <n v="13"/>
    <n v="3"/>
    <n v="11"/>
    <n v="9"/>
    <n v="5"/>
    <n v="9"/>
    <x v="0"/>
    <x v="2"/>
    <x v="3"/>
    <x v="0"/>
    <s v="Btw 11-20"/>
  </r>
  <r>
    <x v="1"/>
    <x v="0"/>
    <s v="35 - 44"/>
    <s v="Current Employees"/>
    <x v="1"/>
    <s v="Medical"/>
    <s v="STAFF-249"/>
    <x v="0"/>
    <x v="0"/>
    <x v="1"/>
    <s v="Married"/>
    <s v="No"/>
    <s v="Y"/>
    <n v="2"/>
    <n v="37"/>
    <n v="1"/>
    <n v="1017"/>
    <n v="1"/>
    <x v="0"/>
    <n v="1"/>
    <n v="3"/>
    <n v="83"/>
    <n v="2"/>
    <n v="1"/>
    <n v="1"/>
    <n v="3920"/>
    <n v="18697"/>
    <n v="2"/>
    <n v="14"/>
    <n v="3"/>
    <n v="1"/>
    <n v="80"/>
    <n v="1"/>
    <n v="17"/>
    <n v="2"/>
    <n v="3"/>
    <n v="1"/>
    <n v="0"/>
    <n v="2"/>
    <x v="0"/>
    <x v="0"/>
    <x v="3"/>
    <x v="0"/>
    <s v="Btw 11-20"/>
  </r>
  <r>
    <x v="1"/>
    <x v="1"/>
    <s v="45 - 54"/>
    <s v="Current Employees"/>
    <x v="1"/>
    <s v="Life Sciences"/>
    <s v="STAFF-250"/>
    <x v="1"/>
    <x v="1"/>
    <x v="3"/>
    <s v="Married"/>
    <s v="No"/>
    <s v="Y"/>
    <n v="1"/>
    <n v="45"/>
    <n v="1"/>
    <n v="1199"/>
    <n v="7"/>
    <x v="2"/>
    <n v="1"/>
    <n v="1"/>
    <n v="77"/>
    <n v="4"/>
    <n v="2"/>
    <n v="3"/>
    <n v="6434"/>
    <n v="5118"/>
    <n v="4"/>
    <n v="17"/>
    <n v="3"/>
    <n v="4"/>
    <n v="80"/>
    <n v="1"/>
    <n v="9"/>
    <n v="3"/>
    <n v="3"/>
    <n v="2"/>
    <n v="0"/>
    <n v="2"/>
    <x v="0"/>
    <x v="0"/>
    <x v="2"/>
    <x v="0"/>
    <s v="Btw 0-10"/>
  </r>
  <r>
    <x v="0"/>
    <x v="1"/>
    <s v="35 - 44"/>
    <s v="Ex-Employees"/>
    <x v="1"/>
    <s v="Medical"/>
    <s v="STAFF-251"/>
    <x v="1"/>
    <x v="1"/>
    <x v="3"/>
    <s v="Divorced"/>
    <s v="No"/>
    <s v="Y"/>
    <n v="5"/>
    <n v="37"/>
    <n v="0"/>
    <n v="504"/>
    <n v="10"/>
    <x v="3"/>
    <n v="1"/>
    <n v="1"/>
    <n v="61"/>
    <n v="3"/>
    <n v="3"/>
    <n v="3"/>
    <n v="10048"/>
    <n v="22573"/>
    <n v="6"/>
    <n v="11"/>
    <n v="3"/>
    <n v="2"/>
    <n v="80"/>
    <n v="2"/>
    <n v="17"/>
    <n v="3"/>
    <n v="1"/>
    <n v="0"/>
    <n v="0"/>
    <n v="0"/>
    <x v="0"/>
    <x v="0"/>
    <x v="2"/>
    <x v="0"/>
    <s v="Btw 11-20"/>
  </r>
  <r>
    <x v="1"/>
    <x v="1"/>
    <s v="35 - 44"/>
    <s v="Current Employees"/>
    <x v="1"/>
    <s v="Technical Degree"/>
    <s v="STAFF-252"/>
    <x v="0"/>
    <x v="0"/>
    <x v="4"/>
    <s v="Single"/>
    <s v="No"/>
    <s v="Y"/>
    <n v="1"/>
    <n v="39"/>
    <n v="1"/>
    <n v="505"/>
    <n v="2"/>
    <x v="2"/>
    <n v="1"/>
    <n v="3"/>
    <n v="64"/>
    <n v="3"/>
    <n v="3"/>
    <n v="3"/>
    <n v="10938"/>
    <n v="6420"/>
    <n v="0"/>
    <n v="25"/>
    <n v="4"/>
    <n v="4"/>
    <n v="80"/>
    <n v="0"/>
    <n v="20"/>
    <n v="3"/>
    <n v="19"/>
    <n v="6"/>
    <n v="11"/>
    <n v="8"/>
    <x v="1"/>
    <x v="0"/>
    <x v="2"/>
    <x v="0"/>
    <s v="Btw 11-20"/>
  </r>
  <r>
    <x v="1"/>
    <x v="0"/>
    <s v="25 - 34"/>
    <s v="Current Employees"/>
    <x v="1"/>
    <s v="Life Sciences"/>
    <s v="STAFF-253"/>
    <x v="1"/>
    <x v="1"/>
    <x v="1"/>
    <s v="Single"/>
    <s v="No"/>
    <s v="Y"/>
    <n v="1"/>
    <n v="29"/>
    <n v="1"/>
    <n v="665"/>
    <n v="15"/>
    <x v="3"/>
    <n v="1"/>
    <n v="3"/>
    <n v="60"/>
    <n v="3"/>
    <n v="1"/>
    <n v="4"/>
    <n v="2340"/>
    <n v="22673"/>
    <n v="1"/>
    <n v="19"/>
    <n v="3"/>
    <n v="1"/>
    <n v="80"/>
    <n v="0"/>
    <n v="6"/>
    <n v="3"/>
    <n v="6"/>
    <n v="5"/>
    <n v="1"/>
    <n v="5"/>
    <x v="0"/>
    <x v="2"/>
    <x v="0"/>
    <x v="2"/>
    <s v="Btw 0-10"/>
  </r>
  <r>
    <x v="1"/>
    <x v="0"/>
    <s v="35 - 44"/>
    <s v="Current Employees"/>
    <x v="1"/>
    <s v="Life Sciences"/>
    <s v="STAFF-254"/>
    <x v="0"/>
    <x v="0"/>
    <x v="1"/>
    <s v="Single"/>
    <s v="Yes"/>
    <s v="Y"/>
    <n v="1"/>
    <n v="42"/>
    <n v="1"/>
    <n v="916"/>
    <n v="17"/>
    <x v="0"/>
    <n v="1"/>
    <n v="4"/>
    <n v="82"/>
    <n v="4"/>
    <n v="2"/>
    <n v="1"/>
    <n v="6545"/>
    <n v="23016"/>
    <n v="3"/>
    <n v="13"/>
    <n v="3"/>
    <n v="3"/>
    <n v="80"/>
    <n v="0"/>
    <n v="10"/>
    <n v="3"/>
    <n v="3"/>
    <n v="2"/>
    <n v="0"/>
    <n v="2"/>
    <x v="0"/>
    <x v="0"/>
    <x v="3"/>
    <x v="2"/>
    <s v="Btw 0-10"/>
  </r>
  <r>
    <x v="1"/>
    <x v="0"/>
    <s v="25 - 34"/>
    <s v="Current Employees"/>
    <x v="0"/>
    <s v="Marketing"/>
    <s v="STAFF-255"/>
    <x v="1"/>
    <x v="1"/>
    <x v="0"/>
    <s v="Divorced"/>
    <s v="No"/>
    <s v="Y"/>
    <n v="2"/>
    <n v="29"/>
    <n v="1"/>
    <n v="1247"/>
    <n v="20"/>
    <x v="0"/>
    <n v="1"/>
    <n v="4"/>
    <n v="45"/>
    <n v="3"/>
    <n v="2"/>
    <n v="4"/>
    <n v="6931"/>
    <n v="10732"/>
    <n v="2"/>
    <n v="14"/>
    <n v="3"/>
    <n v="4"/>
    <n v="80"/>
    <n v="1"/>
    <n v="10"/>
    <n v="3"/>
    <n v="3"/>
    <n v="2"/>
    <n v="0"/>
    <n v="2"/>
    <x v="0"/>
    <x v="2"/>
    <x v="0"/>
    <x v="2"/>
    <s v="Btw 0-10"/>
  </r>
  <r>
    <x v="1"/>
    <x v="0"/>
    <s v="25 - 34"/>
    <s v="Current Employees"/>
    <x v="1"/>
    <s v="Life Sciences"/>
    <s v="STAFF-256"/>
    <x v="0"/>
    <x v="0"/>
    <x v="3"/>
    <s v="Married"/>
    <s v="No"/>
    <s v="Y"/>
    <n v="3"/>
    <n v="25"/>
    <n v="1"/>
    <n v="685"/>
    <n v="1"/>
    <x v="3"/>
    <n v="1"/>
    <n v="1"/>
    <n v="62"/>
    <n v="3"/>
    <n v="2"/>
    <n v="3"/>
    <n v="4898"/>
    <n v="7505"/>
    <n v="0"/>
    <n v="12"/>
    <n v="3"/>
    <n v="4"/>
    <n v="80"/>
    <n v="2"/>
    <n v="5"/>
    <n v="3"/>
    <n v="4"/>
    <n v="2"/>
    <n v="1"/>
    <n v="2"/>
    <x v="0"/>
    <x v="4"/>
    <x v="2"/>
    <x v="0"/>
    <s v="Btw 0-10"/>
  </r>
  <r>
    <x v="1"/>
    <x v="0"/>
    <s v="35 - 44"/>
    <s v="Current Employees"/>
    <x v="1"/>
    <s v="Medical"/>
    <s v="STAFF-257"/>
    <x v="0"/>
    <x v="0"/>
    <x v="2"/>
    <s v="Divorced"/>
    <s v="Yes"/>
    <s v="Y"/>
    <n v="4"/>
    <n v="42"/>
    <n v="1"/>
    <n v="269"/>
    <n v="2"/>
    <x v="3"/>
    <n v="1"/>
    <n v="4"/>
    <n v="56"/>
    <n v="2"/>
    <n v="1"/>
    <n v="1"/>
    <n v="2593"/>
    <n v="8007"/>
    <n v="0"/>
    <n v="11"/>
    <n v="3"/>
    <n v="3"/>
    <n v="80"/>
    <n v="1"/>
    <n v="10"/>
    <n v="3"/>
    <n v="9"/>
    <n v="6"/>
    <n v="7"/>
    <n v="8"/>
    <x v="0"/>
    <x v="0"/>
    <x v="3"/>
    <x v="0"/>
    <s v="Btw 0-10"/>
  </r>
  <r>
    <x v="1"/>
    <x v="0"/>
    <s v="35 - 44"/>
    <s v="Current Employees"/>
    <x v="1"/>
    <s v="Medical"/>
    <s v="STAFF-258"/>
    <x v="1"/>
    <x v="1"/>
    <x v="7"/>
    <s v="Divorced"/>
    <s v="No"/>
    <s v="Y"/>
    <n v="5"/>
    <n v="40"/>
    <n v="1"/>
    <n v="1416"/>
    <n v="2"/>
    <x v="0"/>
    <n v="1"/>
    <n v="1"/>
    <n v="49"/>
    <n v="3"/>
    <n v="5"/>
    <n v="3"/>
    <n v="19436"/>
    <n v="5949"/>
    <n v="0"/>
    <n v="19"/>
    <n v="3"/>
    <n v="4"/>
    <n v="80"/>
    <n v="1"/>
    <n v="22"/>
    <n v="3"/>
    <n v="21"/>
    <n v="7"/>
    <n v="3"/>
    <n v="9"/>
    <x v="0"/>
    <x v="0"/>
    <x v="2"/>
    <x v="0"/>
    <s v="Btw 21-30"/>
  </r>
  <r>
    <x v="1"/>
    <x v="0"/>
    <s v="45 - 54"/>
    <s v="Current Employees"/>
    <x v="1"/>
    <s v="Life Sciences"/>
    <s v="STAFF-259"/>
    <x v="1"/>
    <x v="1"/>
    <x v="1"/>
    <s v="Married"/>
    <s v="No"/>
    <s v="Y"/>
    <n v="0"/>
    <n v="51"/>
    <n v="1"/>
    <n v="833"/>
    <n v="1"/>
    <x v="3"/>
    <n v="1"/>
    <n v="3"/>
    <n v="96"/>
    <n v="3"/>
    <n v="1"/>
    <n v="4"/>
    <n v="2723"/>
    <n v="23231"/>
    <n v="1"/>
    <n v="11"/>
    <n v="3"/>
    <n v="2"/>
    <n v="80"/>
    <n v="0"/>
    <n v="1"/>
    <n v="2"/>
    <n v="1"/>
    <n v="0"/>
    <n v="0"/>
    <n v="0"/>
    <x v="0"/>
    <x v="1"/>
    <x v="0"/>
    <x v="0"/>
    <s v="Btw 0-10"/>
  </r>
  <r>
    <x v="0"/>
    <x v="1"/>
    <s v="25 - 34"/>
    <s v="Ex-Employees"/>
    <x v="1"/>
    <s v="Medical"/>
    <s v="STAFF-260"/>
    <x v="1"/>
    <x v="1"/>
    <x v="2"/>
    <s v="Single"/>
    <s v="No"/>
    <s v="Y"/>
    <n v="2"/>
    <n v="31"/>
    <n v="0"/>
    <n v="307"/>
    <n v="29"/>
    <x v="0"/>
    <n v="1"/>
    <n v="3"/>
    <n v="71"/>
    <n v="2"/>
    <n v="1"/>
    <n v="2"/>
    <n v="3479"/>
    <n v="11652"/>
    <n v="0"/>
    <n v="11"/>
    <n v="3"/>
    <n v="2"/>
    <n v="80"/>
    <n v="0"/>
    <n v="6"/>
    <n v="4"/>
    <n v="5"/>
    <n v="4"/>
    <n v="1"/>
    <n v="4"/>
    <x v="0"/>
    <x v="2"/>
    <x v="1"/>
    <x v="1"/>
    <s v="Btw 0-10"/>
  </r>
  <r>
    <x v="1"/>
    <x v="1"/>
    <s v="25 - 34"/>
    <s v="Current Employees"/>
    <x v="1"/>
    <s v="Life Sciences"/>
    <s v="STAFF-261"/>
    <x v="1"/>
    <x v="1"/>
    <x v="2"/>
    <s v="Married"/>
    <s v="No"/>
    <s v="Y"/>
    <n v="3"/>
    <n v="32"/>
    <n v="1"/>
    <n v="1311"/>
    <n v="7"/>
    <x v="3"/>
    <n v="1"/>
    <n v="2"/>
    <n v="100"/>
    <n v="4"/>
    <n v="1"/>
    <n v="2"/>
    <n v="2794"/>
    <n v="26062"/>
    <n v="1"/>
    <n v="20"/>
    <n v="4"/>
    <n v="3"/>
    <n v="80"/>
    <n v="0"/>
    <n v="5"/>
    <n v="1"/>
    <n v="5"/>
    <n v="1"/>
    <n v="0"/>
    <n v="3"/>
    <x v="1"/>
    <x v="2"/>
    <x v="1"/>
    <x v="0"/>
    <s v="Btw 0-10"/>
  </r>
  <r>
    <x v="1"/>
    <x v="2"/>
    <s v="35 - 44"/>
    <s v="Current Employees"/>
    <x v="0"/>
    <s v="Life Sciences"/>
    <s v="STAFF-262"/>
    <x v="1"/>
    <x v="1"/>
    <x v="0"/>
    <s v="Married"/>
    <s v="No"/>
    <s v="Y"/>
    <n v="0"/>
    <n v="38"/>
    <n v="1"/>
    <n v="1327"/>
    <n v="2"/>
    <x v="0"/>
    <n v="1"/>
    <n v="4"/>
    <n v="39"/>
    <n v="2"/>
    <n v="2"/>
    <n v="4"/>
    <n v="5249"/>
    <n v="19682"/>
    <n v="3"/>
    <n v="18"/>
    <n v="3"/>
    <n v="4"/>
    <n v="80"/>
    <n v="1"/>
    <n v="13"/>
    <n v="3"/>
    <n v="8"/>
    <n v="7"/>
    <n v="7"/>
    <n v="5"/>
    <x v="0"/>
    <x v="0"/>
    <x v="0"/>
    <x v="0"/>
    <s v="Btw 11-20"/>
  </r>
  <r>
    <x v="1"/>
    <x v="0"/>
    <s v="25 - 34"/>
    <s v="Current Employees"/>
    <x v="1"/>
    <s v="Technical Degree"/>
    <s v="STAFF-263"/>
    <x v="1"/>
    <x v="1"/>
    <x v="2"/>
    <s v="Single"/>
    <s v="No"/>
    <s v="Y"/>
    <n v="5"/>
    <n v="32"/>
    <n v="1"/>
    <n v="128"/>
    <n v="2"/>
    <x v="1"/>
    <n v="1"/>
    <n v="4"/>
    <n v="84"/>
    <n v="2"/>
    <n v="2"/>
    <n v="1"/>
    <n v="2176"/>
    <n v="19737"/>
    <n v="4"/>
    <n v="13"/>
    <n v="3"/>
    <n v="4"/>
    <n v="80"/>
    <n v="0"/>
    <n v="9"/>
    <n v="3"/>
    <n v="6"/>
    <n v="2"/>
    <n v="0"/>
    <n v="4"/>
    <x v="0"/>
    <x v="2"/>
    <x v="3"/>
    <x v="0"/>
    <s v="Btw 0-10"/>
  </r>
  <r>
    <x v="1"/>
    <x v="0"/>
    <s v="45 - 54"/>
    <s v="Current Employees"/>
    <x v="0"/>
    <s v="Technical Degree"/>
    <s v="STAFF-264"/>
    <x v="0"/>
    <x v="0"/>
    <x v="5"/>
    <s v="Married"/>
    <s v="Yes"/>
    <s v="Y"/>
    <n v="2"/>
    <n v="46"/>
    <n v="1"/>
    <n v="488"/>
    <n v="2"/>
    <x v="3"/>
    <n v="1"/>
    <n v="3"/>
    <n v="75"/>
    <n v="1"/>
    <n v="4"/>
    <n v="2"/>
    <n v="16872"/>
    <n v="14977"/>
    <n v="3"/>
    <n v="12"/>
    <n v="3"/>
    <n v="2"/>
    <n v="80"/>
    <n v="1"/>
    <n v="28"/>
    <n v="2"/>
    <n v="7"/>
    <n v="7"/>
    <n v="7"/>
    <n v="7"/>
    <x v="0"/>
    <x v="1"/>
    <x v="1"/>
    <x v="0"/>
    <s v="Btw 21-30"/>
  </r>
  <r>
    <x v="0"/>
    <x v="0"/>
    <s v="25 - 34"/>
    <s v="Ex-Employees"/>
    <x v="1"/>
    <s v="Life Sciences"/>
    <s v="STAFF-265"/>
    <x v="1"/>
    <x v="1"/>
    <x v="2"/>
    <s v="Single"/>
    <s v="No"/>
    <s v="Y"/>
    <n v="5"/>
    <n v="28"/>
    <n v="0"/>
    <n v="529"/>
    <n v="2"/>
    <x v="2"/>
    <n v="1"/>
    <n v="1"/>
    <n v="79"/>
    <n v="3"/>
    <n v="1"/>
    <n v="3"/>
    <n v="3485"/>
    <n v="14935"/>
    <n v="2"/>
    <n v="11"/>
    <n v="3"/>
    <n v="3"/>
    <n v="80"/>
    <n v="0"/>
    <n v="5"/>
    <n v="1"/>
    <n v="0"/>
    <n v="0"/>
    <n v="0"/>
    <n v="0"/>
    <x v="0"/>
    <x v="2"/>
    <x v="2"/>
    <x v="0"/>
    <s v="Btw 0-10"/>
  </r>
  <r>
    <x v="1"/>
    <x v="0"/>
    <s v="25 - 34"/>
    <s v="Current Employees"/>
    <x v="0"/>
    <s v="Medical"/>
    <s v="STAFF-266"/>
    <x v="1"/>
    <x v="1"/>
    <x v="0"/>
    <s v="Married"/>
    <s v="No"/>
    <s v="Y"/>
    <n v="2"/>
    <n v="29"/>
    <n v="1"/>
    <n v="1210"/>
    <n v="2"/>
    <x v="3"/>
    <n v="1"/>
    <n v="1"/>
    <n v="78"/>
    <n v="2"/>
    <n v="2"/>
    <n v="2"/>
    <n v="6644"/>
    <n v="3687"/>
    <n v="2"/>
    <n v="19"/>
    <n v="3"/>
    <n v="2"/>
    <n v="80"/>
    <n v="2"/>
    <n v="10"/>
    <n v="3"/>
    <n v="0"/>
    <n v="0"/>
    <n v="0"/>
    <n v="0"/>
    <x v="0"/>
    <x v="2"/>
    <x v="1"/>
    <x v="0"/>
    <s v="Btw 0-10"/>
  </r>
  <r>
    <x v="1"/>
    <x v="0"/>
    <s v="25 - 34"/>
    <s v="Current Employees"/>
    <x v="1"/>
    <s v="Medical"/>
    <s v="STAFF-267"/>
    <x v="1"/>
    <x v="1"/>
    <x v="4"/>
    <s v="Married"/>
    <s v="No"/>
    <s v="Y"/>
    <n v="2"/>
    <n v="31"/>
    <n v="1"/>
    <n v="1463"/>
    <n v="23"/>
    <x v="3"/>
    <n v="1"/>
    <n v="2"/>
    <n v="64"/>
    <n v="2"/>
    <n v="2"/>
    <n v="4"/>
    <n v="5582"/>
    <n v="14408"/>
    <n v="0"/>
    <n v="21"/>
    <n v="4"/>
    <n v="2"/>
    <n v="80"/>
    <n v="1"/>
    <n v="10"/>
    <n v="3"/>
    <n v="9"/>
    <n v="0"/>
    <n v="7"/>
    <n v="8"/>
    <x v="1"/>
    <x v="2"/>
    <x v="0"/>
    <x v="1"/>
    <s v="Btw 0-10"/>
  </r>
  <r>
    <x v="1"/>
    <x v="2"/>
    <s v="25 - 34"/>
    <s v="Current Employees"/>
    <x v="1"/>
    <s v="Life Sciences"/>
    <s v="STAFF-268"/>
    <x v="1"/>
    <x v="1"/>
    <x v="4"/>
    <s v="Divorced"/>
    <s v="No"/>
    <s v="Y"/>
    <n v="2"/>
    <n v="25"/>
    <n v="1"/>
    <n v="675"/>
    <n v="5"/>
    <x v="0"/>
    <n v="1"/>
    <n v="2"/>
    <n v="85"/>
    <n v="4"/>
    <n v="2"/>
    <n v="1"/>
    <n v="4000"/>
    <n v="18384"/>
    <n v="1"/>
    <n v="12"/>
    <n v="3"/>
    <n v="4"/>
    <n v="80"/>
    <n v="2"/>
    <n v="6"/>
    <n v="3"/>
    <n v="6"/>
    <n v="3"/>
    <n v="1"/>
    <n v="5"/>
    <x v="0"/>
    <x v="4"/>
    <x v="3"/>
    <x v="0"/>
    <s v="Btw 0-10"/>
  </r>
  <r>
    <x v="1"/>
    <x v="0"/>
    <s v="45 - 54"/>
    <s v="Current Employees"/>
    <x v="1"/>
    <s v="Medical"/>
    <s v="STAFF-269"/>
    <x v="1"/>
    <x v="1"/>
    <x v="4"/>
    <s v="Married"/>
    <s v="Yes"/>
    <s v="Y"/>
    <n v="2"/>
    <n v="45"/>
    <n v="1"/>
    <n v="1385"/>
    <n v="20"/>
    <x v="0"/>
    <n v="1"/>
    <n v="3"/>
    <n v="79"/>
    <n v="3"/>
    <n v="4"/>
    <n v="4"/>
    <n v="13496"/>
    <n v="7501"/>
    <n v="0"/>
    <n v="14"/>
    <n v="3"/>
    <n v="2"/>
    <n v="80"/>
    <n v="0"/>
    <n v="21"/>
    <n v="3"/>
    <n v="20"/>
    <n v="7"/>
    <n v="4"/>
    <n v="10"/>
    <x v="0"/>
    <x v="0"/>
    <x v="0"/>
    <x v="2"/>
    <s v="Btw 21-30"/>
  </r>
  <r>
    <x v="1"/>
    <x v="0"/>
    <s v="35 - 44"/>
    <s v="Current Employees"/>
    <x v="1"/>
    <s v="Life Sciences"/>
    <s v="STAFF-270"/>
    <x v="1"/>
    <x v="1"/>
    <x v="2"/>
    <s v="Married"/>
    <s v="No"/>
    <s v="Y"/>
    <n v="4"/>
    <n v="36"/>
    <n v="1"/>
    <n v="1403"/>
    <n v="6"/>
    <x v="3"/>
    <n v="1"/>
    <n v="4"/>
    <n v="47"/>
    <n v="3"/>
    <n v="1"/>
    <n v="4"/>
    <n v="3210"/>
    <n v="20251"/>
    <n v="0"/>
    <n v="11"/>
    <n v="3"/>
    <n v="3"/>
    <n v="80"/>
    <n v="1"/>
    <n v="16"/>
    <n v="3"/>
    <n v="15"/>
    <n v="13"/>
    <n v="10"/>
    <n v="11"/>
    <x v="0"/>
    <x v="0"/>
    <x v="0"/>
    <x v="0"/>
    <s v="Btw 11-20"/>
  </r>
  <r>
    <x v="1"/>
    <x v="0"/>
    <s v="Over 55"/>
    <s v="Current Employees"/>
    <x v="1"/>
    <s v="Medical"/>
    <s v="STAFF-271"/>
    <x v="1"/>
    <x v="1"/>
    <x v="5"/>
    <s v="Single"/>
    <s v="Yes"/>
    <s v="Y"/>
    <n v="2"/>
    <n v="55"/>
    <n v="1"/>
    <n v="452"/>
    <n v="1"/>
    <x v="3"/>
    <n v="1"/>
    <n v="4"/>
    <n v="81"/>
    <n v="3"/>
    <n v="5"/>
    <n v="1"/>
    <n v="19045"/>
    <n v="18938"/>
    <n v="0"/>
    <n v="14"/>
    <n v="3"/>
    <n v="3"/>
    <n v="80"/>
    <n v="0"/>
    <n v="37"/>
    <n v="3"/>
    <n v="36"/>
    <n v="10"/>
    <n v="4"/>
    <n v="13"/>
    <x v="0"/>
    <x v="1"/>
    <x v="3"/>
    <x v="0"/>
    <s v="31 plus"/>
  </r>
  <r>
    <x v="0"/>
    <x v="2"/>
    <s v="45 - 54"/>
    <s v="Ex-Employees"/>
    <x v="1"/>
    <s v="Life Sciences"/>
    <s v="STAFF-272"/>
    <x v="1"/>
    <x v="1"/>
    <x v="5"/>
    <s v="Married"/>
    <s v="Yes"/>
    <s v="Y"/>
    <n v="2"/>
    <n v="47"/>
    <n v="0"/>
    <n v="666"/>
    <n v="29"/>
    <x v="2"/>
    <n v="1"/>
    <n v="1"/>
    <n v="88"/>
    <n v="3"/>
    <n v="3"/>
    <n v="2"/>
    <n v="11849"/>
    <n v="10268"/>
    <n v="1"/>
    <n v="12"/>
    <n v="3"/>
    <n v="4"/>
    <n v="80"/>
    <n v="1"/>
    <n v="10"/>
    <n v="2"/>
    <n v="10"/>
    <n v="7"/>
    <n v="9"/>
    <n v="9"/>
    <x v="0"/>
    <x v="1"/>
    <x v="1"/>
    <x v="1"/>
    <s v="Btw 0-10"/>
  </r>
  <r>
    <x v="1"/>
    <x v="0"/>
    <s v="25 - 34"/>
    <s v="Current Employees"/>
    <x v="1"/>
    <s v="Medical"/>
    <s v="STAFF-273"/>
    <x v="1"/>
    <x v="1"/>
    <x v="1"/>
    <s v="Married"/>
    <s v="No"/>
    <s v="Y"/>
    <n v="3"/>
    <n v="28"/>
    <n v="1"/>
    <n v="1158"/>
    <n v="9"/>
    <x v="3"/>
    <n v="1"/>
    <n v="4"/>
    <n v="94"/>
    <n v="3"/>
    <n v="1"/>
    <n v="4"/>
    <n v="2070"/>
    <n v="2613"/>
    <n v="1"/>
    <n v="23"/>
    <n v="4"/>
    <n v="4"/>
    <n v="80"/>
    <n v="1"/>
    <n v="5"/>
    <n v="2"/>
    <n v="5"/>
    <n v="2"/>
    <n v="0"/>
    <n v="4"/>
    <x v="1"/>
    <x v="2"/>
    <x v="0"/>
    <x v="0"/>
    <s v="Btw 0-10"/>
  </r>
  <r>
    <x v="1"/>
    <x v="0"/>
    <s v="35 - 44"/>
    <s v="Current Employees"/>
    <x v="0"/>
    <s v="Medical"/>
    <s v="STAFF-274"/>
    <x v="1"/>
    <x v="1"/>
    <x v="0"/>
    <s v="Married"/>
    <s v="No"/>
    <s v="Y"/>
    <n v="5"/>
    <n v="37"/>
    <n v="1"/>
    <n v="228"/>
    <n v="6"/>
    <x v="2"/>
    <n v="1"/>
    <n v="3"/>
    <n v="98"/>
    <n v="3"/>
    <n v="2"/>
    <n v="4"/>
    <n v="6502"/>
    <n v="22825"/>
    <n v="4"/>
    <n v="14"/>
    <n v="3"/>
    <n v="2"/>
    <n v="80"/>
    <n v="1"/>
    <n v="7"/>
    <n v="4"/>
    <n v="5"/>
    <n v="4"/>
    <n v="0"/>
    <n v="1"/>
    <x v="0"/>
    <x v="0"/>
    <x v="0"/>
    <x v="0"/>
    <s v="Btw 0-10"/>
  </r>
  <r>
    <x v="1"/>
    <x v="0"/>
    <s v="Under 25"/>
    <s v="Current Employees"/>
    <x v="1"/>
    <s v="Medical"/>
    <s v="STAFF-275"/>
    <x v="1"/>
    <x v="1"/>
    <x v="1"/>
    <s v="Single"/>
    <s v="No"/>
    <s v="Y"/>
    <n v="4"/>
    <n v="21"/>
    <n v="1"/>
    <n v="996"/>
    <n v="3"/>
    <x v="0"/>
    <n v="1"/>
    <n v="4"/>
    <n v="100"/>
    <n v="2"/>
    <n v="1"/>
    <n v="3"/>
    <n v="3230"/>
    <n v="10531"/>
    <n v="1"/>
    <n v="17"/>
    <n v="3"/>
    <n v="1"/>
    <n v="80"/>
    <n v="0"/>
    <n v="3"/>
    <n v="4"/>
    <n v="3"/>
    <n v="2"/>
    <n v="1"/>
    <n v="0"/>
    <x v="0"/>
    <x v="4"/>
    <x v="2"/>
    <x v="0"/>
    <s v="Btw 0-10"/>
  </r>
  <r>
    <x v="1"/>
    <x v="2"/>
    <s v="35 - 44"/>
    <s v="Current Employees"/>
    <x v="1"/>
    <s v="Medical"/>
    <s v="STAFF-276"/>
    <x v="0"/>
    <x v="0"/>
    <x v="7"/>
    <s v="Divorced"/>
    <s v="Yes"/>
    <s v="Y"/>
    <n v="2"/>
    <n v="37"/>
    <n v="1"/>
    <n v="728"/>
    <n v="1"/>
    <x v="2"/>
    <n v="1"/>
    <n v="1"/>
    <n v="80"/>
    <n v="3"/>
    <n v="3"/>
    <n v="4"/>
    <n v="13603"/>
    <n v="11677"/>
    <n v="2"/>
    <n v="18"/>
    <n v="3"/>
    <n v="1"/>
    <n v="80"/>
    <n v="2"/>
    <n v="15"/>
    <n v="3"/>
    <n v="5"/>
    <n v="2"/>
    <n v="0"/>
    <n v="2"/>
    <x v="0"/>
    <x v="0"/>
    <x v="0"/>
    <x v="0"/>
    <s v="Btw 11-20"/>
  </r>
  <r>
    <x v="1"/>
    <x v="0"/>
    <s v="35 - 44"/>
    <s v="Current Employees"/>
    <x v="1"/>
    <s v="Life Sciences"/>
    <s v="STAFF-277"/>
    <x v="0"/>
    <x v="0"/>
    <x v="5"/>
    <s v="Divorced"/>
    <s v="No"/>
    <s v="Y"/>
    <n v="6"/>
    <n v="35"/>
    <n v="1"/>
    <n v="1315"/>
    <n v="22"/>
    <x v="3"/>
    <n v="1"/>
    <n v="2"/>
    <n v="71"/>
    <n v="4"/>
    <n v="3"/>
    <n v="2"/>
    <n v="11996"/>
    <n v="19100"/>
    <n v="7"/>
    <n v="18"/>
    <n v="3"/>
    <n v="2"/>
    <n v="80"/>
    <n v="1"/>
    <n v="10"/>
    <n v="2"/>
    <n v="7"/>
    <n v="7"/>
    <n v="6"/>
    <n v="2"/>
    <x v="0"/>
    <x v="2"/>
    <x v="1"/>
    <x v="1"/>
    <s v="Btw 0-10"/>
  </r>
  <r>
    <x v="1"/>
    <x v="0"/>
    <s v="35 - 44"/>
    <s v="Current Employees"/>
    <x v="0"/>
    <s v="Medical"/>
    <s v="STAFF-278"/>
    <x v="0"/>
    <x v="0"/>
    <x v="0"/>
    <s v="Divorced"/>
    <s v="Yes"/>
    <s v="Y"/>
    <n v="3"/>
    <n v="38"/>
    <n v="1"/>
    <n v="322"/>
    <n v="7"/>
    <x v="0"/>
    <n v="1"/>
    <n v="1"/>
    <n v="44"/>
    <n v="4"/>
    <n v="2"/>
    <n v="1"/>
    <n v="5605"/>
    <n v="19191"/>
    <n v="1"/>
    <n v="24"/>
    <n v="4"/>
    <n v="3"/>
    <n v="80"/>
    <n v="1"/>
    <n v="8"/>
    <n v="3"/>
    <n v="8"/>
    <n v="0"/>
    <n v="7"/>
    <n v="7"/>
    <x v="1"/>
    <x v="0"/>
    <x v="3"/>
    <x v="0"/>
    <s v="Btw 0-10"/>
  </r>
  <r>
    <x v="1"/>
    <x v="1"/>
    <s v="25 - 34"/>
    <s v="Current Employees"/>
    <x v="1"/>
    <s v="Life Sciences"/>
    <s v="STAFF-279"/>
    <x v="0"/>
    <x v="0"/>
    <x v="3"/>
    <s v="Divorced"/>
    <s v="No"/>
    <s v="Y"/>
    <n v="6"/>
    <n v="26"/>
    <n v="1"/>
    <n v="1479"/>
    <n v="1"/>
    <x v="3"/>
    <n v="1"/>
    <n v="3"/>
    <n v="84"/>
    <n v="3"/>
    <n v="2"/>
    <n v="2"/>
    <n v="6397"/>
    <n v="26767"/>
    <n v="1"/>
    <n v="20"/>
    <n v="4"/>
    <n v="1"/>
    <n v="80"/>
    <n v="1"/>
    <n v="6"/>
    <n v="1"/>
    <n v="6"/>
    <n v="5"/>
    <n v="1"/>
    <n v="4"/>
    <x v="1"/>
    <x v="2"/>
    <x v="1"/>
    <x v="0"/>
    <s v="Btw 0-10"/>
  </r>
  <r>
    <x v="1"/>
    <x v="0"/>
    <s v="45 - 54"/>
    <s v="Current Employees"/>
    <x v="1"/>
    <s v="Life Sciences"/>
    <s v="STAFF-280"/>
    <x v="1"/>
    <x v="1"/>
    <x v="7"/>
    <s v="Divorced"/>
    <s v="No"/>
    <s v="Y"/>
    <n v="4"/>
    <n v="50"/>
    <n v="1"/>
    <n v="797"/>
    <n v="4"/>
    <x v="1"/>
    <n v="1"/>
    <n v="1"/>
    <n v="96"/>
    <n v="3"/>
    <n v="5"/>
    <n v="2"/>
    <n v="19144"/>
    <n v="15815"/>
    <n v="3"/>
    <n v="14"/>
    <n v="3"/>
    <n v="1"/>
    <n v="80"/>
    <n v="2"/>
    <n v="28"/>
    <n v="2"/>
    <n v="10"/>
    <n v="4"/>
    <n v="1"/>
    <n v="6"/>
    <x v="0"/>
    <x v="1"/>
    <x v="1"/>
    <x v="0"/>
    <s v="Btw 21-30"/>
  </r>
  <r>
    <x v="1"/>
    <x v="0"/>
    <s v="45 - 54"/>
    <s v="Current Employees"/>
    <x v="1"/>
    <s v="Medical"/>
    <s v="STAFF-281"/>
    <x v="1"/>
    <x v="1"/>
    <x v="7"/>
    <s v="Married"/>
    <s v="Yes"/>
    <s v="Y"/>
    <n v="5"/>
    <n v="53"/>
    <n v="1"/>
    <n v="1070"/>
    <n v="3"/>
    <x v="2"/>
    <n v="1"/>
    <n v="3"/>
    <n v="45"/>
    <n v="3"/>
    <n v="4"/>
    <n v="3"/>
    <n v="17584"/>
    <n v="21016"/>
    <n v="3"/>
    <n v="16"/>
    <n v="3"/>
    <n v="4"/>
    <n v="80"/>
    <n v="3"/>
    <n v="21"/>
    <n v="2"/>
    <n v="5"/>
    <n v="3"/>
    <n v="1"/>
    <n v="3"/>
    <x v="0"/>
    <x v="1"/>
    <x v="2"/>
    <x v="0"/>
    <s v="Btw 21-30"/>
  </r>
  <r>
    <x v="1"/>
    <x v="0"/>
    <s v="35 - 44"/>
    <s v="Current Employees"/>
    <x v="0"/>
    <s v="Life Sciences"/>
    <s v="STAFF-282"/>
    <x v="1"/>
    <x v="1"/>
    <x v="0"/>
    <s v="Married"/>
    <s v="No"/>
    <s v="Y"/>
    <n v="3"/>
    <n v="42"/>
    <n v="1"/>
    <n v="635"/>
    <n v="1"/>
    <x v="1"/>
    <n v="1"/>
    <n v="2"/>
    <n v="99"/>
    <n v="3"/>
    <n v="2"/>
    <n v="3"/>
    <n v="4907"/>
    <n v="24532"/>
    <n v="1"/>
    <n v="25"/>
    <n v="4"/>
    <n v="3"/>
    <n v="80"/>
    <n v="0"/>
    <n v="20"/>
    <n v="3"/>
    <n v="20"/>
    <n v="16"/>
    <n v="11"/>
    <n v="6"/>
    <x v="1"/>
    <x v="0"/>
    <x v="2"/>
    <x v="0"/>
    <s v="Btw 11-20"/>
  </r>
  <r>
    <x v="1"/>
    <x v="1"/>
    <s v="25 - 34"/>
    <s v="Current Employees"/>
    <x v="0"/>
    <s v="Life Sciences"/>
    <s v="STAFF-283"/>
    <x v="1"/>
    <x v="1"/>
    <x v="0"/>
    <s v="Single"/>
    <s v="No"/>
    <s v="Y"/>
    <n v="3"/>
    <n v="29"/>
    <n v="1"/>
    <n v="442"/>
    <n v="2"/>
    <x v="0"/>
    <n v="1"/>
    <n v="2"/>
    <n v="44"/>
    <n v="3"/>
    <n v="2"/>
    <n v="4"/>
    <n v="4554"/>
    <n v="20260"/>
    <n v="1"/>
    <n v="18"/>
    <n v="3"/>
    <n v="1"/>
    <n v="80"/>
    <n v="0"/>
    <n v="10"/>
    <n v="2"/>
    <n v="10"/>
    <n v="7"/>
    <n v="0"/>
    <n v="9"/>
    <x v="0"/>
    <x v="2"/>
    <x v="0"/>
    <x v="0"/>
    <s v="Btw 0-10"/>
  </r>
  <r>
    <x v="1"/>
    <x v="0"/>
    <s v="Over 55"/>
    <s v="Current Employees"/>
    <x v="1"/>
    <s v="Technical Degree"/>
    <s v="STAFF-284"/>
    <x v="1"/>
    <x v="1"/>
    <x v="2"/>
    <s v="Married"/>
    <s v="Yes"/>
    <s v="Y"/>
    <n v="4"/>
    <n v="55"/>
    <n v="1"/>
    <n v="147"/>
    <n v="20"/>
    <x v="0"/>
    <n v="1"/>
    <n v="2"/>
    <n v="37"/>
    <n v="3"/>
    <n v="2"/>
    <n v="4"/>
    <n v="5415"/>
    <n v="15972"/>
    <n v="3"/>
    <n v="19"/>
    <n v="3"/>
    <n v="4"/>
    <n v="80"/>
    <n v="1"/>
    <n v="12"/>
    <n v="3"/>
    <n v="10"/>
    <n v="7"/>
    <n v="0"/>
    <n v="8"/>
    <x v="0"/>
    <x v="1"/>
    <x v="0"/>
    <x v="2"/>
    <s v="Btw 11-20"/>
  </r>
  <r>
    <x v="1"/>
    <x v="1"/>
    <s v="25 - 34"/>
    <s v="Current Employees"/>
    <x v="1"/>
    <s v="Medical"/>
    <s v="STAFF-285"/>
    <x v="1"/>
    <x v="1"/>
    <x v="4"/>
    <s v="Married"/>
    <s v="Yes"/>
    <s v="Y"/>
    <n v="3"/>
    <n v="26"/>
    <n v="1"/>
    <n v="496"/>
    <n v="11"/>
    <x v="0"/>
    <n v="1"/>
    <n v="1"/>
    <n v="60"/>
    <n v="3"/>
    <n v="2"/>
    <n v="1"/>
    <n v="4741"/>
    <n v="22722"/>
    <n v="1"/>
    <n v="13"/>
    <n v="3"/>
    <n v="3"/>
    <n v="80"/>
    <n v="1"/>
    <n v="5"/>
    <n v="3"/>
    <n v="5"/>
    <n v="3"/>
    <n v="3"/>
    <n v="3"/>
    <x v="0"/>
    <x v="2"/>
    <x v="3"/>
    <x v="2"/>
    <s v="Btw 0-10"/>
  </r>
  <r>
    <x v="1"/>
    <x v="0"/>
    <s v="35 - 44"/>
    <s v="Current Employees"/>
    <x v="1"/>
    <s v="Life Sciences"/>
    <s v="STAFF-286"/>
    <x v="0"/>
    <x v="0"/>
    <x v="1"/>
    <s v="Single"/>
    <s v="No"/>
    <s v="Y"/>
    <n v="3"/>
    <n v="37"/>
    <n v="1"/>
    <n v="1372"/>
    <n v="1"/>
    <x v="3"/>
    <n v="1"/>
    <n v="4"/>
    <n v="42"/>
    <n v="3"/>
    <n v="1"/>
    <n v="4"/>
    <n v="2115"/>
    <n v="15881"/>
    <n v="1"/>
    <n v="12"/>
    <n v="3"/>
    <n v="2"/>
    <n v="80"/>
    <n v="0"/>
    <n v="17"/>
    <n v="3"/>
    <n v="17"/>
    <n v="12"/>
    <n v="5"/>
    <n v="7"/>
    <x v="0"/>
    <x v="0"/>
    <x v="0"/>
    <x v="0"/>
    <s v="Btw 11-20"/>
  </r>
  <r>
    <x v="0"/>
    <x v="1"/>
    <s v="35 - 44"/>
    <s v="Ex-Employees"/>
    <x v="1"/>
    <s v="Life Sciences"/>
    <s v="STAFF-287"/>
    <x v="1"/>
    <x v="1"/>
    <x v="2"/>
    <s v="Divorced"/>
    <s v="Yes"/>
    <s v="Y"/>
    <n v="0"/>
    <n v="44"/>
    <n v="0"/>
    <n v="920"/>
    <n v="24"/>
    <x v="3"/>
    <n v="1"/>
    <n v="4"/>
    <n v="43"/>
    <n v="3"/>
    <n v="1"/>
    <n v="3"/>
    <n v="3161"/>
    <n v="19920"/>
    <n v="3"/>
    <n v="22"/>
    <n v="4"/>
    <n v="4"/>
    <n v="80"/>
    <n v="1"/>
    <n v="19"/>
    <n v="1"/>
    <n v="1"/>
    <n v="0"/>
    <n v="0"/>
    <n v="0"/>
    <x v="1"/>
    <x v="0"/>
    <x v="2"/>
    <x v="1"/>
    <s v="Btw 11-20"/>
  </r>
  <r>
    <x v="1"/>
    <x v="0"/>
    <s v="35 - 44"/>
    <s v="Current Employees"/>
    <x v="1"/>
    <s v="Life Sciences"/>
    <s v="STAFF-288"/>
    <x v="1"/>
    <x v="1"/>
    <x v="4"/>
    <s v="Divorced"/>
    <s v="No"/>
    <s v="Y"/>
    <n v="2"/>
    <n v="38"/>
    <n v="1"/>
    <n v="688"/>
    <n v="23"/>
    <x v="2"/>
    <n v="1"/>
    <n v="4"/>
    <n v="82"/>
    <n v="3"/>
    <n v="2"/>
    <n v="4"/>
    <n v="5745"/>
    <n v="18899"/>
    <n v="9"/>
    <n v="14"/>
    <n v="3"/>
    <n v="2"/>
    <n v="80"/>
    <n v="1"/>
    <n v="10"/>
    <n v="3"/>
    <n v="2"/>
    <n v="2"/>
    <n v="1"/>
    <n v="2"/>
    <x v="0"/>
    <x v="0"/>
    <x v="0"/>
    <x v="1"/>
    <s v="Btw 0-10"/>
  </r>
  <r>
    <x v="0"/>
    <x v="0"/>
    <s v="25 - 34"/>
    <s v="Ex-Employees"/>
    <x v="1"/>
    <s v="Medical"/>
    <s v="STAFF-289"/>
    <x v="1"/>
    <x v="1"/>
    <x v="2"/>
    <s v="Divorced"/>
    <s v="Yes"/>
    <s v="Y"/>
    <n v="2"/>
    <n v="26"/>
    <n v="0"/>
    <n v="1449"/>
    <n v="16"/>
    <x v="2"/>
    <n v="1"/>
    <n v="1"/>
    <n v="45"/>
    <n v="3"/>
    <n v="1"/>
    <n v="2"/>
    <n v="2373"/>
    <n v="14180"/>
    <n v="2"/>
    <n v="13"/>
    <n v="3"/>
    <n v="4"/>
    <n v="80"/>
    <n v="1"/>
    <n v="5"/>
    <n v="3"/>
    <n v="3"/>
    <n v="2"/>
    <n v="0"/>
    <n v="2"/>
    <x v="0"/>
    <x v="2"/>
    <x v="1"/>
    <x v="2"/>
    <s v="Btw 0-10"/>
  </r>
  <r>
    <x v="1"/>
    <x v="0"/>
    <s v="25 - 34"/>
    <s v="Current Employees"/>
    <x v="1"/>
    <s v="Life Sciences"/>
    <s v="STAFF-290"/>
    <x v="0"/>
    <x v="0"/>
    <x v="1"/>
    <s v="Single"/>
    <s v="No"/>
    <s v="Y"/>
    <n v="3"/>
    <n v="28"/>
    <n v="1"/>
    <n v="1117"/>
    <n v="8"/>
    <x v="0"/>
    <n v="1"/>
    <n v="4"/>
    <n v="66"/>
    <n v="3"/>
    <n v="1"/>
    <n v="4"/>
    <n v="3310"/>
    <n v="4488"/>
    <n v="1"/>
    <n v="21"/>
    <n v="4"/>
    <n v="4"/>
    <n v="80"/>
    <n v="0"/>
    <n v="5"/>
    <n v="3"/>
    <n v="5"/>
    <n v="3"/>
    <n v="0"/>
    <n v="2"/>
    <x v="1"/>
    <x v="2"/>
    <x v="0"/>
    <x v="0"/>
    <s v="Btw 0-10"/>
  </r>
  <r>
    <x v="1"/>
    <x v="1"/>
    <s v="45 - 54"/>
    <s v="Current Employees"/>
    <x v="1"/>
    <s v="Life Sciences"/>
    <s v="STAFF-291"/>
    <x v="0"/>
    <x v="0"/>
    <x v="7"/>
    <s v="Single"/>
    <s v="Yes"/>
    <s v="Y"/>
    <n v="4"/>
    <n v="49"/>
    <n v="1"/>
    <n v="636"/>
    <n v="10"/>
    <x v="2"/>
    <n v="1"/>
    <n v="3"/>
    <n v="35"/>
    <n v="3"/>
    <n v="5"/>
    <n v="1"/>
    <n v="18665"/>
    <n v="25594"/>
    <n v="9"/>
    <n v="11"/>
    <n v="3"/>
    <n v="4"/>
    <n v="80"/>
    <n v="0"/>
    <n v="22"/>
    <n v="3"/>
    <n v="3"/>
    <n v="2"/>
    <n v="1"/>
    <n v="2"/>
    <x v="0"/>
    <x v="1"/>
    <x v="3"/>
    <x v="0"/>
    <s v="Btw 21-30"/>
  </r>
  <r>
    <x v="1"/>
    <x v="0"/>
    <s v="35 - 44"/>
    <s v="Current Employees"/>
    <x v="1"/>
    <s v="Technical Degree"/>
    <s v="STAFF-292"/>
    <x v="1"/>
    <x v="1"/>
    <x v="1"/>
    <s v="Single"/>
    <s v="No"/>
    <s v="Y"/>
    <n v="2"/>
    <n v="36"/>
    <n v="1"/>
    <n v="506"/>
    <n v="3"/>
    <x v="3"/>
    <n v="1"/>
    <n v="3"/>
    <n v="30"/>
    <n v="3"/>
    <n v="2"/>
    <n v="2"/>
    <n v="4485"/>
    <n v="26285"/>
    <n v="4"/>
    <n v="12"/>
    <n v="3"/>
    <n v="4"/>
    <n v="80"/>
    <n v="0"/>
    <n v="10"/>
    <n v="3"/>
    <n v="8"/>
    <n v="0"/>
    <n v="7"/>
    <n v="7"/>
    <x v="0"/>
    <x v="0"/>
    <x v="1"/>
    <x v="0"/>
    <s v="Btw 0-10"/>
  </r>
  <r>
    <x v="1"/>
    <x v="1"/>
    <s v="25 - 34"/>
    <s v="Current Employees"/>
    <x v="0"/>
    <s v="Marketing"/>
    <s v="STAFF-293"/>
    <x v="0"/>
    <x v="0"/>
    <x v="6"/>
    <s v="Divorced"/>
    <s v="No"/>
    <s v="Y"/>
    <n v="5"/>
    <n v="31"/>
    <n v="1"/>
    <n v="444"/>
    <n v="5"/>
    <x v="3"/>
    <n v="1"/>
    <n v="4"/>
    <n v="84"/>
    <n v="3"/>
    <n v="1"/>
    <n v="2"/>
    <n v="2789"/>
    <n v="3909"/>
    <n v="1"/>
    <n v="11"/>
    <n v="3"/>
    <n v="3"/>
    <n v="80"/>
    <n v="1"/>
    <n v="2"/>
    <n v="2"/>
    <n v="2"/>
    <n v="2"/>
    <n v="2"/>
    <n v="2"/>
    <x v="0"/>
    <x v="2"/>
    <x v="1"/>
    <x v="0"/>
    <s v="Btw 0-10"/>
  </r>
  <r>
    <x v="0"/>
    <x v="0"/>
    <s v="25 - 34"/>
    <s v="Ex-Employees"/>
    <x v="0"/>
    <s v="Marketing"/>
    <s v="STAFF-294"/>
    <x v="1"/>
    <x v="1"/>
    <x v="0"/>
    <s v="Single"/>
    <s v="Yes"/>
    <s v="Y"/>
    <n v="0"/>
    <n v="26"/>
    <n v="0"/>
    <n v="950"/>
    <n v="4"/>
    <x v="2"/>
    <n v="1"/>
    <n v="4"/>
    <n v="48"/>
    <n v="2"/>
    <n v="2"/>
    <n v="4"/>
    <n v="5828"/>
    <n v="8450"/>
    <n v="1"/>
    <n v="12"/>
    <n v="3"/>
    <n v="2"/>
    <n v="80"/>
    <n v="0"/>
    <n v="8"/>
    <n v="3"/>
    <n v="8"/>
    <n v="7"/>
    <n v="7"/>
    <n v="4"/>
    <x v="0"/>
    <x v="2"/>
    <x v="0"/>
    <x v="0"/>
    <s v="Btw 0-10"/>
  </r>
  <r>
    <x v="1"/>
    <x v="1"/>
    <s v="35 - 44"/>
    <s v="Current Employees"/>
    <x v="1"/>
    <s v="Medical"/>
    <s v="STAFF-295"/>
    <x v="1"/>
    <x v="1"/>
    <x v="1"/>
    <s v="Married"/>
    <s v="Yes"/>
    <s v="Y"/>
    <n v="3"/>
    <n v="37"/>
    <n v="1"/>
    <n v="889"/>
    <n v="9"/>
    <x v="3"/>
    <n v="1"/>
    <n v="2"/>
    <n v="53"/>
    <n v="3"/>
    <n v="1"/>
    <n v="4"/>
    <n v="2326"/>
    <n v="11411"/>
    <n v="1"/>
    <n v="12"/>
    <n v="3"/>
    <n v="3"/>
    <n v="80"/>
    <n v="3"/>
    <n v="4"/>
    <n v="2"/>
    <n v="4"/>
    <n v="2"/>
    <n v="1"/>
    <n v="2"/>
    <x v="0"/>
    <x v="0"/>
    <x v="0"/>
    <x v="0"/>
    <s v="Btw 0-10"/>
  </r>
  <r>
    <x v="1"/>
    <x v="1"/>
    <s v="35 - 44"/>
    <s v="Current Employees"/>
    <x v="0"/>
    <s v="Marketing"/>
    <s v="STAFF-296"/>
    <x v="0"/>
    <x v="0"/>
    <x v="0"/>
    <s v="Married"/>
    <s v="No"/>
    <s v="Y"/>
    <n v="2"/>
    <n v="42"/>
    <n v="1"/>
    <n v="555"/>
    <n v="26"/>
    <x v="3"/>
    <n v="1"/>
    <n v="3"/>
    <n v="77"/>
    <n v="3"/>
    <n v="4"/>
    <n v="2"/>
    <n v="13525"/>
    <n v="14864"/>
    <n v="5"/>
    <n v="14"/>
    <n v="3"/>
    <n v="4"/>
    <n v="80"/>
    <n v="1"/>
    <n v="23"/>
    <n v="4"/>
    <n v="20"/>
    <n v="4"/>
    <n v="4"/>
    <n v="8"/>
    <x v="0"/>
    <x v="0"/>
    <x v="1"/>
    <x v="1"/>
    <s v="Btw 21-30"/>
  </r>
  <r>
    <x v="0"/>
    <x v="0"/>
    <s v="Under 25"/>
    <s v="Ex-Employees"/>
    <x v="1"/>
    <s v="Life Sciences"/>
    <s v="STAFF-297"/>
    <x v="1"/>
    <x v="1"/>
    <x v="2"/>
    <s v="Single"/>
    <s v="No"/>
    <s v="Y"/>
    <n v="2"/>
    <n v="18"/>
    <n v="0"/>
    <n v="230"/>
    <n v="3"/>
    <x v="3"/>
    <n v="1"/>
    <n v="3"/>
    <n v="54"/>
    <n v="3"/>
    <n v="1"/>
    <n v="3"/>
    <n v="1420"/>
    <n v="25233"/>
    <n v="1"/>
    <n v="13"/>
    <n v="3"/>
    <n v="3"/>
    <n v="80"/>
    <n v="0"/>
    <n v="0"/>
    <n v="3"/>
    <n v="0"/>
    <n v="0"/>
    <n v="0"/>
    <n v="0"/>
    <x v="0"/>
    <x v="4"/>
    <x v="2"/>
    <x v="0"/>
    <s v="Btw 0-10"/>
  </r>
  <r>
    <x v="1"/>
    <x v="0"/>
    <s v="35 - 44"/>
    <s v="Current Employees"/>
    <x v="0"/>
    <s v="Marketing"/>
    <s v="STAFF-298"/>
    <x v="1"/>
    <x v="1"/>
    <x v="0"/>
    <s v="Married"/>
    <s v="No"/>
    <s v="Y"/>
    <n v="3"/>
    <n v="35"/>
    <n v="1"/>
    <n v="1232"/>
    <n v="16"/>
    <x v="3"/>
    <n v="1"/>
    <n v="3"/>
    <n v="96"/>
    <n v="3"/>
    <n v="3"/>
    <n v="2"/>
    <n v="8020"/>
    <n v="5100"/>
    <n v="0"/>
    <n v="15"/>
    <n v="3"/>
    <n v="3"/>
    <n v="80"/>
    <n v="2"/>
    <n v="12"/>
    <n v="2"/>
    <n v="11"/>
    <n v="9"/>
    <n v="6"/>
    <n v="9"/>
    <x v="0"/>
    <x v="2"/>
    <x v="1"/>
    <x v="2"/>
    <s v="Btw 11-20"/>
  </r>
  <r>
    <x v="1"/>
    <x v="1"/>
    <s v="35 - 44"/>
    <s v="Current Employees"/>
    <x v="1"/>
    <s v="Life Sciences"/>
    <s v="STAFF-299"/>
    <x v="1"/>
    <x v="1"/>
    <x v="2"/>
    <s v="Married"/>
    <s v="No"/>
    <s v="Y"/>
    <n v="2"/>
    <n v="36"/>
    <n v="1"/>
    <n v="566"/>
    <n v="18"/>
    <x v="2"/>
    <n v="1"/>
    <n v="3"/>
    <n v="81"/>
    <n v="4"/>
    <n v="1"/>
    <n v="4"/>
    <n v="3688"/>
    <n v="7122"/>
    <n v="4"/>
    <n v="18"/>
    <n v="3"/>
    <n v="4"/>
    <n v="80"/>
    <n v="2"/>
    <n v="4"/>
    <n v="3"/>
    <n v="1"/>
    <n v="0"/>
    <n v="0"/>
    <n v="0"/>
    <x v="0"/>
    <x v="0"/>
    <x v="0"/>
    <x v="2"/>
    <s v="Btw 0-10"/>
  </r>
  <r>
    <x v="1"/>
    <x v="0"/>
    <s v="45 - 54"/>
    <s v="Current Employees"/>
    <x v="1"/>
    <s v="Medical"/>
    <s v="STAFF-300"/>
    <x v="1"/>
    <x v="1"/>
    <x v="3"/>
    <s v="Divorced"/>
    <s v="No"/>
    <s v="Y"/>
    <n v="3"/>
    <n v="51"/>
    <n v="1"/>
    <n v="1302"/>
    <n v="2"/>
    <x v="3"/>
    <n v="1"/>
    <n v="4"/>
    <n v="84"/>
    <n v="1"/>
    <n v="2"/>
    <n v="2"/>
    <n v="5482"/>
    <n v="16321"/>
    <n v="5"/>
    <n v="18"/>
    <n v="3"/>
    <n v="4"/>
    <n v="80"/>
    <n v="1"/>
    <n v="13"/>
    <n v="3"/>
    <n v="4"/>
    <n v="1"/>
    <n v="1"/>
    <n v="2"/>
    <x v="0"/>
    <x v="1"/>
    <x v="1"/>
    <x v="0"/>
    <s v="Btw 11-20"/>
  </r>
  <r>
    <x v="1"/>
    <x v="0"/>
    <s v="35 - 44"/>
    <s v="Current Employees"/>
    <x v="0"/>
    <s v="Life Sciences"/>
    <s v="STAFF-301"/>
    <x v="1"/>
    <x v="1"/>
    <x v="5"/>
    <s v="Single"/>
    <s v="No"/>
    <s v="Y"/>
    <n v="2"/>
    <n v="41"/>
    <n v="1"/>
    <n v="334"/>
    <n v="2"/>
    <x v="2"/>
    <n v="1"/>
    <n v="4"/>
    <n v="88"/>
    <n v="3"/>
    <n v="4"/>
    <n v="2"/>
    <n v="16015"/>
    <n v="15896"/>
    <n v="1"/>
    <n v="19"/>
    <n v="3"/>
    <n v="2"/>
    <n v="80"/>
    <n v="0"/>
    <n v="22"/>
    <n v="3"/>
    <n v="22"/>
    <n v="10"/>
    <n v="0"/>
    <n v="4"/>
    <x v="0"/>
    <x v="0"/>
    <x v="1"/>
    <x v="0"/>
    <s v="Btw 21-30"/>
  </r>
  <r>
    <x v="1"/>
    <x v="0"/>
    <s v="Under 25"/>
    <s v="Current Employees"/>
    <x v="0"/>
    <s v="Medical"/>
    <s v="STAFF-302"/>
    <x v="0"/>
    <x v="0"/>
    <x v="6"/>
    <s v="Single"/>
    <s v="No"/>
    <s v="Y"/>
    <n v="2"/>
    <n v="18"/>
    <n v="1"/>
    <n v="812"/>
    <n v="10"/>
    <x v="3"/>
    <n v="1"/>
    <n v="4"/>
    <n v="69"/>
    <n v="2"/>
    <n v="1"/>
    <n v="3"/>
    <n v="1200"/>
    <n v="9724"/>
    <n v="1"/>
    <n v="12"/>
    <n v="3"/>
    <n v="1"/>
    <n v="80"/>
    <n v="0"/>
    <n v="0"/>
    <n v="3"/>
    <n v="0"/>
    <n v="0"/>
    <n v="0"/>
    <n v="0"/>
    <x v="0"/>
    <x v="4"/>
    <x v="2"/>
    <x v="0"/>
    <s v="Btw 0-10"/>
  </r>
  <r>
    <x v="1"/>
    <x v="0"/>
    <s v="25 - 34"/>
    <s v="Current Employees"/>
    <x v="1"/>
    <s v="Medical"/>
    <s v="STAFF-303"/>
    <x v="1"/>
    <x v="1"/>
    <x v="4"/>
    <s v="Single"/>
    <s v="No"/>
    <s v="Y"/>
    <n v="2"/>
    <n v="28"/>
    <n v="1"/>
    <n v="1476"/>
    <n v="16"/>
    <x v="0"/>
    <n v="1"/>
    <n v="2"/>
    <n v="68"/>
    <n v="4"/>
    <n v="2"/>
    <n v="1"/>
    <n v="5661"/>
    <n v="4824"/>
    <n v="0"/>
    <n v="19"/>
    <n v="3"/>
    <n v="3"/>
    <n v="80"/>
    <n v="0"/>
    <n v="9"/>
    <n v="3"/>
    <n v="8"/>
    <n v="3"/>
    <n v="0"/>
    <n v="7"/>
    <x v="0"/>
    <x v="2"/>
    <x v="3"/>
    <x v="2"/>
    <s v="Btw 0-10"/>
  </r>
  <r>
    <x v="1"/>
    <x v="0"/>
    <s v="25 - 34"/>
    <s v="Current Employees"/>
    <x v="0"/>
    <s v="Technical Degree"/>
    <s v="STAFF-304"/>
    <x v="1"/>
    <x v="1"/>
    <x v="0"/>
    <s v="Married"/>
    <s v="No"/>
    <s v="Y"/>
    <n v="3"/>
    <n v="31"/>
    <n v="1"/>
    <n v="218"/>
    <n v="7"/>
    <x v="3"/>
    <n v="1"/>
    <n v="2"/>
    <n v="100"/>
    <n v="4"/>
    <n v="2"/>
    <n v="4"/>
    <n v="6929"/>
    <n v="12241"/>
    <n v="4"/>
    <n v="11"/>
    <n v="3"/>
    <n v="2"/>
    <n v="80"/>
    <n v="1"/>
    <n v="10"/>
    <n v="2"/>
    <n v="8"/>
    <n v="7"/>
    <n v="7"/>
    <n v="7"/>
    <x v="0"/>
    <x v="2"/>
    <x v="0"/>
    <x v="0"/>
    <s v="Btw 0-10"/>
  </r>
  <r>
    <x v="1"/>
    <x v="0"/>
    <s v="35 - 44"/>
    <s v="Current Employees"/>
    <x v="1"/>
    <s v="Medical"/>
    <s v="STAFF-305"/>
    <x v="1"/>
    <x v="1"/>
    <x v="4"/>
    <s v="Divorced"/>
    <s v="No"/>
    <s v="Y"/>
    <n v="5"/>
    <n v="39"/>
    <n v="1"/>
    <n v="1132"/>
    <n v="1"/>
    <x v="3"/>
    <n v="1"/>
    <n v="3"/>
    <n v="48"/>
    <n v="4"/>
    <n v="3"/>
    <n v="4"/>
    <n v="9613"/>
    <n v="10942"/>
    <n v="0"/>
    <n v="17"/>
    <n v="3"/>
    <n v="1"/>
    <n v="80"/>
    <n v="3"/>
    <n v="19"/>
    <n v="2"/>
    <n v="18"/>
    <n v="10"/>
    <n v="3"/>
    <n v="7"/>
    <x v="0"/>
    <x v="0"/>
    <x v="0"/>
    <x v="0"/>
    <s v="Btw 11-20"/>
  </r>
  <r>
    <x v="1"/>
    <x v="2"/>
    <s v="35 - 44"/>
    <s v="Current Employees"/>
    <x v="1"/>
    <s v="Life Sciences"/>
    <s v="STAFF-306"/>
    <x v="0"/>
    <x v="0"/>
    <x v="2"/>
    <s v="Married"/>
    <s v="No"/>
    <s v="Y"/>
    <n v="3"/>
    <n v="36"/>
    <n v="1"/>
    <n v="1105"/>
    <n v="24"/>
    <x v="2"/>
    <n v="1"/>
    <n v="2"/>
    <n v="47"/>
    <n v="3"/>
    <n v="2"/>
    <n v="2"/>
    <n v="5674"/>
    <n v="6927"/>
    <n v="7"/>
    <n v="15"/>
    <n v="3"/>
    <n v="3"/>
    <n v="80"/>
    <n v="1"/>
    <n v="11"/>
    <n v="3"/>
    <n v="9"/>
    <n v="8"/>
    <n v="0"/>
    <n v="8"/>
    <x v="0"/>
    <x v="0"/>
    <x v="1"/>
    <x v="1"/>
    <s v="Btw 11-20"/>
  </r>
  <r>
    <x v="1"/>
    <x v="0"/>
    <s v="25 - 34"/>
    <s v="Current Employees"/>
    <x v="0"/>
    <s v="Life Sciences"/>
    <s v="STAFF-307"/>
    <x v="1"/>
    <x v="1"/>
    <x v="0"/>
    <s v="Married"/>
    <s v="No"/>
    <s v="Y"/>
    <n v="3"/>
    <n v="32"/>
    <n v="1"/>
    <n v="906"/>
    <n v="7"/>
    <x v="3"/>
    <n v="1"/>
    <n v="4"/>
    <n v="91"/>
    <n v="2"/>
    <n v="2"/>
    <n v="3"/>
    <n v="5484"/>
    <n v="16985"/>
    <n v="1"/>
    <n v="14"/>
    <n v="3"/>
    <n v="3"/>
    <n v="80"/>
    <n v="1"/>
    <n v="13"/>
    <n v="2"/>
    <n v="13"/>
    <n v="8"/>
    <n v="4"/>
    <n v="8"/>
    <x v="0"/>
    <x v="2"/>
    <x v="2"/>
    <x v="0"/>
    <s v="Btw 11-20"/>
  </r>
  <r>
    <x v="1"/>
    <x v="0"/>
    <s v="35 - 44"/>
    <s v="Current Employees"/>
    <x v="1"/>
    <s v="Life Sciences"/>
    <s v="STAFF-308"/>
    <x v="0"/>
    <x v="0"/>
    <x v="7"/>
    <s v="Married"/>
    <s v="No"/>
    <s v="Y"/>
    <n v="2"/>
    <n v="38"/>
    <n v="1"/>
    <n v="849"/>
    <n v="25"/>
    <x v="0"/>
    <n v="1"/>
    <n v="1"/>
    <n v="81"/>
    <n v="2"/>
    <n v="3"/>
    <n v="2"/>
    <n v="12061"/>
    <n v="26707"/>
    <n v="3"/>
    <n v="17"/>
    <n v="3"/>
    <n v="3"/>
    <n v="80"/>
    <n v="1"/>
    <n v="19"/>
    <n v="3"/>
    <n v="10"/>
    <n v="8"/>
    <n v="0"/>
    <n v="1"/>
    <x v="0"/>
    <x v="0"/>
    <x v="1"/>
    <x v="1"/>
    <s v="Btw 11-20"/>
  </r>
  <r>
    <x v="1"/>
    <x v="2"/>
    <s v="Over 55"/>
    <s v="Current Employees"/>
    <x v="1"/>
    <s v="Life Sciences"/>
    <s v="STAFF-309"/>
    <x v="1"/>
    <x v="1"/>
    <x v="4"/>
    <s v="Divorced"/>
    <s v="Yes"/>
    <s v="Y"/>
    <n v="2"/>
    <n v="58"/>
    <n v="1"/>
    <n v="390"/>
    <n v="1"/>
    <x v="2"/>
    <n v="1"/>
    <n v="4"/>
    <n v="32"/>
    <n v="1"/>
    <n v="2"/>
    <n v="3"/>
    <n v="5660"/>
    <n v="17056"/>
    <n v="2"/>
    <n v="13"/>
    <n v="3"/>
    <n v="4"/>
    <n v="80"/>
    <n v="1"/>
    <n v="12"/>
    <n v="3"/>
    <n v="5"/>
    <n v="3"/>
    <n v="1"/>
    <n v="2"/>
    <x v="0"/>
    <x v="3"/>
    <x v="2"/>
    <x v="0"/>
    <s v="Btw 11-20"/>
  </r>
  <r>
    <x v="1"/>
    <x v="0"/>
    <s v="25 - 34"/>
    <s v="Current Employees"/>
    <x v="1"/>
    <s v="Technical Degree"/>
    <s v="STAFF-310"/>
    <x v="1"/>
    <x v="1"/>
    <x v="1"/>
    <s v="Married"/>
    <s v="Yes"/>
    <s v="Y"/>
    <n v="4"/>
    <n v="31"/>
    <n v="1"/>
    <n v="691"/>
    <n v="5"/>
    <x v="2"/>
    <n v="1"/>
    <n v="3"/>
    <n v="86"/>
    <n v="3"/>
    <n v="1"/>
    <n v="4"/>
    <n v="4821"/>
    <n v="10077"/>
    <n v="0"/>
    <n v="12"/>
    <n v="3"/>
    <n v="3"/>
    <n v="80"/>
    <n v="1"/>
    <n v="6"/>
    <n v="3"/>
    <n v="5"/>
    <n v="2"/>
    <n v="0"/>
    <n v="3"/>
    <x v="0"/>
    <x v="2"/>
    <x v="0"/>
    <x v="0"/>
    <s v="Btw 0-10"/>
  </r>
  <r>
    <x v="1"/>
    <x v="0"/>
    <s v="25 - 34"/>
    <s v="Current Employees"/>
    <x v="2"/>
    <s v="Human Resources"/>
    <s v="STAFF-311"/>
    <x v="1"/>
    <x v="1"/>
    <x v="8"/>
    <s v="Married"/>
    <s v="No"/>
    <s v="Y"/>
    <n v="1"/>
    <n v="31"/>
    <n v="1"/>
    <n v="106"/>
    <n v="2"/>
    <x v="3"/>
    <n v="1"/>
    <n v="1"/>
    <n v="62"/>
    <n v="2"/>
    <n v="2"/>
    <n v="1"/>
    <n v="6410"/>
    <n v="17822"/>
    <n v="3"/>
    <n v="12"/>
    <n v="3"/>
    <n v="4"/>
    <n v="80"/>
    <n v="0"/>
    <n v="9"/>
    <n v="3"/>
    <n v="2"/>
    <n v="2"/>
    <n v="1"/>
    <n v="0"/>
    <x v="0"/>
    <x v="2"/>
    <x v="3"/>
    <x v="0"/>
    <s v="Btw 0-10"/>
  </r>
  <r>
    <x v="1"/>
    <x v="1"/>
    <s v="45 - 54"/>
    <s v="Current Employees"/>
    <x v="1"/>
    <s v="Life Sciences"/>
    <s v="STAFF-312"/>
    <x v="1"/>
    <x v="1"/>
    <x v="2"/>
    <s v="Divorced"/>
    <s v="No"/>
    <s v="Y"/>
    <n v="2"/>
    <n v="45"/>
    <n v="1"/>
    <n v="1249"/>
    <n v="7"/>
    <x v="3"/>
    <n v="1"/>
    <n v="1"/>
    <n v="97"/>
    <n v="3"/>
    <n v="3"/>
    <n v="1"/>
    <n v="5210"/>
    <n v="20308"/>
    <n v="1"/>
    <n v="18"/>
    <n v="3"/>
    <n v="1"/>
    <n v="80"/>
    <n v="1"/>
    <n v="24"/>
    <n v="3"/>
    <n v="24"/>
    <n v="9"/>
    <n v="9"/>
    <n v="11"/>
    <x v="0"/>
    <x v="0"/>
    <x v="3"/>
    <x v="0"/>
    <s v="Btw 21-30"/>
  </r>
  <r>
    <x v="1"/>
    <x v="0"/>
    <s v="25 - 34"/>
    <s v="Current Employees"/>
    <x v="1"/>
    <s v="Life Sciences"/>
    <s v="STAFF-313"/>
    <x v="1"/>
    <x v="1"/>
    <x v="1"/>
    <s v="Divorced"/>
    <s v="Yes"/>
    <s v="Y"/>
    <n v="2"/>
    <n v="31"/>
    <n v="1"/>
    <n v="192"/>
    <n v="2"/>
    <x v="2"/>
    <n v="1"/>
    <n v="3"/>
    <n v="32"/>
    <n v="3"/>
    <n v="1"/>
    <n v="4"/>
    <n v="2695"/>
    <n v="7747"/>
    <n v="0"/>
    <n v="18"/>
    <n v="3"/>
    <n v="2"/>
    <n v="80"/>
    <n v="1"/>
    <n v="3"/>
    <n v="1"/>
    <n v="2"/>
    <n v="2"/>
    <n v="2"/>
    <n v="2"/>
    <x v="0"/>
    <x v="2"/>
    <x v="0"/>
    <x v="0"/>
    <s v="Btw 0-10"/>
  </r>
  <r>
    <x v="1"/>
    <x v="1"/>
    <s v="25 - 34"/>
    <s v="Current Employees"/>
    <x v="1"/>
    <s v="Life Sciences"/>
    <s v="STAFF-314"/>
    <x v="0"/>
    <x v="0"/>
    <x v="5"/>
    <s v="Married"/>
    <s v="No"/>
    <s v="Y"/>
    <n v="2"/>
    <n v="33"/>
    <n v="1"/>
    <n v="553"/>
    <n v="5"/>
    <x v="2"/>
    <n v="1"/>
    <n v="4"/>
    <n v="74"/>
    <n v="3"/>
    <n v="3"/>
    <n v="2"/>
    <n v="11878"/>
    <n v="23364"/>
    <n v="6"/>
    <n v="11"/>
    <n v="3"/>
    <n v="2"/>
    <n v="80"/>
    <n v="2"/>
    <n v="12"/>
    <n v="3"/>
    <n v="10"/>
    <n v="6"/>
    <n v="8"/>
    <n v="8"/>
    <x v="0"/>
    <x v="2"/>
    <x v="1"/>
    <x v="0"/>
    <s v="Btw 11-20"/>
  </r>
  <r>
    <x v="1"/>
    <x v="0"/>
    <s v="35 - 44"/>
    <s v="Current Employees"/>
    <x v="1"/>
    <s v="Medical"/>
    <s v="STAFF-315"/>
    <x v="1"/>
    <x v="1"/>
    <x v="5"/>
    <s v="Married"/>
    <s v="Yes"/>
    <s v="Y"/>
    <n v="3"/>
    <n v="39"/>
    <n v="1"/>
    <n v="117"/>
    <n v="10"/>
    <x v="1"/>
    <n v="1"/>
    <n v="3"/>
    <n v="99"/>
    <n v="3"/>
    <n v="4"/>
    <n v="1"/>
    <n v="17068"/>
    <n v="5355"/>
    <n v="1"/>
    <n v="14"/>
    <n v="3"/>
    <n v="4"/>
    <n v="80"/>
    <n v="0"/>
    <n v="21"/>
    <n v="3"/>
    <n v="21"/>
    <n v="9"/>
    <n v="11"/>
    <n v="10"/>
    <x v="0"/>
    <x v="0"/>
    <x v="3"/>
    <x v="0"/>
    <s v="Btw 21-30"/>
  </r>
  <r>
    <x v="1"/>
    <x v="1"/>
    <s v="35 - 44"/>
    <s v="Current Employees"/>
    <x v="1"/>
    <s v="Life Sciences"/>
    <s v="STAFF-316"/>
    <x v="0"/>
    <x v="0"/>
    <x v="2"/>
    <s v="Single"/>
    <s v="No"/>
    <s v="Y"/>
    <n v="5"/>
    <n v="43"/>
    <n v="1"/>
    <n v="185"/>
    <n v="10"/>
    <x v="2"/>
    <n v="1"/>
    <n v="3"/>
    <n v="33"/>
    <n v="3"/>
    <n v="1"/>
    <n v="4"/>
    <n v="2455"/>
    <n v="10675"/>
    <n v="0"/>
    <n v="19"/>
    <n v="3"/>
    <n v="1"/>
    <n v="80"/>
    <n v="0"/>
    <n v="9"/>
    <n v="3"/>
    <n v="8"/>
    <n v="7"/>
    <n v="1"/>
    <n v="7"/>
    <x v="0"/>
    <x v="0"/>
    <x v="0"/>
    <x v="0"/>
    <s v="Btw 0-10"/>
  </r>
  <r>
    <x v="1"/>
    <x v="0"/>
    <s v="45 - 54"/>
    <s v="Current Employees"/>
    <x v="1"/>
    <s v="Technical Degree"/>
    <s v="STAFF-317"/>
    <x v="0"/>
    <x v="0"/>
    <x v="4"/>
    <s v="Single"/>
    <s v="Yes"/>
    <s v="Y"/>
    <n v="2"/>
    <n v="49"/>
    <n v="1"/>
    <n v="1091"/>
    <n v="1"/>
    <x v="0"/>
    <n v="1"/>
    <n v="3"/>
    <n v="90"/>
    <n v="2"/>
    <n v="4"/>
    <n v="3"/>
    <n v="13964"/>
    <n v="17810"/>
    <n v="7"/>
    <n v="12"/>
    <n v="3"/>
    <n v="4"/>
    <n v="80"/>
    <n v="0"/>
    <n v="25"/>
    <n v="3"/>
    <n v="7"/>
    <n v="1"/>
    <n v="0"/>
    <n v="7"/>
    <x v="0"/>
    <x v="1"/>
    <x v="2"/>
    <x v="0"/>
    <s v="Btw 21-30"/>
  </r>
  <r>
    <x v="0"/>
    <x v="0"/>
    <s v="45 - 54"/>
    <s v="Ex-Employees"/>
    <x v="1"/>
    <s v="Medical"/>
    <s v="STAFF-318"/>
    <x v="1"/>
    <x v="1"/>
    <x v="1"/>
    <s v="Married"/>
    <s v="No"/>
    <s v="Y"/>
    <n v="3"/>
    <n v="52"/>
    <n v="0"/>
    <n v="723"/>
    <n v="8"/>
    <x v="2"/>
    <n v="1"/>
    <n v="3"/>
    <n v="85"/>
    <n v="2"/>
    <n v="2"/>
    <n v="2"/>
    <n v="4941"/>
    <n v="17747"/>
    <n v="2"/>
    <n v="15"/>
    <n v="3"/>
    <n v="1"/>
    <n v="80"/>
    <n v="0"/>
    <n v="11"/>
    <n v="2"/>
    <n v="8"/>
    <n v="2"/>
    <n v="7"/>
    <n v="7"/>
    <x v="0"/>
    <x v="1"/>
    <x v="1"/>
    <x v="0"/>
    <s v="Btw 11-20"/>
  </r>
  <r>
    <x v="1"/>
    <x v="0"/>
    <s v="25 - 34"/>
    <s v="Current Employees"/>
    <x v="1"/>
    <s v="Life Sciences"/>
    <s v="STAFF-319"/>
    <x v="0"/>
    <x v="0"/>
    <x v="1"/>
    <s v="Single"/>
    <s v="Yes"/>
    <s v="Y"/>
    <n v="2"/>
    <n v="27"/>
    <n v="1"/>
    <n v="1220"/>
    <n v="5"/>
    <x v="3"/>
    <n v="1"/>
    <n v="3"/>
    <n v="85"/>
    <n v="3"/>
    <n v="1"/>
    <n v="2"/>
    <n v="2478"/>
    <n v="20938"/>
    <n v="1"/>
    <n v="12"/>
    <n v="3"/>
    <n v="2"/>
    <n v="80"/>
    <n v="0"/>
    <n v="4"/>
    <n v="2"/>
    <n v="4"/>
    <n v="3"/>
    <n v="1"/>
    <n v="2"/>
    <x v="0"/>
    <x v="2"/>
    <x v="1"/>
    <x v="0"/>
    <s v="Btw 0-10"/>
  </r>
  <r>
    <x v="1"/>
    <x v="0"/>
    <s v="25 - 34"/>
    <s v="Current Employees"/>
    <x v="0"/>
    <s v="Technical Degree"/>
    <s v="STAFF-320"/>
    <x v="0"/>
    <x v="0"/>
    <x v="0"/>
    <s v="Married"/>
    <s v="Yes"/>
    <s v="Y"/>
    <n v="2"/>
    <n v="32"/>
    <n v="1"/>
    <n v="588"/>
    <n v="8"/>
    <x v="0"/>
    <n v="1"/>
    <n v="3"/>
    <n v="65"/>
    <n v="2"/>
    <n v="2"/>
    <n v="2"/>
    <n v="5228"/>
    <n v="24624"/>
    <n v="1"/>
    <n v="11"/>
    <n v="3"/>
    <n v="4"/>
    <n v="80"/>
    <n v="0"/>
    <n v="13"/>
    <n v="3"/>
    <n v="13"/>
    <n v="12"/>
    <n v="11"/>
    <n v="9"/>
    <x v="0"/>
    <x v="2"/>
    <x v="1"/>
    <x v="0"/>
    <s v="Btw 11-20"/>
  </r>
  <r>
    <x v="1"/>
    <x v="0"/>
    <s v="25 - 34"/>
    <s v="Current Employees"/>
    <x v="0"/>
    <s v="Life Sciences"/>
    <s v="STAFF-321"/>
    <x v="1"/>
    <x v="1"/>
    <x v="0"/>
    <s v="Single"/>
    <s v="Yes"/>
    <s v="Y"/>
    <n v="3"/>
    <n v="27"/>
    <n v="1"/>
    <n v="1377"/>
    <n v="2"/>
    <x v="3"/>
    <n v="1"/>
    <n v="4"/>
    <n v="74"/>
    <n v="3"/>
    <n v="2"/>
    <n v="3"/>
    <n v="4478"/>
    <n v="5242"/>
    <n v="1"/>
    <n v="11"/>
    <n v="3"/>
    <n v="1"/>
    <n v="80"/>
    <n v="0"/>
    <n v="5"/>
    <n v="3"/>
    <n v="5"/>
    <n v="4"/>
    <n v="0"/>
    <n v="4"/>
    <x v="0"/>
    <x v="2"/>
    <x v="2"/>
    <x v="0"/>
    <s v="Btw 0-10"/>
  </r>
  <r>
    <x v="1"/>
    <x v="0"/>
    <s v="25 - 34"/>
    <s v="Current Employees"/>
    <x v="0"/>
    <s v="Marketing"/>
    <s v="STAFF-322"/>
    <x v="1"/>
    <x v="1"/>
    <x v="0"/>
    <s v="Divorced"/>
    <s v="No"/>
    <s v="Y"/>
    <n v="3"/>
    <n v="31"/>
    <n v="1"/>
    <n v="691"/>
    <n v="7"/>
    <x v="3"/>
    <n v="1"/>
    <n v="4"/>
    <n v="73"/>
    <n v="3"/>
    <n v="2"/>
    <n v="4"/>
    <n v="7547"/>
    <n v="7143"/>
    <n v="4"/>
    <n v="12"/>
    <n v="3"/>
    <n v="4"/>
    <n v="80"/>
    <n v="3"/>
    <n v="13"/>
    <n v="3"/>
    <n v="7"/>
    <n v="7"/>
    <n v="1"/>
    <n v="7"/>
    <x v="0"/>
    <x v="2"/>
    <x v="0"/>
    <x v="0"/>
    <s v="Btw 11-20"/>
  </r>
  <r>
    <x v="1"/>
    <x v="0"/>
    <s v="25 - 34"/>
    <s v="Current Employees"/>
    <x v="1"/>
    <s v="Medical"/>
    <s v="STAFF-323"/>
    <x v="0"/>
    <x v="0"/>
    <x v="1"/>
    <s v="Single"/>
    <s v="No"/>
    <s v="Y"/>
    <n v="0"/>
    <n v="32"/>
    <n v="1"/>
    <n v="1018"/>
    <n v="2"/>
    <x v="2"/>
    <n v="1"/>
    <n v="1"/>
    <n v="74"/>
    <n v="4"/>
    <n v="2"/>
    <n v="4"/>
    <n v="5055"/>
    <n v="10557"/>
    <n v="7"/>
    <n v="16"/>
    <n v="3"/>
    <n v="3"/>
    <n v="80"/>
    <n v="0"/>
    <n v="10"/>
    <n v="2"/>
    <n v="7"/>
    <n v="7"/>
    <n v="0"/>
    <n v="7"/>
    <x v="0"/>
    <x v="2"/>
    <x v="0"/>
    <x v="0"/>
    <s v="Btw 0-10"/>
  </r>
  <r>
    <x v="0"/>
    <x v="0"/>
    <s v="25 - 34"/>
    <s v="Ex-Employees"/>
    <x v="1"/>
    <s v="Medical"/>
    <s v="STAFF-324"/>
    <x v="1"/>
    <x v="1"/>
    <x v="1"/>
    <s v="Married"/>
    <s v="Yes"/>
    <s v="Y"/>
    <n v="4"/>
    <n v="28"/>
    <n v="0"/>
    <n v="1157"/>
    <n v="2"/>
    <x v="2"/>
    <n v="1"/>
    <n v="1"/>
    <n v="84"/>
    <n v="1"/>
    <n v="1"/>
    <n v="4"/>
    <n v="3464"/>
    <n v="24737"/>
    <n v="5"/>
    <n v="13"/>
    <n v="3"/>
    <n v="4"/>
    <n v="80"/>
    <n v="0"/>
    <n v="5"/>
    <n v="2"/>
    <n v="3"/>
    <n v="2"/>
    <n v="2"/>
    <n v="2"/>
    <x v="0"/>
    <x v="2"/>
    <x v="0"/>
    <x v="0"/>
    <s v="Btw 0-10"/>
  </r>
  <r>
    <x v="1"/>
    <x v="0"/>
    <s v="25 - 34"/>
    <s v="Current Employees"/>
    <x v="1"/>
    <s v="Medical"/>
    <s v="STAFF-325"/>
    <x v="0"/>
    <x v="0"/>
    <x v="1"/>
    <s v="Married"/>
    <s v="No"/>
    <s v="Y"/>
    <n v="2"/>
    <n v="30"/>
    <n v="1"/>
    <n v="1275"/>
    <n v="28"/>
    <x v="0"/>
    <n v="1"/>
    <n v="4"/>
    <n v="64"/>
    <n v="3"/>
    <n v="2"/>
    <n v="4"/>
    <n v="5775"/>
    <n v="11934"/>
    <n v="1"/>
    <n v="13"/>
    <n v="3"/>
    <n v="4"/>
    <n v="80"/>
    <n v="2"/>
    <n v="11"/>
    <n v="3"/>
    <n v="10"/>
    <n v="8"/>
    <n v="1"/>
    <n v="9"/>
    <x v="0"/>
    <x v="2"/>
    <x v="0"/>
    <x v="1"/>
    <s v="Btw 11-20"/>
  </r>
  <r>
    <x v="1"/>
    <x v="1"/>
    <s v="25 - 34"/>
    <s v="Current Employees"/>
    <x v="1"/>
    <s v="Life Sciences"/>
    <s v="STAFF-326"/>
    <x v="0"/>
    <x v="0"/>
    <x v="3"/>
    <s v="Married"/>
    <s v="No"/>
    <s v="Y"/>
    <n v="2"/>
    <n v="31"/>
    <n v="1"/>
    <n v="798"/>
    <n v="7"/>
    <x v="0"/>
    <n v="1"/>
    <n v="3"/>
    <n v="48"/>
    <n v="2"/>
    <n v="3"/>
    <n v="3"/>
    <n v="8943"/>
    <n v="14034"/>
    <n v="1"/>
    <n v="24"/>
    <n v="4"/>
    <n v="1"/>
    <n v="80"/>
    <n v="1"/>
    <n v="10"/>
    <n v="3"/>
    <n v="10"/>
    <n v="9"/>
    <n v="8"/>
    <n v="9"/>
    <x v="1"/>
    <x v="2"/>
    <x v="2"/>
    <x v="0"/>
    <s v="Btw 0-10"/>
  </r>
  <r>
    <x v="1"/>
    <x v="1"/>
    <s v="35 - 44"/>
    <s v="Current Employees"/>
    <x v="1"/>
    <s v="Medical"/>
    <s v="STAFF-327"/>
    <x v="1"/>
    <x v="1"/>
    <x v="5"/>
    <s v="Married"/>
    <s v="No"/>
    <s v="Y"/>
    <n v="2"/>
    <n v="39"/>
    <n v="1"/>
    <n v="672"/>
    <n v="7"/>
    <x v="0"/>
    <n v="1"/>
    <n v="3"/>
    <n v="54"/>
    <n v="2"/>
    <n v="5"/>
    <n v="4"/>
    <n v="19272"/>
    <n v="21141"/>
    <n v="1"/>
    <n v="15"/>
    <n v="3"/>
    <n v="1"/>
    <n v="80"/>
    <n v="1"/>
    <n v="21"/>
    <n v="3"/>
    <n v="21"/>
    <n v="9"/>
    <n v="13"/>
    <n v="3"/>
    <x v="0"/>
    <x v="0"/>
    <x v="0"/>
    <x v="0"/>
    <s v="Btw 21-30"/>
  </r>
  <r>
    <x v="0"/>
    <x v="0"/>
    <s v="35 - 44"/>
    <s v="Ex-Employees"/>
    <x v="0"/>
    <s v="Medical"/>
    <s v="STAFF-328"/>
    <x v="0"/>
    <x v="0"/>
    <x v="0"/>
    <s v="Married"/>
    <s v="Yes"/>
    <s v="Y"/>
    <n v="3"/>
    <n v="39"/>
    <n v="0"/>
    <n v="1162"/>
    <n v="3"/>
    <x v="0"/>
    <n v="1"/>
    <n v="4"/>
    <n v="41"/>
    <n v="3"/>
    <n v="2"/>
    <n v="3"/>
    <n v="5238"/>
    <n v="17778"/>
    <n v="4"/>
    <n v="18"/>
    <n v="3"/>
    <n v="1"/>
    <n v="80"/>
    <n v="0"/>
    <n v="12"/>
    <n v="2"/>
    <n v="1"/>
    <n v="0"/>
    <n v="0"/>
    <n v="0"/>
    <x v="0"/>
    <x v="0"/>
    <x v="2"/>
    <x v="0"/>
    <s v="Btw 11-20"/>
  </r>
  <r>
    <x v="1"/>
    <x v="1"/>
    <s v="25 - 34"/>
    <s v="Current Employees"/>
    <x v="0"/>
    <s v="Marketing"/>
    <s v="STAFF-329"/>
    <x v="1"/>
    <x v="1"/>
    <x v="0"/>
    <s v="Single"/>
    <s v="No"/>
    <s v="Y"/>
    <n v="6"/>
    <n v="33"/>
    <n v="1"/>
    <n v="508"/>
    <n v="10"/>
    <x v="3"/>
    <n v="1"/>
    <n v="2"/>
    <n v="46"/>
    <n v="2"/>
    <n v="2"/>
    <n v="4"/>
    <n v="4682"/>
    <n v="4317"/>
    <n v="3"/>
    <n v="14"/>
    <n v="3"/>
    <n v="3"/>
    <n v="80"/>
    <n v="0"/>
    <n v="9"/>
    <n v="2"/>
    <n v="7"/>
    <n v="7"/>
    <n v="0"/>
    <n v="1"/>
    <x v="0"/>
    <x v="2"/>
    <x v="0"/>
    <x v="0"/>
    <s v="Btw 0-10"/>
  </r>
  <r>
    <x v="1"/>
    <x v="0"/>
    <s v="45 - 54"/>
    <s v="Current Employees"/>
    <x v="1"/>
    <s v="Life Sciences"/>
    <s v="STAFF-330"/>
    <x v="1"/>
    <x v="1"/>
    <x v="7"/>
    <s v="Married"/>
    <s v="No"/>
    <s v="Y"/>
    <n v="2"/>
    <n v="47"/>
    <n v="1"/>
    <n v="1482"/>
    <n v="5"/>
    <x v="4"/>
    <n v="1"/>
    <n v="4"/>
    <n v="42"/>
    <n v="3"/>
    <n v="5"/>
    <n v="3"/>
    <n v="18300"/>
    <n v="16375"/>
    <n v="4"/>
    <n v="11"/>
    <n v="3"/>
    <n v="2"/>
    <n v="80"/>
    <n v="1"/>
    <n v="21"/>
    <n v="3"/>
    <n v="3"/>
    <n v="2"/>
    <n v="1"/>
    <n v="1"/>
    <x v="0"/>
    <x v="1"/>
    <x v="2"/>
    <x v="0"/>
    <s v="Btw 21-30"/>
  </r>
  <r>
    <x v="1"/>
    <x v="1"/>
    <s v="35 - 44"/>
    <s v="Current Employees"/>
    <x v="1"/>
    <s v="Life Sciences"/>
    <s v="STAFF-331"/>
    <x v="0"/>
    <x v="0"/>
    <x v="2"/>
    <s v="Divorced"/>
    <s v="No"/>
    <s v="Y"/>
    <n v="3"/>
    <n v="43"/>
    <n v="1"/>
    <n v="559"/>
    <n v="10"/>
    <x v="2"/>
    <n v="1"/>
    <n v="3"/>
    <n v="82"/>
    <n v="2"/>
    <n v="2"/>
    <n v="3"/>
    <n v="5257"/>
    <n v="6227"/>
    <n v="1"/>
    <n v="11"/>
    <n v="3"/>
    <n v="2"/>
    <n v="80"/>
    <n v="1"/>
    <n v="9"/>
    <n v="4"/>
    <n v="9"/>
    <n v="7"/>
    <n v="0"/>
    <n v="0"/>
    <x v="0"/>
    <x v="0"/>
    <x v="2"/>
    <x v="0"/>
    <s v="Btw 0-10"/>
  </r>
  <r>
    <x v="1"/>
    <x v="2"/>
    <s v="25 - 34"/>
    <s v="Current Employees"/>
    <x v="0"/>
    <s v="Marketing"/>
    <s v="STAFF-332"/>
    <x v="1"/>
    <x v="1"/>
    <x v="0"/>
    <s v="Married"/>
    <s v="Yes"/>
    <s v="Y"/>
    <n v="0"/>
    <n v="27"/>
    <n v="1"/>
    <n v="210"/>
    <n v="1"/>
    <x v="1"/>
    <n v="1"/>
    <n v="3"/>
    <n v="73"/>
    <n v="3"/>
    <n v="2"/>
    <n v="2"/>
    <n v="6349"/>
    <n v="22107"/>
    <n v="0"/>
    <n v="13"/>
    <n v="3"/>
    <n v="4"/>
    <n v="80"/>
    <n v="1"/>
    <n v="6"/>
    <n v="3"/>
    <n v="5"/>
    <n v="4"/>
    <n v="1"/>
    <n v="4"/>
    <x v="0"/>
    <x v="2"/>
    <x v="1"/>
    <x v="0"/>
    <s v="Btw 0-10"/>
  </r>
  <r>
    <x v="1"/>
    <x v="1"/>
    <s v="45 - 54"/>
    <s v="Current Employees"/>
    <x v="1"/>
    <s v="Life Sciences"/>
    <s v="STAFF-333"/>
    <x v="0"/>
    <x v="0"/>
    <x v="1"/>
    <s v="Single"/>
    <s v="No"/>
    <s v="Y"/>
    <n v="4"/>
    <n v="54"/>
    <n v="1"/>
    <n v="928"/>
    <n v="20"/>
    <x v="2"/>
    <n v="1"/>
    <n v="4"/>
    <n v="31"/>
    <n v="3"/>
    <n v="2"/>
    <n v="3"/>
    <n v="4869"/>
    <n v="16885"/>
    <n v="3"/>
    <n v="12"/>
    <n v="3"/>
    <n v="4"/>
    <n v="80"/>
    <n v="0"/>
    <n v="20"/>
    <n v="2"/>
    <n v="4"/>
    <n v="3"/>
    <n v="0"/>
    <n v="3"/>
    <x v="0"/>
    <x v="1"/>
    <x v="2"/>
    <x v="2"/>
    <s v="Btw 11-20"/>
  </r>
  <r>
    <x v="1"/>
    <x v="0"/>
    <s v="35 - 44"/>
    <s v="Current Employees"/>
    <x v="1"/>
    <s v="Life Sciences"/>
    <s v="STAFF-334"/>
    <x v="0"/>
    <x v="0"/>
    <x v="4"/>
    <s v="Married"/>
    <s v="No"/>
    <s v="Y"/>
    <n v="1"/>
    <n v="43"/>
    <n v="1"/>
    <n v="1001"/>
    <n v="7"/>
    <x v="3"/>
    <n v="1"/>
    <n v="3"/>
    <n v="43"/>
    <n v="3"/>
    <n v="3"/>
    <n v="1"/>
    <n v="9985"/>
    <n v="9262"/>
    <n v="8"/>
    <n v="16"/>
    <n v="3"/>
    <n v="1"/>
    <n v="80"/>
    <n v="1"/>
    <n v="10"/>
    <n v="2"/>
    <n v="1"/>
    <n v="0"/>
    <n v="0"/>
    <n v="0"/>
    <x v="0"/>
    <x v="0"/>
    <x v="3"/>
    <x v="0"/>
    <s v="Btw 0-10"/>
  </r>
  <r>
    <x v="1"/>
    <x v="0"/>
    <s v="45 - 54"/>
    <s v="Current Employees"/>
    <x v="1"/>
    <s v="Other"/>
    <s v="STAFF-335"/>
    <x v="1"/>
    <x v="1"/>
    <x v="1"/>
    <s v="Married"/>
    <s v="No"/>
    <s v="Y"/>
    <n v="3"/>
    <n v="45"/>
    <n v="1"/>
    <n v="549"/>
    <n v="8"/>
    <x v="2"/>
    <n v="1"/>
    <n v="4"/>
    <n v="75"/>
    <n v="3"/>
    <n v="2"/>
    <n v="4"/>
    <n v="3697"/>
    <n v="9278"/>
    <n v="9"/>
    <n v="14"/>
    <n v="3"/>
    <n v="1"/>
    <n v="80"/>
    <n v="2"/>
    <n v="12"/>
    <n v="3"/>
    <n v="10"/>
    <n v="9"/>
    <n v="9"/>
    <n v="8"/>
    <x v="0"/>
    <x v="0"/>
    <x v="0"/>
    <x v="0"/>
    <s v="Btw 11-20"/>
  </r>
  <r>
    <x v="1"/>
    <x v="0"/>
    <s v="35 - 44"/>
    <s v="Current Employees"/>
    <x v="0"/>
    <s v="Medical"/>
    <s v="STAFF-336"/>
    <x v="1"/>
    <x v="1"/>
    <x v="0"/>
    <s v="Married"/>
    <s v="Yes"/>
    <s v="Y"/>
    <n v="2"/>
    <n v="40"/>
    <n v="1"/>
    <n v="1124"/>
    <n v="1"/>
    <x v="0"/>
    <n v="1"/>
    <n v="2"/>
    <n v="57"/>
    <n v="1"/>
    <n v="2"/>
    <n v="4"/>
    <n v="7457"/>
    <n v="13273"/>
    <n v="2"/>
    <n v="22"/>
    <n v="4"/>
    <n v="3"/>
    <n v="80"/>
    <n v="3"/>
    <n v="6"/>
    <n v="2"/>
    <n v="4"/>
    <n v="3"/>
    <n v="0"/>
    <n v="2"/>
    <x v="1"/>
    <x v="0"/>
    <x v="0"/>
    <x v="0"/>
    <s v="Btw 0-10"/>
  </r>
  <r>
    <x v="0"/>
    <x v="0"/>
    <s v="25 - 34"/>
    <s v="Ex-Employees"/>
    <x v="1"/>
    <s v="Other"/>
    <s v="STAFF-337"/>
    <x v="1"/>
    <x v="1"/>
    <x v="2"/>
    <s v="Married"/>
    <s v="Yes"/>
    <s v="Y"/>
    <n v="4"/>
    <n v="29"/>
    <n v="0"/>
    <n v="318"/>
    <n v="8"/>
    <x v="2"/>
    <n v="1"/>
    <n v="2"/>
    <n v="77"/>
    <n v="1"/>
    <n v="1"/>
    <n v="1"/>
    <n v="2119"/>
    <n v="4759"/>
    <n v="1"/>
    <n v="11"/>
    <n v="3"/>
    <n v="4"/>
    <n v="80"/>
    <n v="0"/>
    <n v="7"/>
    <n v="2"/>
    <n v="7"/>
    <n v="7"/>
    <n v="0"/>
    <n v="7"/>
    <x v="0"/>
    <x v="2"/>
    <x v="3"/>
    <x v="0"/>
    <s v="Btw 0-10"/>
  </r>
  <r>
    <x v="1"/>
    <x v="0"/>
    <s v="25 - 34"/>
    <s v="Current Employees"/>
    <x v="1"/>
    <s v="Other"/>
    <s v="STAFF-338"/>
    <x v="1"/>
    <x v="1"/>
    <x v="2"/>
    <s v="Single"/>
    <s v="No"/>
    <s v="Y"/>
    <n v="2"/>
    <n v="29"/>
    <n v="1"/>
    <n v="738"/>
    <n v="9"/>
    <x v="4"/>
    <n v="1"/>
    <n v="2"/>
    <n v="30"/>
    <n v="2"/>
    <n v="1"/>
    <n v="4"/>
    <n v="3983"/>
    <n v="7621"/>
    <n v="0"/>
    <n v="17"/>
    <n v="3"/>
    <n v="3"/>
    <n v="80"/>
    <n v="0"/>
    <n v="4"/>
    <n v="3"/>
    <n v="3"/>
    <n v="2"/>
    <n v="2"/>
    <n v="2"/>
    <x v="0"/>
    <x v="2"/>
    <x v="0"/>
    <x v="0"/>
    <s v="Btw 0-10"/>
  </r>
  <r>
    <x v="1"/>
    <x v="0"/>
    <s v="25 - 34"/>
    <s v="Current Employees"/>
    <x v="0"/>
    <s v="Marketing"/>
    <s v="STAFF-339"/>
    <x v="0"/>
    <x v="0"/>
    <x v="0"/>
    <s v="Divorced"/>
    <s v="No"/>
    <s v="Y"/>
    <n v="2"/>
    <n v="30"/>
    <n v="1"/>
    <n v="570"/>
    <n v="5"/>
    <x v="3"/>
    <n v="1"/>
    <n v="4"/>
    <n v="30"/>
    <n v="2"/>
    <n v="2"/>
    <n v="3"/>
    <n v="6118"/>
    <n v="5431"/>
    <n v="1"/>
    <n v="13"/>
    <n v="3"/>
    <n v="3"/>
    <n v="80"/>
    <n v="3"/>
    <n v="10"/>
    <n v="3"/>
    <n v="10"/>
    <n v="9"/>
    <n v="1"/>
    <n v="2"/>
    <x v="0"/>
    <x v="2"/>
    <x v="2"/>
    <x v="0"/>
    <s v="Btw 0-10"/>
  </r>
  <r>
    <x v="1"/>
    <x v="0"/>
    <s v="25 - 34"/>
    <s v="Current Employees"/>
    <x v="0"/>
    <s v="Marketing"/>
    <s v="STAFF-340"/>
    <x v="0"/>
    <x v="0"/>
    <x v="0"/>
    <s v="Married"/>
    <s v="No"/>
    <s v="Y"/>
    <n v="3"/>
    <n v="27"/>
    <n v="1"/>
    <n v="1130"/>
    <n v="8"/>
    <x v="2"/>
    <n v="1"/>
    <n v="2"/>
    <n v="56"/>
    <n v="3"/>
    <n v="2"/>
    <n v="2"/>
    <n v="6214"/>
    <n v="3415"/>
    <n v="1"/>
    <n v="18"/>
    <n v="3"/>
    <n v="1"/>
    <n v="80"/>
    <n v="1"/>
    <n v="8"/>
    <n v="3"/>
    <n v="8"/>
    <n v="7"/>
    <n v="0"/>
    <n v="7"/>
    <x v="0"/>
    <x v="2"/>
    <x v="1"/>
    <x v="0"/>
    <s v="Btw 0-10"/>
  </r>
  <r>
    <x v="1"/>
    <x v="0"/>
    <s v="35 - 44"/>
    <s v="Current Employees"/>
    <x v="1"/>
    <s v="Medical"/>
    <s v="STAFF-341"/>
    <x v="1"/>
    <x v="1"/>
    <x v="3"/>
    <s v="Divorced"/>
    <s v="No"/>
    <s v="Y"/>
    <n v="2"/>
    <n v="37"/>
    <n v="1"/>
    <n v="1192"/>
    <n v="5"/>
    <x v="0"/>
    <n v="1"/>
    <n v="4"/>
    <n v="61"/>
    <n v="3"/>
    <n v="2"/>
    <n v="4"/>
    <n v="6347"/>
    <n v="23177"/>
    <n v="7"/>
    <n v="16"/>
    <n v="3"/>
    <n v="3"/>
    <n v="80"/>
    <n v="2"/>
    <n v="8"/>
    <n v="2"/>
    <n v="6"/>
    <n v="2"/>
    <n v="0"/>
    <n v="4"/>
    <x v="0"/>
    <x v="0"/>
    <x v="0"/>
    <x v="0"/>
    <s v="Btw 0-10"/>
  </r>
  <r>
    <x v="1"/>
    <x v="0"/>
    <s v="35 - 44"/>
    <s v="Current Employees"/>
    <x v="1"/>
    <s v="Life Sciences"/>
    <s v="STAFF-342"/>
    <x v="1"/>
    <x v="1"/>
    <x v="7"/>
    <s v="Divorced"/>
    <s v="Yes"/>
    <s v="Y"/>
    <n v="3"/>
    <n v="38"/>
    <n v="1"/>
    <n v="343"/>
    <n v="15"/>
    <x v="0"/>
    <n v="1"/>
    <n v="3"/>
    <n v="92"/>
    <n v="2"/>
    <n v="3"/>
    <n v="4"/>
    <n v="11510"/>
    <n v="15682"/>
    <n v="0"/>
    <n v="14"/>
    <n v="3"/>
    <n v="2"/>
    <n v="80"/>
    <n v="1"/>
    <n v="12"/>
    <n v="3"/>
    <n v="11"/>
    <n v="10"/>
    <n v="2"/>
    <n v="9"/>
    <x v="0"/>
    <x v="0"/>
    <x v="0"/>
    <x v="2"/>
    <s v="Btw 11-20"/>
  </r>
  <r>
    <x v="1"/>
    <x v="0"/>
    <s v="25 - 34"/>
    <s v="Current Employees"/>
    <x v="1"/>
    <s v="Medical"/>
    <s v="STAFF-343"/>
    <x v="0"/>
    <x v="0"/>
    <x v="3"/>
    <s v="Single"/>
    <s v="Yes"/>
    <s v="Y"/>
    <n v="2"/>
    <n v="31"/>
    <n v="1"/>
    <n v="1232"/>
    <n v="7"/>
    <x v="2"/>
    <n v="1"/>
    <n v="3"/>
    <n v="39"/>
    <n v="3"/>
    <n v="3"/>
    <n v="4"/>
    <n v="7143"/>
    <n v="25713"/>
    <n v="1"/>
    <n v="14"/>
    <n v="3"/>
    <n v="3"/>
    <n v="80"/>
    <n v="0"/>
    <n v="11"/>
    <n v="2"/>
    <n v="11"/>
    <n v="9"/>
    <n v="4"/>
    <n v="10"/>
    <x v="0"/>
    <x v="2"/>
    <x v="0"/>
    <x v="0"/>
    <s v="Btw 11-20"/>
  </r>
  <r>
    <x v="1"/>
    <x v="0"/>
    <s v="25 - 34"/>
    <s v="Current Employees"/>
    <x v="0"/>
    <s v="Marketing"/>
    <s v="STAFF-344"/>
    <x v="0"/>
    <x v="0"/>
    <x v="0"/>
    <s v="Divorced"/>
    <s v="Yes"/>
    <s v="Y"/>
    <n v="2"/>
    <n v="29"/>
    <n v="1"/>
    <n v="144"/>
    <n v="10"/>
    <x v="1"/>
    <n v="1"/>
    <n v="4"/>
    <n v="39"/>
    <n v="2"/>
    <n v="2"/>
    <n v="2"/>
    <n v="8268"/>
    <n v="11866"/>
    <n v="1"/>
    <n v="14"/>
    <n v="3"/>
    <n v="1"/>
    <n v="80"/>
    <n v="2"/>
    <n v="7"/>
    <n v="3"/>
    <n v="7"/>
    <n v="7"/>
    <n v="1"/>
    <n v="7"/>
    <x v="0"/>
    <x v="2"/>
    <x v="1"/>
    <x v="0"/>
    <s v="Btw 0-10"/>
  </r>
  <r>
    <x v="1"/>
    <x v="0"/>
    <s v="35 - 44"/>
    <s v="Current Employees"/>
    <x v="1"/>
    <s v="Technical Degree"/>
    <s v="STAFF-345"/>
    <x v="1"/>
    <x v="1"/>
    <x v="3"/>
    <s v="Single"/>
    <s v="No"/>
    <s v="Y"/>
    <n v="5"/>
    <n v="35"/>
    <n v="1"/>
    <n v="1296"/>
    <n v="5"/>
    <x v="2"/>
    <n v="1"/>
    <n v="3"/>
    <n v="62"/>
    <n v="3"/>
    <n v="3"/>
    <n v="2"/>
    <n v="8095"/>
    <n v="18264"/>
    <n v="0"/>
    <n v="13"/>
    <n v="3"/>
    <n v="4"/>
    <n v="80"/>
    <n v="0"/>
    <n v="17"/>
    <n v="3"/>
    <n v="16"/>
    <n v="6"/>
    <n v="0"/>
    <n v="13"/>
    <x v="0"/>
    <x v="2"/>
    <x v="1"/>
    <x v="0"/>
    <s v="Btw 11-20"/>
  </r>
  <r>
    <x v="1"/>
    <x v="0"/>
    <s v="Under 25"/>
    <s v="Current Employees"/>
    <x v="1"/>
    <s v="Life Sciences"/>
    <s v="STAFF-346"/>
    <x v="1"/>
    <x v="1"/>
    <x v="1"/>
    <s v="Divorced"/>
    <s v="No"/>
    <s v="Y"/>
    <n v="2"/>
    <n v="23"/>
    <n v="1"/>
    <n v="1309"/>
    <n v="26"/>
    <x v="1"/>
    <n v="1"/>
    <n v="3"/>
    <n v="83"/>
    <n v="3"/>
    <n v="1"/>
    <n v="4"/>
    <n v="2904"/>
    <n v="16092"/>
    <n v="1"/>
    <n v="12"/>
    <n v="3"/>
    <n v="3"/>
    <n v="80"/>
    <n v="2"/>
    <n v="4"/>
    <n v="2"/>
    <n v="4"/>
    <n v="2"/>
    <n v="0"/>
    <n v="2"/>
    <x v="0"/>
    <x v="4"/>
    <x v="0"/>
    <x v="1"/>
    <s v="Btw 0-10"/>
  </r>
  <r>
    <x v="1"/>
    <x v="0"/>
    <s v="35 - 44"/>
    <s v="Current Employees"/>
    <x v="1"/>
    <s v="Medical"/>
    <s v="STAFF-347"/>
    <x v="1"/>
    <x v="1"/>
    <x v="3"/>
    <s v="Single"/>
    <s v="Yes"/>
    <s v="Y"/>
    <n v="3"/>
    <n v="41"/>
    <n v="1"/>
    <n v="483"/>
    <n v="6"/>
    <x v="3"/>
    <n v="1"/>
    <n v="4"/>
    <n v="95"/>
    <n v="2"/>
    <n v="2"/>
    <n v="2"/>
    <n v="6032"/>
    <n v="10110"/>
    <n v="6"/>
    <n v="15"/>
    <n v="3"/>
    <n v="4"/>
    <n v="80"/>
    <n v="0"/>
    <n v="8"/>
    <n v="3"/>
    <n v="5"/>
    <n v="4"/>
    <n v="1"/>
    <n v="2"/>
    <x v="0"/>
    <x v="0"/>
    <x v="1"/>
    <x v="0"/>
    <s v="Btw 0-10"/>
  </r>
  <r>
    <x v="1"/>
    <x v="1"/>
    <s v="45 - 54"/>
    <s v="Current Employees"/>
    <x v="0"/>
    <s v="Medical"/>
    <s v="STAFF-348"/>
    <x v="1"/>
    <x v="1"/>
    <x v="6"/>
    <s v="Single"/>
    <s v="No"/>
    <s v="Y"/>
    <n v="3"/>
    <n v="47"/>
    <n v="1"/>
    <n v="1309"/>
    <n v="4"/>
    <x v="1"/>
    <n v="1"/>
    <n v="2"/>
    <n v="99"/>
    <n v="3"/>
    <n v="2"/>
    <n v="3"/>
    <n v="2976"/>
    <n v="25751"/>
    <n v="3"/>
    <n v="19"/>
    <n v="3"/>
    <n v="1"/>
    <n v="80"/>
    <n v="0"/>
    <n v="5"/>
    <n v="3"/>
    <n v="0"/>
    <n v="0"/>
    <n v="0"/>
    <n v="0"/>
    <x v="0"/>
    <x v="1"/>
    <x v="2"/>
    <x v="0"/>
    <s v="Btw 0-10"/>
  </r>
  <r>
    <x v="1"/>
    <x v="0"/>
    <s v="35 - 44"/>
    <s v="Current Employees"/>
    <x v="1"/>
    <s v="Life Sciences"/>
    <s v="STAFF-349"/>
    <x v="0"/>
    <x v="0"/>
    <x v="7"/>
    <s v="Single"/>
    <s v="No"/>
    <s v="Y"/>
    <n v="2"/>
    <n v="42"/>
    <n v="1"/>
    <n v="810"/>
    <n v="23"/>
    <x v="4"/>
    <n v="1"/>
    <n v="1"/>
    <n v="44"/>
    <n v="3"/>
    <n v="4"/>
    <n v="4"/>
    <n v="15992"/>
    <n v="15901"/>
    <n v="2"/>
    <n v="14"/>
    <n v="3"/>
    <n v="2"/>
    <n v="80"/>
    <n v="0"/>
    <n v="16"/>
    <n v="3"/>
    <n v="1"/>
    <n v="0"/>
    <n v="0"/>
    <n v="0"/>
    <x v="0"/>
    <x v="0"/>
    <x v="0"/>
    <x v="1"/>
    <s v="Btw 11-20"/>
  </r>
  <r>
    <x v="1"/>
    <x v="2"/>
    <s v="25 - 34"/>
    <s v="Current Employees"/>
    <x v="0"/>
    <s v="Life Sciences"/>
    <s v="STAFF-350"/>
    <x v="1"/>
    <x v="1"/>
    <x v="0"/>
    <s v="Married"/>
    <s v="No"/>
    <s v="Y"/>
    <n v="3"/>
    <n v="29"/>
    <n v="1"/>
    <n v="746"/>
    <n v="2"/>
    <x v="3"/>
    <n v="1"/>
    <n v="4"/>
    <n v="61"/>
    <n v="3"/>
    <n v="2"/>
    <n v="3"/>
    <n v="4649"/>
    <n v="16928"/>
    <n v="1"/>
    <n v="14"/>
    <n v="3"/>
    <n v="1"/>
    <n v="80"/>
    <n v="1"/>
    <n v="4"/>
    <n v="2"/>
    <n v="4"/>
    <n v="3"/>
    <n v="0"/>
    <n v="2"/>
    <x v="0"/>
    <x v="2"/>
    <x v="2"/>
    <x v="0"/>
    <s v="Btw 0-10"/>
  </r>
  <r>
    <x v="1"/>
    <x v="0"/>
    <s v="35 - 44"/>
    <s v="Current Employees"/>
    <x v="2"/>
    <s v="Technical Degree"/>
    <s v="STAFF-351"/>
    <x v="1"/>
    <x v="1"/>
    <x v="8"/>
    <s v="Divorced"/>
    <s v="Yes"/>
    <s v="Y"/>
    <n v="5"/>
    <n v="42"/>
    <n v="1"/>
    <n v="544"/>
    <n v="2"/>
    <x v="1"/>
    <n v="1"/>
    <n v="3"/>
    <n v="52"/>
    <n v="3"/>
    <n v="1"/>
    <n v="3"/>
    <n v="2696"/>
    <n v="24017"/>
    <n v="0"/>
    <n v="11"/>
    <n v="3"/>
    <n v="3"/>
    <n v="80"/>
    <n v="1"/>
    <n v="4"/>
    <n v="3"/>
    <n v="3"/>
    <n v="2"/>
    <n v="1"/>
    <n v="0"/>
    <x v="0"/>
    <x v="0"/>
    <x v="2"/>
    <x v="0"/>
    <s v="Btw 0-10"/>
  </r>
  <r>
    <x v="1"/>
    <x v="0"/>
    <s v="25 - 34"/>
    <s v="Current Employees"/>
    <x v="1"/>
    <s v="Medical"/>
    <s v="STAFF-352"/>
    <x v="0"/>
    <x v="0"/>
    <x v="2"/>
    <s v="Married"/>
    <s v="No"/>
    <s v="Y"/>
    <n v="4"/>
    <n v="32"/>
    <n v="1"/>
    <n v="1062"/>
    <n v="2"/>
    <x v="3"/>
    <n v="1"/>
    <n v="3"/>
    <n v="75"/>
    <n v="3"/>
    <n v="1"/>
    <n v="2"/>
    <n v="2370"/>
    <n v="3956"/>
    <n v="1"/>
    <n v="13"/>
    <n v="3"/>
    <n v="3"/>
    <n v="80"/>
    <n v="1"/>
    <n v="8"/>
    <n v="3"/>
    <n v="8"/>
    <n v="0"/>
    <n v="0"/>
    <n v="7"/>
    <x v="0"/>
    <x v="2"/>
    <x v="1"/>
    <x v="0"/>
    <s v="Btw 0-10"/>
  </r>
  <r>
    <x v="1"/>
    <x v="0"/>
    <s v="45 - 54"/>
    <s v="Current Employees"/>
    <x v="0"/>
    <s v="Medical"/>
    <s v="STAFF-353"/>
    <x v="0"/>
    <x v="0"/>
    <x v="5"/>
    <s v="Married"/>
    <s v="No"/>
    <s v="Y"/>
    <n v="3"/>
    <n v="48"/>
    <n v="1"/>
    <n v="530"/>
    <n v="29"/>
    <x v="1"/>
    <n v="1"/>
    <n v="1"/>
    <n v="91"/>
    <n v="3"/>
    <n v="3"/>
    <n v="3"/>
    <n v="12504"/>
    <n v="23978"/>
    <n v="3"/>
    <n v="21"/>
    <n v="4"/>
    <n v="2"/>
    <n v="80"/>
    <n v="1"/>
    <n v="15"/>
    <n v="1"/>
    <n v="0"/>
    <n v="0"/>
    <n v="0"/>
    <n v="0"/>
    <x v="1"/>
    <x v="1"/>
    <x v="2"/>
    <x v="1"/>
    <s v="Btw 11-20"/>
  </r>
  <r>
    <x v="1"/>
    <x v="0"/>
    <s v="35 - 44"/>
    <s v="Current Employees"/>
    <x v="1"/>
    <s v="Medical"/>
    <s v="STAFF-354"/>
    <x v="1"/>
    <x v="1"/>
    <x v="1"/>
    <s v="Divorced"/>
    <s v="Yes"/>
    <s v="Y"/>
    <n v="2"/>
    <n v="37"/>
    <n v="1"/>
    <n v="1319"/>
    <n v="6"/>
    <x v="3"/>
    <n v="1"/>
    <n v="3"/>
    <n v="51"/>
    <n v="4"/>
    <n v="2"/>
    <n v="1"/>
    <n v="5974"/>
    <n v="17001"/>
    <n v="4"/>
    <n v="13"/>
    <n v="3"/>
    <n v="1"/>
    <n v="80"/>
    <n v="2"/>
    <n v="13"/>
    <n v="3"/>
    <n v="7"/>
    <n v="7"/>
    <n v="6"/>
    <n v="7"/>
    <x v="0"/>
    <x v="0"/>
    <x v="3"/>
    <x v="0"/>
    <s v="Btw 11-20"/>
  </r>
  <r>
    <x v="1"/>
    <x v="2"/>
    <s v="25 - 34"/>
    <s v="Current Employees"/>
    <x v="0"/>
    <s v="Technical Degree"/>
    <s v="STAFF-355"/>
    <x v="0"/>
    <x v="0"/>
    <x v="0"/>
    <s v="Married"/>
    <s v="Yes"/>
    <s v="Y"/>
    <n v="2"/>
    <n v="30"/>
    <n v="1"/>
    <n v="641"/>
    <n v="25"/>
    <x v="0"/>
    <n v="1"/>
    <n v="4"/>
    <n v="85"/>
    <n v="3"/>
    <n v="2"/>
    <n v="3"/>
    <n v="4736"/>
    <n v="6069"/>
    <n v="7"/>
    <n v="12"/>
    <n v="3"/>
    <n v="2"/>
    <n v="80"/>
    <n v="1"/>
    <n v="4"/>
    <n v="4"/>
    <n v="2"/>
    <n v="2"/>
    <n v="2"/>
    <n v="2"/>
    <x v="0"/>
    <x v="2"/>
    <x v="2"/>
    <x v="1"/>
    <s v="Btw 0-10"/>
  </r>
  <r>
    <x v="1"/>
    <x v="0"/>
    <s v="25 - 34"/>
    <s v="Current Employees"/>
    <x v="0"/>
    <s v="Life Sciences"/>
    <s v="STAFF-356"/>
    <x v="1"/>
    <x v="1"/>
    <x v="0"/>
    <s v="Married"/>
    <s v="No"/>
    <s v="Y"/>
    <n v="3"/>
    <n v="26"/>
    <n v="1"/>
    <n v="933"/>
    <n v="1"/>
    <x v="3"/>
    <n v="1"/>
    <n v="3"/>
    <n v="57"/>
    <n v="3"/>
    <n v="2"/>
    <n v="3"/>
    <n v="5296"/>
    <n v="20156"/>
    <n v="1"/>
    <n v="17"/>
    <n v="3"/>
    <n v="2"/>
    <n v="80"/>
    <n v="1"/>
    <n v="8"/>
    <n v="3"/>
    <n v="8"/>
    <n v="7"/>
    <n v="7"/>
    <n v="7"/>
    <x v="0"/>
    <x v="2"/>
    <x v="2"/>
    <x v="0"/>
    <s v="Btw 0-10"/>
  </r>
  <r>
    <x v="1"/>
    <x v="0"/>
    <s v="35 - 44"/>
    <s v="Current Employees"/>
    <x v="1"/>
    <s v="Other"/>
    <s v="STAFF-357"/>
    <x v="1"/>
    <x v="1"/>
    <x v="4"/>
    <s v="Single"/>
    <s v="No"/>
    <s v="Y"/>
    <n v="6"/>
    <n v="42"/>
    <n v="1"/>
    <n v="1332"/>
    <n v="2"/>
    <x v="2"/>
    <n v="1"/>
    <n v="1"/>
    <n v="98"/>
    <n v="2"/>
    <n v="2"/>
    <n v="4"/>
    <n v="6781"/>
    <n v="17078"/>
    <n v="3"/>
    <n v="23"/>
    <n v="4"/>
    <n v="2"/>
    <n v="80"/>
    <n v="0"/>
    <n v="14"/>
    <n v="3"/>
    <n v="1"/>
    <n v="0"/>
    <n v="0"/>
    <n v="0"/>
    <x v="1"/>
    <x v="0"/>
    <x v="0"/>
    <x v="0"/>
    <s v="Btw 11-20"/>
  </r>
  <r>
    <x v="0"/>
    <x v="1"/>
    <s v="Under 25"/>
    <s v="Ex-Employees"/>
    <x v="0"/>
    <s v="Technical Degree"/>
    <s v="STAFF-358"/>
    <x v="0"/>
    <x v="0"/>
    <x v="6"/>
    <s v="Single"/>
    <s v="Yes"/>
    <s v="Y"/>
    <n v="3"/>
    <n v="21"/>
    <n v="0"/>
    <n v="756"/>
    <n v="1"/>
    <x v="1"/>
    <n v="1"/>
    <n v="1"/>
    <n v="99"/>
    <n v="2"/>
    <n v="1"/>
    <n v="2"/>
    <n v="2174"/>
    <n v="9150"/>
    <n v="1"/>
    <n v="11"/>
    <n v="3"/>
    <n v="3"/>
    <n v="80"/>
    <n v="0"/>
    <n v="3"/>
    <n v="3"/>
    <n v="3"/>
    <n v="2"/>
    <n v="1"/>
    <n v="2"/>
    <x v="0"/>
    <x v="4"/>
    <x v="1"/>
    <x v="0"/>
    <s v="Btw 0-10"/>
  </r>
  <r>
    <x v="1"/>
    <x v="2"/>
    <s v="35 - 44"/>
    <s v="Current Employees"/>
    <x v="0"/>
    <s v="Medical"/>
    <s v="STAFF-359"/>
    <x v="0"/>
    <x v="0"/>
    <x v="0"/>
    <s v="Single"/>
    <s v="No"/>
    <s v="Y"/>
    <n v="6"/>
    <n v="36"/>
    <n v="1"/>
    <n v="845"/>
    <n v="1"/>
    <x v="4"/>
    <n v="1"/>
    <n v="4"/>
    <n v="45"/>
    <n v="3"/>
    <n v="2"/>
    <n v="4"/>
    <n v="6653"/>
    <n v="15276"/>
    <n v="4"/>
    <n v="15"/>
    <n v="3"/>
    <n v="2"/>
    <n v="80"/>
    <n v="0"/>
    <n v="7"/>
    <n v="3"/>
    <n v="1"/>
    <n v="0"/>
    <n v="0"/>
    <n v="0"/>
    <x v="0"/>
    <x v="0"/>
    <x v="0"/>
    <x v="0"/>
    <s v="Btw 0-10"/>
  </r>
  <r>
    <x v="1"/>
    <x v="1"/>
    <s v="35 - 44"/>
    <s v="Current Employees"/>
    <x v="0"/>
    <s v="Medical"/>
    <s v="STAFF-360"/>
    <x v="1"/>
    <x v="1"/>
    <x v="0"/>
    <s v="Married"/>
    <s v="No"/>
    <s v="Y"/>
    <n v="2"/>
    <n v="36"/>
    <n v="1"/>
    <n v="541"/>
    <n v="3"/>
    <x v="2"/>
    <n v="1"/>
    <n v="1"/>
    <n v="48"/>
    <n v="2"/>
    <n v="3"/>
    <n v="4"/>
    <n v="9699"/>
    <n v="7246"/>
    <n v="4"/>
    <n v="11"/>
    <n v="3"/>
    <n v="1"/>
    <n v="80"/>
    <n v="1"/>
    <n v="16"/>
    <n v="3"/>
    <n v="13"/>
    <n v="9"/>
    <n v="1"/>
    <n v="12"/>
    <x v="0"/>
    <x v="0"/>
    <x v="0"/>
    <x v="0"/>
    <s v="Btw 11-20"/>
  </r>
  <r>
    <x v="1"/>
    <x v="0"/>
    <s v="Over 55"/>
    <s v="Current Employees"/>
    <x v="1"/>
    <s v="Medical"/>
    <s v="STAFF-361"/>
    <x v="1"/>
    <x v="1"/>
    <x v="4"/>
    <s v="Married"/>
    <s v="No"/>
    <s v="Y"/>
    <n v="2"/>
    <n v="57"/>
    <n v="1"/>
    <n v="593"/>
    <n v="1"/>
    <x v="2"/>
    <n v="1"/>
    <n v="4"/>
    <n v="88"/>
    <n v="3"/>
    <n v="2"/>
    <n v="3"/>
    <n v="6755"/>
    <n v="2967"/>
    <n v="2"/>
    <n v="11"/>
    <n v="3"/>
    <n v="3"/>
    <n v="80"/>
    <n v="0"/>
    <n v="15"/>
    <n v="3"/>
    <n v="3"/>
    <n v="2"/>
    <n v="1"/>
    <n v="2"/>
    <x v="0"/>
    <x v="3"/>
    <x v="2"/>
    <x v="0"/>
    <s v="Btw 11-20"/>
  </r>
  <r>
    <x v="1"/>
    <x v="0"/>
    <s v="35 - 44"/>
    <s v="Current Employees"/>
    <x v="1"/>
    <s v="Life Sciences"/>
    <s v="STAFF-362"/>
    <x v="0"/>
    <x v="0"/>
    <x v="2"/>
    <s v="Married"/>
    <s v="Yes"/>
    <s v="Y"/>
    <n v="3"/>
    <n v="40"/>
    <n v="1"/>
    <n v="1171"/>
    <n v="10"/>
    <x v="2"/>
    <n v="1"/>
    <n v="4"/>
    <n v="46"/>
    <n v="4"/>
    <n v="1"/>
    <n v="3"/>
    <n v="2213"/>
    <n v="22495"/>
    <n v="3"/>
    <n v="13"/>
    <n v="3"/>
    <n v="3"/>
    <n v="80"/>
    <n v="1"/>
    <n v="10"/>
    <n v="3"/>
    <n v="7"/>
    <n v="7"/>
    <n v="1"/>
    <n v="7"/>
    <x v="0"/>
    <x v="0"/>
    <x v="2"/>
    <x v="0"/>
    <s v="Btw 0-10"/>
  </r>
  <r>
    <x v="1"/>
    <x v="2"/>
    <s v="Under 25"/>
    <s v="Current Employees"/>
    <x v="0"/>
    <s v="Medical"/>
    <s v="STAFF-363"/>
    <x v="1"/>
    <x v="1"/>
    <x v="6"/>
    <s v="Single"/>
    <s v="No"/>
    <s v="Y"/>
    <n v="3"/>
    <n v="21"/>
    <n v="1"/>
    <n v="895"/>
    <n v="9"/>
    <x v="0"/>
    <n v="1"/>
    <n v="1"/>
    <n v="39"/>
    <n v="3"/>
    <n v="1"/>
    <n v="4"/>
    <n v="2610"/>
    <n v="2851"/>
    <n v="1"/>
    <n v="24"/>
    <n v="4"/>
    <n v="3"/>
    <n v="80"/>
    <n v="0"/>
    <n v="3"/>
    <n v="2"/>
    <n v="3"/>
    <n v="2"/>
    <n v="2"/>
    <n v="2"/>
    <x v="1"/>
    <x v="4"/>
    <x v="0"/>
    <x v="0"/>
    <s v="Btw 0-10"/>
  </r>
  <r>
    <x v="0"/>
    <x v="0"/>
    <s v="25 - 34"/>
    <s v="Ex-Employees"/>
    <x v="0"/>
    <s v="Marketing"/>
    <s v="STAFF-364"/>
    <x v="0"/>
    <x v="0"/>
    <x v="6"/>
    <s v="Single"/>
    <s v="Yes"/>
    <s v="Y"/>
    <n v="2"/>
    <n v="33"/>
    <n v="0"/>
    <n v="350"/>
    <n v="5"/>
    <x v="3"/>
    <n v="1"/>
    <n v="4"/>
    <n v="34"/>
    <n v="3"/>
    <n v="1"/>
    <n v="3"/>
    <n v="2851"/>
    <n v="9150"/>
    <n v="1"/>
    <n v="13"/>
    <n v="3"/>
    <n v="2"/>
    <n v="80"/>
    <n v="0"/>
    <n v="1"/>
    <n v="3"/>
    <n v="1"/>
    <n v="0"/>
    <n v="0"/>
    <n v="0"/>
    <x v="0"/>
    <x v="2"/>
    <x v="2"/>
    <x v="0"/>
    <s v="Btw 0-10"/>
  </r>
  <r>
    <x v="1"/>
    <x v="0"/>
    <s v="35 - 44"/>
    <s v="Current Employees"/>
    <x v="1"/>
    <s v="Medical"/>
    <s v="STAFF-365"/>
    <x v="0"/>
    <x v="0"/>
    <x v="2"/>
    <s v="Married"/>
    <s v="No"/>
    <s v="Y"/>
    <n v="3"/>
    <n v="37"/>
    <n v="1"/>
    <n v="921"/>
    <n v="10"/>
    <x v="3"/>
    <n v="1"/>
    <n v="3"/>
    <n v="98"/>
    <n v="3"/>
    <n v="1"/>
    <n v="1"/>
    <n v="3452"/>
    <n v="17663"/>
    <n v="6"/>
    <n v="20"/>
    <n v="4"/>
    <n v="2"/>
    <n v="80"/>
    <n v="1"/>
    <n v="17"/>
    <n v="3"/>
    <n v="5"/>
    <n v="4"/>
    <n v="0"/>
    <n v="3"/>
    <x v="1"/>
    <x v="0"/>
    <x v="3"/>
    <x v="0"/>
    <s v="Btw 11-20"/>
  </r>
  <r>
    <x v="1"/>
    <x v="2"/>
    <s v="45 - 54"/>
    <s v="Current Employees"/>
    <x v="1"/>
    <s v="Medical"/>
    <s v="STAFF-366"/>
    <x v="0"/>
    <x v="0"/>
    <x v="3"/>
    <s v="Married"/>
    <s v="No"/>
    <s v="Y"/>
    <n v="2"/>
    <n v="46"/>
    <n v="1"/>
    <n v="1144"/>
    <n v="7"/>
    <x v="2"/>
    <n v="1"/>
    <n v="3"/>
    <n v="30"/>
    <n v="3"/>
    <n v="2"/>
    <n v="3"/>
    <n v="5258"/>
    <n v="16044"/>
    <n v="2"/>
    <n v="14"/>
    <n v="3"/>
    <n v="3"/>
    <n v="80"/>
    <n v="0"/>
    <n v="7"/>
    <n v="4"/>
    <n v="1"/>
    <n v="0"/>
    <n v="0"/>
    <n v="0"/>
    <x v="0"/>
    <x v="1"/>
    <x v="2"/>
    <x v="0"/>
    <s v="Btw 0-10"/>
  </r>
  <r>
    <x v="0"/>
    <x v="1"/>
    <s v="35 - 44"/>
    <s v="Ex-Employees"/>
    <x v="0"/>
    <s v="Marketing"/>
    <s v="STAFF-367"/>
    <x v="1"/>
    <x v="1"/>
    <x v="0"/>
    <s v="Single"/>
    <s v="No"/>
    <s v="Y"/>
    <n v="5"/>
    <n v="41"/>
    <n v="0"/>
    <n v="143"/>
    <n v="4"/>
    <x v="3"/>
    <n v="1"/>
    <n v="1"/>
    <n v="56"/>
    <n v="3"/>
    <n v="2"/>
    <n v="2"/>
    <n v="9355"/>
    <n v="9558"/>
    <n v="1"/>
    <n v="18"/>
    <n v="3"/>
    <n v="3"/>
    <n v="80"/>
    <n v="0"/>
    <n v="8"/>
    <n v="3"/>
    <n v="8"/>
    <n v="7"/>
    <n v="7"/>
    <n v="7"/>
    <x v="0"/>
    <x v="0"/>
    <x v="1"/>
    <x v="0"/>
    <s v="Btw 0-10"/>
  </r>
  <r>
    <x v="1"/>
    <x v="0"/>
    <s v="45 - 54"/>
    <s v="Current Employees"/>
    <x v="1"/>
    <s v="Technical Degree"/>
    <s v="STAFF-368"/>
    <x v="1"/>
    <x v="1"/>
    <x v="4"/>
    <s v="Single"/>
    <s v="No"/>
    <s v="Y"/>
    <n v="2"/>
    <n v="50"/>
    <n v="1"/>
    <n v="1046"/>
    <n v="10"/>
    <x v="3"/>
    <n v="1"/>
    <n v="4"/>
    <n v="100"/>
    <n v="2"/>
    <n v="3"/>
    <n v="4"/>
    <n v="10496"/>
    <n v="2755"/>
    <n v="6"/>
    <n v="15"/>
    <n v="3"/>
    <n v="4"/>
    <n v="80"/>
    <n v="0"/>
    <n v="20"/>
    <n v="3"/>
    <n v="4"/>
    <n v="3"/>
    <n v="1"/>
    <n v="3"/>
    <x v="0"/>
    <x v="1"/>
    <x v="0"/>
    <x v="0"/>
    <s v="Btw 11-20"/>
  </r>
  <r>
    <x v="0"/>
    <x v="0"/>
    <s v="35 - 44"/>
    <s v="Ex-Employees"/>
    <x v="0"/>
    <s v="Marketing"/>
    <s v="STAFF-369"/>
    <x v="1"/>
    <x v="1"/>
    <x v="0"/>
    <s v="Married"/>
    <s v="Yes"/>
    <s v="Y"/>
    <n v="6"/>
    <n v="40"/>
    <n v="0"/>
    <n v="575"/>
    <n v="22"/>
    <x v="0"/>
    <n v="1"/>
    <n v="3"/>
    <n v="68"/>
    <n v="2"/>
    <n v="2"/>
    <n v="3"/>
    <n v="6380"/>
    <n v="6110"/>
    <n v="2"/>
    <n v="12"/>
    <n v="3"/>
    <n v="1"/>
    <n v="80"/>
    <n v="2"/>
    <n v="8"/>
    <n v="3"/>
    <n v="6"/>
    <n v="4"/>
    <n v="1"/>
    <n v="0"/>
    <x v="0"/>
    <x v="0"/>
    <x v="2"/>
    <x v="1"/>
    <s v="Btw 0-10"/>
  </r>
  <r>
    <x v="1"/>
    <x v="0"/>
    <s v="25 - 34"/>
    <s v="Current Employees"/>
    <x v="1"/>
    <s v="Life Sciences"/>
    <s v="STAFF-370"/>
    <x v="1"/>
    <x v="1"/>
    <x v="1"/>
    <s v="Single"/>
    <s v="Yes"/>
    <s v="Y"/>
    <n v="5"/>
    <n v="31"/>
    <n v="1"/>
    <n v="408"/>
    <n v="9"/>
    <x v="2"/>
    <n v="1"/>
    <n v="3"/>
    <n v="42"/>
    <n v="2"/>
    <n v="1"/>
    <n v="2"/>
    <n v="2657"/>
    <n v="7551"/>
    <n v="0"/>
    <n v="16"/>
    <n v="3"/>
    <n v="4"/>
    <n v="80"/>
    <n v="0"/>
    <n v="3"/>
    <n v="3"/>
    <n v="2"/>
    <n v="2"/>
    <n v="2"/>
    <n v="2"/>
    <x v="0"/>
    <x v="2"/>
    <x v="1"/>
    <x v="0"/>
    <s v="Btw 0-10"/>
  </r>
  <r>
    <x v="0"/>
    <x v="0"/>
    <s v="Under 25"/>
    <s v="Ex-Employees"/>
    <x v="0"/>
    <s v="Life Sciences"/>
    <s v="STAFF-371"/>
    <x v="0"/>
    <x v="0"/>
    <x v="6"/>
    <s v="Single"/>
    <s v="No"/>
    <s v="Y"/>
    <n v="0"/>
    <n v="21"/>
    <n v="0"/>
    <n v="156"/>
    <n v="12"/>
    <x v="3"/>
    <n v="1"/>
    <n v="3"/>
    <n v="90"/>
    <n v="4"/>
    <n v="1"/>
    <n v="2"/>
    <n v="2716"/>
    <n v="25422"/>
    <n v="1"/>
    <n v="15"/>
    <n v="3"/>
    <n v="4"/>
    <n v="80"/>
    <n v="0"/>
    <n v="1"/>
    <n v="3"/>
    <n v="1"/>
    <n v="0"/>
    <n v="0"/>
    <n v="0"/>
    <x v="0"/>
    <x v="4"/>
    <x v="1"/>
    <x v="2"/>
    <s v="Btw 0-10"/>
  </r>
  <r>
    <x v="1"/>
    <x v="0"/>
    <s v="25 - 34"/>
    <s v="Current Employees"/>
    <x v="1"/>
    <s v="Life Sciences"/>
    <s v="STAFF-372"/>
    <x v="1"/>
    <x v="1"/>
    <x v="1"/>
    <s v="Single"/>
    <s v="No"/>
    <s v="Y"/>
    <n v="4"/>
    <n v="29"/>
    <n v="1"/>
    <n v="1283"/>
    <n v="23"/>
    <x v="3"/>
    <n v="1"/>
    <n v="4"/>
    <n v="54"/>
    <n v="3"/>
    <n v="1"/>
    <n v="4"/>
    <n v="2201"/>
    <n v="18168"/>
    <n v="9"/>
    <n v="16"/>
    <n v="3"/>
    <n v="4"/>
    <n v="80"/>
    <n v="0"/>
    <n v="6"/>
    <n v="3"/>
    <n v="3"/>
    <n v="2"/>
    <n v="1"/>
    <n v="2"/>
    <x v="0"/>
    <x v="2"/>
    <x v="0"/>
    <x v="1"/>
    <s v="Btw 0-10"/>
  </r>
  <r>
    <x v="1"/>
    <x v="0"/>
    <s v="35 - 44"/>
    <s v="Current Employees"/>
    <x v="1"/>
    <s v="Life Sciences"/>
    <s v="STAFF-373"/>
    <x v="1"/>
    <x v="1"/>
    <x v="4"/>
    <s v="Single"/>
    <s v="No"/>
    <s v="Y"/>
    <n v="5"/>
    <n v="35"/>
    <n v="1"/>
    <n v="755"/>
    <n v="9"/>
    <x v="2"/>
    <n v="1"/>
    <n v="3"/>
    <n v="97"/>
    <n v="2"/>
    <n v="2"/>
    <n v="2"/>
    <n v="6540"/>
    <n v="19394"/>
    <n v="9"/>
    <n v="19"/>
    <n v="3"/>
    <n v="3"/>
    <n v="80"/>
    <n v="0"/>
    <n v="10"/>
    <n v="3"/>
    <n v="1"/>
    <n v="1"/>
    <n v="0"/>
    <n v="0"/>
    <x v="0"/>
    <x v="2"/>
    <x v="1"/>
    <x v="0"/>
    <s v="Btw 0-10"/>
  </r>
  <r>
    <x v="1"/>
    <x v="0"/>
    <s v="25 - 34"/>
    <s v="Current Employees"/>
    <x v="1"/>
    <s v="Medical"/>
    <s v="STAFF-374"/>
    <x v="1"/>
    <x v="1"/>
    <x v="2"/>
    <s v="Divorced"/>
    <s v="No"/>
    <s v="Y"/>
    <n v="2"/>
    <n v="27"/>
    <n v="1"/>
    <n v="1469"/>
    <n v="1"/>
    <x v="0"/>
    <n v="1"/>
    <n v="4"/>
    <n v="82"/>
    <n v="3"/>
    <n v="1"/>
    <n v="2"/>
    <n v="3816"/>
    <n v="17881"/>
    <n v="1"/>
    <n v="11"/>
    <n v="3"/>
    <n v="2"/>
    <n v="80"/>
    <n v="1"/>
    <n v="5"/>
    <n v="3"/>
    <n v="5"/>
    <n v="2"/>
    <n v="0"/>
    <n v="4"/>
    <x v="0"/>
    <x v="2"/>
    <x v="1"/>
    <x v="0"/>
    <s v="Btw 0-10"/>
  </r>
  <r>
    <x v="1"/>
    <x v="0"/>
    <s v="25 - 34"/>
    <s v="Current Employees"/>
    <x v="0"/>
    <s v="Life Sciences"/>
    <s v="STAFF-375"/>
    <x v="1"/>
    <x v="1"/>
    <x v="0"/>
    <s v="Single"/>
    <s v="No"/>
    <s v="Y"/>
    <n v="1"/>
    <n v="28"/>
    <n v="1"/>
    <n v="304"/>
    <n v="9"/>
    <x v="2"/>
    <n v="1"/>
    <n v="2"/>
    <n v="92"/>
    <n v="3"/>
    <n v="2"/>
    <n v="4"/>
    <n v="5253"/>
    <n v="20750"/>
    <n v="1"/>
    <n v="16"/>
    <n v="3"/>
    <n v="4"/>
    <n v="80"/>
    <n v="0"/>
    <n v="7"/>
    <n v="3"/>
    <n v="7"/>
    <n v="5"/>
    <n v="0"/>
    <n v="7"/>
    <x v="0"/>
    <x v="2"/>
    <x v="0"/>
    <x v="0"/>
    <s v="Btw 0-10"/>
  </r>
  <r>
    <x v="1"/>
    <x v="0"/>
    <s v="45 - 54"/>
    <s v="Current Employees"/>
    <x v="1"/>
    <s v="Other"/>
    <s v="STAFF-376"/>
    <x v="1"/>
    <x v="1"/>
    <x v="4"/>
    <s v="Single"/>
    <s v="No"/>
    <s v="Y"/>
    <n v="2"/>
    <n v="49"/>
    <n v="1"/>
    <n v="1261"/>
    <n v="7"/>
    <x v="3"/>
    <n v="1"/>
    <n v="2"/>
    <n v="31"/>
    <n v="2"/>
    <n v="3"/>
    <n v="3"/>
    <n v="10965"/>
    <n v="12066"/>
    <n v="8"/>
    <n v="24"/>
    <n v="4"/>
    <n v="3"/>
    <n v="80"/>
    <n v="0"/>
    <n v="26"/>
    <n v="3"/>
    <n v="5"/>
    <n v="2"/>
    <n v="0"/>
    <n v="0"/>
    <x v="1"/>
    <x v="1"/>
    <x v="2"/>
    <x v="0"/>
    <s v="Btw 21-30"/>
  </r>
  <r>
    <x v="1"/>
    <x v="0"/>
    <s v="45 - 54"/>
    <s v="Current Employees"/>
    <x v="0"/>
    <s v="Life Sciences"/>
    <s v="STAFF-377"/>
    <x v="0"/>
    <x v="0"/>
    <x v="0"/>
    <s v="Married"/>
    <s v="No"/>
    <s v="Y"/>
    <n v="2"/>
    <n v="51"/>
    <n v="1"/>
    <n v="1178"/>
    <n v="14"/>
    <x v="0"/>
    <n v="1"/>
    <n v="3"/>
    <n v="87"/>
    <n v="3"/>
    <n v="2"/>
    <n v="4"/>
    <n v="4936"/>
    <n v="14862"/>
    <n v="4"/>
    <n v="11"/>
    <n v="3"/>
    <n v="3"/>
    <n v="80"/>
    <n v="1"/>
    <n v="18"/>
    <n v="2"/>
    <n v="7"/>
    <n v="7"/>
    <n v="0"/>
    <n v="7"/>
    <x v="0"/>
    <x v="1"/>
    <x v="0"/>
    <x v="2"/>
    <s v="Btw 11-20"/>
  </r>
  <r>
    <x v="1"/>
    <x v="0"/>
    <s v="35 - 44"/>
    <s v="Current Employees"/>
    <x v="1"/>
    <s v="Life Sciences"/>
    <s v="STAFF-378"/>
    <x v="0"/>
    <x v="0"/>
    <x v="1"/>
    <s v="Married"/>
    <s v="No"/>
    <s v="Y"/>
    <n v="3"/>
    <n v="36"/>
    <n v="1"/>
    <n v="329"/>
    <n v="2"/>
    <x v="3"/>
    <n v="1"/>
    <n v="4"/>
    <n v="96"/>
    <n v="3"/>
    <n v="1"/>
    <n v="3"/>
    <n v="2543"/>
    <n v="11868"/>
    <n v="4"/>
    <n v="13"/>
    <n v="3"/>
    <n v="2"/>
    <n v="80"/>
    <n v="1"/>
    <n v="6"/>
    <n v="3"/>
    <n v="2"/>
    <n v="2"/>
    <n v="2"/>
    <n v="2"/>
    <x v="0"/>
    <x v="0"/>
    <x v="2"/>
    <x v="0"/>
    <s v="Btw 0-10"/>
  </r>
  <r>
    <x v="0"/>
    <x v="2"/>
    <s v="25 - 34"/>
    <s v="Ex-Employees"/>
    <x v="0"/>
    <s v="Marketing"/>
    <s v="STAFF-379"/>
    <x v="1"/>
    <x v="1"/>
    <x v="0"/>
    <s v="Single"/>
    <s v="Yes"/>
    <s v="Y"/>
    <n v="3"/>
    <n v="34"/>
    <n v="0"/>
    <n v="1362"/>
    <n v="19"/>
    <x v="3"/>
    <n v="1"/>
    <n v="1"/>
    <n v="67"/>
    <n v="4"/>
    <n v="2"/>
    <n v="4"/>
    <n v="5304"/>
    <n v="4652"/>
    <n v="8"/>
    <n v="13"/>
    <n v="3"/>
    <n v="2"/>
    <n v="80"/>
    <n v="0"/>
    <n v="9"/>
    <n v="2"/>
    <n v="5"/>
    <n v="2"/>
    <n v="0"/>
    <n v="4"/>
    <x v="0"/>
    <x v="2"/>
    <x v="0"/>
    <x v="2"/>
    <s v="Btw 0-10"/>
  </r>
  <r>
    <x v="1"/>
    <x v="0"/>
    <s v="Over 55"/>
    <s v="Current Employees"/>
    <x v="1"/>
    <s v="Life Sciences"/>
    <s v="STAFF-380"/>
    <x v="0"/>
    <x v="0"/>
    <x v="5"/>
    <s v="Single"/>
    <s v="Yes"/>
    <s v="Y"/>
    <n v="2"/>
    <n v="55"/>
    <n v="1"/>
    <n v="1311"/>
    <n v="2"/>
    <x v="3"/>
    <n v="1"/>
    <n v="3"/>
    <n v="97"/>
    <n v="3"/>
    <n v="4"/>
    <n v="4"/>
    <n v="16659"/>
    <n v="23258"/>
    <n v="2"/>
    <n v="13"/>
    <n v="3"/>
    <n v="3"/>
    <n v="80"/>
    <n v="0"/>
    <n v="30"/>
    <n v="3"/>
    <n v="5"/>
    <n v="4"/>
    <n v="1"/>
    <n v="2"/>
    <x v="0"/>
    <x v="1"/>
    <x v="0"/>
    <x v="0"/>
    <s v="Btw 21-30"/>
  </r>
  <r>
    <x v="1"/>
    <x v="0"/>
    <s v="Under 25"/>
    <s v="Current Employees"/>
    <x v="0"/>
    <s v="Marketing"/>
    <s v="STAFF-381"/>
    <x v="0"/>
    <x v="0"/>
    <x v="0"/>
    <s v="Divorced"/>
    <s v="Yes"/>
    <s v="Y"/>
    <n v="2"/>
    <n v="24"/>
    <n v="1"/>
    <n v="1371"/>
    <n v="10"/>
    <x v="2"/>
    <n v="1"/>
    <n v="4"/>
    <n v="77"/>
    <n v="3"/>
    <n v="2"/>
    <n v="3"/>
    <n v="4260"/>
    <n v="5915"/>
    <n v="1"/>
    <n v="12"/>
    <n v="3"/>
    <n v="4"/>
    <n v="80"/>
    <n v="1"/>
    <n v="5"/>
    <n v="4"/>
    <n v="5"/>
    <n v="2"/>
    <n v="0"/>
    <n v="3"/>
    <x v="0"/>
    <x v="4"/>
    <x v="2"/>
    <x v="0"/>
    <s v="Btw 0-10"/>
  </r>
  <r>
    <x v="1"/>
    <x v="0"/>
    <s v="25 - 34"/>
    <s v="Current Employees"/>
    <x v="0"/>
    <s v="Technical Degree"/>
    <s v="STAFF-382"/>
    <x v="1"/>
    <x v="1"/>
    <x v="6"/>
    <s v="Married"/>
    <s v="No"/>
    <s v="Y"/>
    <n v="3"/>
    <n v="30"/>
    <n v="1"/>
    <n v="202"/>
    <n v="2"/>
    <x v="1"/>
    <n v="1"/>
    <n v="3"/>
    <n v="72"/>
    <n v="3"/>
    <n v="1"/>
    <n v="2"/>
    <n v="2476"/>
    <n v="17434"/>
    <n v="1"/>
    <n v="18"/>
    <n v="3"/>
    <n v="1"/>
    <n v="80"/>
    <n v="1"/>
    <n v="1"/>
    <n v="3"/>
    <n v="1"/>
    <n v="0"/>
    <n v="0"/>
    <n v="0"/>
    <x v="0"/>
    <x v="2"/>
    <x v="1"/>
    <x v="0"/>
    <s v="Btw 0-10"/>
  </r>
  <r>
    <x v="0"/>
    <x v="1"/>
    <s v="25 - 34"/>
    <s v="Ex-Employees"/>
    <x v="1"/>
    <s v="Technical Degree"/>
    <s v="STAFF-383"/>
    <x v="1"/>
    <x v="1"/>
    <x v="1"/>
    <s v="Single"/>
    <s v="No"/>
    <s v="Y"/>
    <n v="2"/>
    <n v="26"/>
    <n v="0"/>
    <n v="575"/>
    <n v="3"/>
    <x v="1"/>
    <n v="1"/>
    <n v="3"/>
    <n v="73"/>
    <n v="3"/>
    <n v="1"/>
    <n v="1"/>
    <n v="3102"/>
    <n v="6582"/>
    <n v="0"/>
    <n v="22"/>
    <n v="4"/>
    <n v="3"/>
    <n v="80"/>
    <n v="0"/>
    <n v="7"/>
    <n v="3"/>
    <n v="6"/>
    <n v="4"/>
    <n v="0"/>
    <n v="4"/>
    <x v="1"/>
    <x v="2"/>
    <x v="3"/>
    <x v="0"/>
    <s v="Btw 0-10"/>
  </r>
  <r>
    <x v="1"/>
    <x v="0"/>
    <s v="Under 25"/>
    <s v="Current Employees"/>
    <x v="1"/>
    <s v="Medical"/>
    <s v="STAFF-384"/>
    <x v="0"/>
    <x v="0"/>
    <x v="1"/>
    <s v="Married"/>
    <s v="No"/>
    <s v="Y"/>
    <n v="1"/>
    <n v="22"/>
    <n v="1"/>
    <n v="253"/>
    <n v="11"/>
    <x v="3"/>
    <n v="1"/>
    <n v="1"/>
    <n v="43"/>
    <n v="3"/>
    <n v="1"/>
    <n v="2"/>
    <n v="2244"/>
    <n v="24440"/>
    <n v="1"/>
    <n v="13"/>
    <n v="3"/>
    <n v="4"/>
    <n v="80"/>
    <n v="1"/>
    <n v="2"/>
    <n v="3"/>
    <n v="2"/>
    <n v="1"/>
    <n v="1"/>
    <n v="2"/>
    <x v="0"/>
    <x v="4"/>
    <x v="1"/>
    <x v="2"/>
    <s v="Btw 0-10"/>
  </r>
  <r>
    <x v="1"/>
    <x v="0"/>
    <s v="35 - 44"/>
    <s v="Current Employees"/>
    <x v="0"/>
    <s v="Medical"/>
    <s v="STAFF-385"/>
    <x v="1"/>
    <x v="1"/>
    <x v="0"/>
    <s v="Married"/>
    <s v="No"/>
    <s v="Y"/>
    <n v="2"/>
    <n v="36"/>
    <n v="1"/>
    <n v="164"/>
    <n v="2"/>
    <x v="0"/>
    <n v="1"/>
    <n v="2"/>
    <n v="61"/>
    <n v="2"/>
    <n v="3"/>
    <n v="3"/>
    <n v="7596"/>
    <n v="3809"/>
    <n v="1"/>
    <n v="13"/>
    <n v="3"/>
    <n v="2"/>
    <n v="80"/>
    <n v="2"/>
    <n v="10"/>
    <n v="3"/>
    <n v="10"/>
    <n v="9"/>
    <n v="9"/>
    <n v="0"/>
    <x v="0"/>
    <x v="0"/>
    <x v="2"/>
    <x v="0"/>
    <s v="Btw 0-10"/>
  </r>
  <r>
    <x v="0"/>
    <x v="1"/>
    <s v="25 - 34"/>
    <s v="Ex-Employees"/>
    <x v="1"/>
    <s v="Technical Degree"/>
    <s v="STAFF-386"/>
    <x v="1"/>
    <x v="1"/>
    <x v="1"/>
    <s v="Single"/>
    <s v="Yes"/>
    <s v="Y"/>
    <n v="4"/>
    <n v="30"/>
    <n v="0"/>
    <n v="464"/>
    <n v="4"/>
    <x v="3"/>
    <n v="1"/>
    <n v="3"/>
    <n v="40"/>
    <n v="3"/>
    <n v="1"/>
    <n v="4"/>
    <n v="2285"/>
    <n v="3427"/>
    <n v="9"/>
    <n v="23"/>
    <n v="4"/>
    <n v="3"/>
    <n v="80"/>
    <n v="0"/>
    <n v="3"/>
    <n v="3"/>
    <n v="1"/>
    <n v="0"/>
    <n v="0"/>
    <n v="0"/>
    <x v="1"/>
    <x v="2"/>
    <x v="0"/>
    <x v="0"/>
    <s v="Btw 0-10"/>
  </r>
  <r>
    <x v="1"/>
    <x v="0"/>
    <s v="35 - 44"/>
    <s v="Current Employees"/>
    <x v="1"/>
    <s v="Life Sciences"/>
    <s v="STAFF-387"/>
    <x v="0"/>
    <x v="0"/>
    <x v="2"/>
    <s v="Divorced"/>
    <s v="No"/>
    <s v="Y"/>
    <n v="2"/>
    <n v="37"/>
    <n v="1"/>
    <n v="1107"/>
    <n v="14"/>
    <x v="3"/>
    <n v="1"/>
    <n v="4"/>
    <n v="95"/>
    <n v="3"/>
    <n v="1"/>
    <n v="1"/>
    <n v="3034"/>
    <n v="26914"/>
    <n v="1"/>
    <n v="12"/>
    <n v="3"/>
    <n v="3"/>
    <n v="80"/>
    <n v="1"/>
    <n v="18"/>
    <n v="2"/>
    <n v="18"/>
    <n v="7"/>
    <n v="12"/>
    <n v="17"/>
    <x v="0"/>
    <x v="0"/>
    <x v="3"/>
    <x v="2"/>
    <s v="Btw 11-20"/>
  </r>
  <r>
    <x v="1"/>
    <x v="0"/>
    <s v="35 - 44"/>
    <s v="Current Employees"/>
    <x v="0"/>
    <s v="Marketing"/>
    <s v="STAFF-388"/>
    <x v="0"/>
    <x v="0"/>
    <x v="0"/>
    <s v="Divorced"/>
    <s v="No"/>
    <s v="Y"/>
    <n v="5"/>
    <n v="40"/>
    <n v="1"/>
    <n v="759"/>
    <n v="2"/>
    <x v="0"/>
    <n v="1"/>
    <n v="4"/>
    <n v="46"/>
    <n v="3"/>
    <n v="2"/>
    <n v="2"/>
    <n v="5715"/>
    <n v="22553"/>
    <n v="7"/>
    <n v="12"/>
    <n v="3"/>
    <n v="3"/>
    <n v="80"/>
    <n v="2"/>
    <n v="8"/>
    <n v="3"/>
    <n v="5"/>
    <n v="4"/>
    <n v="1"/>
    <n v="3"/>
    <x v="0"/>
    <x v="0"/>
    <x v="1"/>
    <x v="0"/>
    <s v="Btw 0-10"/>
  </r>
  <r>
    <x v="1"/>
    <x v="0"/>
    <s v="35 - 44"/>
    <s v="Current Employees"/>
    <x v="1"/>
    <s v="Life Sciences"/>
    <s v="STAFF-389"/>
    <x v="0"/>
    <x v="0"/>
    <x v="2"/>
    <s v="Divorced"/>
    <s v="No"/>
    <s v="Y"/>
    <n v="5"/>
    <n v="42"/>
    <n v="1"/>
    <n v="201"/>
    <n v="1"/>
    <x v="2"/>
    <n v="1"/>
    <n v="2"/>
    <n v="95"/>
    <n v="3"/>
    <n v="1"/>
    <n v="1"/>
    <n v="2576"/>
    <n v="20490"/>
    <n v="3"/>
    <n v="16"/>
    <n v="3"/>
    <n v="2"/>
    <n v="80"/>
    <n v="1"/>
    <n v="8"/>
    <n v="3"/>
    <n v="5"/>
    <n v="2"/>
    <n v="1"/>
    <n v="2"/>
    <x v="0"/>
    <x v="0"/>
    <x v="3"/>
    <x v="0"/>
    <s v="Btw 0-10"/>
  </r>
  <r>
    <x v="1"/>
    <x v="0"/>
    <s v="35 - 44"/>
    <s v="Current Employees"/>
    <x v="1"/>
    <s v="Life Sciences"/>
    <s v="STAFF-390"/>
    <x v="1"/>
    <x v="1"/>
    <x v="3"/>
    <s v="Single"/>
    <s v="Yes"/>
    <s v="Y"/>
    <n v="2"/>
    <n v="37"/>
    <n v="1"/>
    <n v="1305"/>
    <n v="10"/>
    <x v="2"/>
    <n v="1"/>
    <n v="3"/>
    <n v="49"/>
    <n v="3"/>
    <n v="2"/>
    <n v="2"/>
    <n v="4197"/>
    <n v="21123"/>
    <n v="2"/>
    <n v="12"/>
    <n v="3"/>
    <n v="4"/>
    <n v="80"/>
    <n v="0"/>
    <n v="18"/>
    <n v="2"/>
    <n v="1"/>
    <n v="0"/>
    <n v="0"/>
    <n v="1"/>
    <x v="0"/>
    <x v="0"/>
    <x v="1"/>
    <x v="0"/>
    <s v="Btw 11-20"/>
  </r>
  <r>
    <x v="1"/>
    <x v="0"/>
    <s v="35 - 44"/>
    <s v="Current Employees"/>
    <x v="1"/>
    <s v="Life Sciences"/>
    <s v="STAFF-391"/>
    <x v="1"/>
    <x v="1"/>
    <x v="7"/>
    <s v="Divorced"/>
    <s v="No"/>
    <s v="Y"/>
    <n v="3"/>
    <n v="43"/>
    <n v="1"/>
    <n v="982"/>
    <n v="12"/>
    <x v="3"/>
    <n v="1"/>
    <n v="1"/>
    <n v="59"/>
    <n v="2"/>
    <n v="4"/>
    <n v="2"/>
    <n v="14336"/>
    <n v="4345"/>
    <n v="1"/>
    <n v="11"/>
    <n v="3"/>
    <n v="3"/>
    <n v="80"/>
    <n v="1"/>
    <n v="25"/>
    <n v="3"/>
    <n v="25"/>
    <n v="10"/>
    <n v="3"/>
    <n v="9"/>
    <x v="0"/>
    <x v="0"/>
    <x v="1"/>
    <x v="2"/>
    <s v="Btw 21-30"/>
  </r>
  <r>
    <x v="1"/>
    <x v="0"/>
    <s v="35 - 44"/>
    <s v="Current Employees"/>
    <x v="1"/>
    <s v="Medical"/>
    <s v="STAFF-392"/>
    <x v="0"/>
    <x v="0"/>
    <x v="2"/>
    <s v="Married"/>
    <s v="No"/>
    <s v="Y"/>
    <n v="3"/>
    <n v="40"/>
    <n v="1"/>
    <n v="555"/>
    <n v="2"/>
    <x v="3"/>
    <n v="1"/>
    <n v="2"/>
    <n v="78"/>
    <n v="2"/>
    <n v="2"/>
    <n v="3"/>
    <n v="3448"/>
    <n v="13436"/>
    <n v="6"/>
    <n v="22"/>
    <n v="4"/>
    <n v="2"/>
    <n v="80"/>
    <n v="1"/>
    <n v="20"/>
    <n v="3"/>
    <n v="1"/>
    <n v="0"/>
    <n v="0"/>
    <n v="0"/>
    <x v="1"/>
    <x v="0"/>
    <x v="2"/>
    <x v="0"/>
    <s v="Btw 11-20"/>
  </r>
  <r>
    <x v="1"/>
    <x v="0"/>
    <s v="45 - 54"/>
    <s v="Current Employees"/>
    <x v="1"/>
    <s v="Medical"/>
    <s v="STAFF-393"/>
    <x v="1"/>
    <x v="1"/>
    <x v="7"/>
    <s v="Married"/>
    <s v="No"/>
    <s v="Y"/>
    <n v="4"/>
    <n v="54"/>
    <n v="1"/>
    <n v="821"/>
    <n v="5"/>
    <x v="0"/>
    <n v="1"/>
    <n v="1"/>
    <n v="86"/>
    <n v="3"/>
    <n v="5"/>
    <n v="1"/>
    <n v="19406"/>
    <n v="8509"/>
    <n v="4"/>
    <n v="11"/>
    <n v="3"/>
    <n v="3"/>
    <n v="80"/>
    <n v="1"/>
    <n v="24"/>
    <n v="2"/>
    <n v="4"/>
    <n v="2"/>
    <n v="1"/>
    <n v="2"/>
    <x v="0"/>
    <x v="1"/>
    <x v="3"/>
    <x v="0"/>
    <s v="Btw 21-30"/>
  </r>
  <r>
    <x v="1"/>
    <x v="2"/>
    <s v="25 - 34"/>
    <s v="Current Employees"/>
    <x v="0"/>
    <s v="Marketing"/>
    <s v="STAFF-394"/>
    <x v="0"/>
    <x v="0"/>
    <x v="0"/>
    <s v="Married"/>
    <s v="No"/>
    <s v="Y"/>
    <n v="3"/>
    <n v="34"/>
    <n v="1"/>
    <n v="1381"/>
    <n v="4"/>
    <x v="2"/>
    <n v="1"/>
    <n v="3"/>
    <n v="72"/>
    <n v="3"/>
    <n v="2"/>
    <n v="3"/>
    <n v="6538"/>
    <n v="12740"/>
    <n v="9"/>
    <n v="15"/>
    <n v="3"/>
    <n v="1"/>
    <n v="80"/>
    <n v="1"/>
    <n v="6"/>
    <n v="3"/>
    <n v="3"/>
    <n v="2"/>
    <n v="1"/>
    <n v="2"/>
    <x v="0"/>
    <x v="2"/>
    <x v="2"/>
    <x v="0"/>
    <s v="Btw 0-10"/>
  </r>
  <r>
    <x v="1"/>
    <x v="0"/>
    <s v="25 - 34"/>
    <s v="Current Employees"/>
    <x v="1"/>
    <s v="Medical"/>
    <s v="STAFF-395"/>
    <x v="0"/>
    <x v="0"/>
    <x v="3"/>
    <s v="Married"/>
    <s v="No"/>
    <s v="Y"/>
    <n v="5"/>
    <n v="31"/>
    <n v="1"/>
    <n v="480"/>
    <n v="7"/>
    <x v="0"/>
    <n v="1"/>
    <n v="2"/>
    <n v="31"/>
    <n v="3"/>
    <n v="2"/>
    <n v="1"/>
    <n v="4306"/>
    <n v="4156"/>
    <n v="1"/>
    <n v="12"/>
    <n v="3"/>
    <n v="2"/>
    <n v="80"/>
    <n v="1"/>
    <n v="13"/>
    <n v="1"/>
    <n v="13"/>
    <n v="10"/>
    <n v="3"/>
    <n v="12"/>
    <x v="0"/>
    <x v="2"/>
    <x v="3"/>
    <x v="0"/>
    <s v="Btw 11-20"/>
  </r>
  <r>
    <x v="1"/>
    <x v="1"/>
    <s v="35 - 44"/>
    <s v="Current Employees"/>
    <x v="1"/>
    <s v="Medical"/>
    <s v="STAFF-396"/>
    <x v="1"/>
    <x v="1"/>
    <x v="2"/>
    <s v="Married"/>
    <s v="No"/>
    <s v="Y"/>
    <n v="1"/>
    <n v="43"/>
    <n v="1"/>
    <n v="313"/>
    <n v="21"/>
    <x v="3"/>
    <n v="1"/>
    <n v="4"/>
    <n v="61"/>
    <n v="3"/>
    <n v="1"/>
    <n v="4"/>
    <n v="2258"/>
    <n v="15238"/>
    <n v="7"/>
    <n v="20"/>
    <n v="4"/>
    <n v="1"/>
    <n v="80"/>
    <n v="1"/>
    <n v="8"/>
    <n v="3"/>
    <n v="3"/>
    <n v="2"/>
    <n v="1"/>
    <n v="2"/>
    <x v="1"/>
    <x v="0"/>
    <x v="0"/>
    <x v="1"/>
    <s v="Btw 0-10"/>
  </r>
  <r>
    <x v="1"/>
    <x v="0"/>
    <s v="35 - 44"/>
    <s v="Current Employees"/>
    <x v="1"/>
    <s v="Other"/>
    <s v="STAFF-397"/>
    <x v="0"/>
    <x v="0"/>
    <x v="4"/>
    <s v="Divorced"/>
    <s v="Yes"/>
    <s v="Y"/>
    <n v="3"/>
    <n v="43"/>
    <n v="1"/>
    <n v="1473"/>
    <n v="8"/>
    <x v="2"/>
    <n v="1"/>
    <n v="3"/>
    <n v="74"/>
    <n v="3"/>
    <n v="2"/>
    <n v="3"/>
    <n v="4522"/>
    <n v="2227"/>
    <n v="4"/>
    <n v="14"/>
    <n v="3"/>
    <n v="4"/>
    <n v="80"/>
    <n v="0"/>
    <n v="8"/>
    <n v="3"/>
    <n v="5"/>
    <n v="2"/>
    <n v="0"/>
    <n v="2"/>
    <x v="0"/>
    <x v="0"/>
    <x v="2"/>
    <x v="0"/>
    <s v="Btw 0-10"/>
  </r>
  <r>
    <x v="1"/>
    <x v="0"/>
    <s v="25 - 34"/>
    <s v="Current Employees"/>
    <x v="0"/>
    <s v="Life Sciences"/>
    <s v="STAFF-398"/>
    <x v="0"/>
    <x v="0"/>
    <x v="0"/>
    <s v="Single"/>
    <s v="Yes"/>
    <s v="Y"/>
    <n v="3"/>
    <n v="25"/>
    <n v="1"/>
    <n v="891"/>
    <n v="4"/>
    <x v="0"/>
    <n v="1"/>
    <n v="2"/>
    <n v="99"/>
    <n v="2"/>
    <n v="2"/>
    <n v="4"/>
    <n v="4487"/>
    <n v="12090"/>
    <n v="1"/>
    <n v="11"/>
    <n v="3"/>
    <n v="2"/>
    <n v="80"/>
    <n v="0"/>
    <n v="5"/>
    <n v="3"/>
    <n v="5"/>
    <n v="4"/>
    <n v="1"/>
    <n v="3"/>
    <x v="0"/>
    <x v="4"/>
    <x v="0"/>
    <x v="0"/>
    <s v="Btw 0-10"/>
  </r>
  <r>
    <x v="1"/>
    <x v="2"/>
    <s v="35 - 44"/>
    <s v="Current Employees"/>
    <x v="1"/>
    <s v="Medical"/>
    <s v="STAFF-399"/>
    <x v="0"/>
    <x v="0"/>
    <x v="1"/>
    <s v="Married"/>
    <s v="Yes"/>
    <s v="Y"/>
    <n v="2"/>
    <n v="37"/>
    <n v="1"/>
    <n v="1063"/>
    <n v="25"/>
    <x v="4"/>
    <n v="1"/>
    <n v="2"/>
    <n v="72"/>
    <n v="3"/>
    <n v="2"/>
    <n v="3"/>
    <n v="4449"/>
    <n v="23866"/>
    <n v="3"/>
    <n v="15"/>
    <n v="3"/>
    <n v="1"/>
    <n v="80"/>
    <n v="2"/>
    <n v="15"/>
    <n v="3"/>
    <n v="13"/>
    <n v="11"/>
    <n v="10"/>
    <n v="7"/>
    <x v="0"/>
    <x v="0"/>
    <x v="2"/>
    <x v="1"/>
    <s v="Btw 11-20"/>
  </r>
  <r>
    <x v="1"/>
    <x v="0"/>
    <s v="25 - 34"/>
    <s v="Current Employees"/>
    <x v="1"/>
    <s v="Life Sciences"/>
    <s v="STAFF-400"/>
    <x v="1"/>
    <x v="1"/>
    <x v="2"/>
    <s v="Married"/>
    <s v="No"/>
    <s v="Y"/>
    <n v="3"/>
    <n v="31"/>
    <n v="1"/>
    <n v="329"/>
    <n v="1"/>
    <x v="0"/>
    <n v="1"/>
    <n v="4"/>
    <n v="98"/>
    <n v="2"/>
    <n v="1"/>
    <n v="1"/>
    <n v="2218"/>
    <n v="16193"/>
    <n v="1"/>
    <n v="12"/>
    <n v="3"/>
    <n v="3"/>
    <n v="80"/>
    <n v="1"/>
    <n v="4"/>
    <n v="3"/>
    <n v="4"/>
    <n v="2"/>
    <n v="3"/>
    <n v="2"/>
    <x v="0"/>
    <x v="2"/>
    <x v="3"/>
    <x v="0"/>
    <s v="Btw 0-10"/>
  </r>
  <r>
    <x v="1"/>
    <x v="1"/>
    <s v="35 - 44"/>
    <s v="Current Employees"/>
    <x v="1"/>
    <s v="Life Sciences"/>
    <s v="STAFF-401"/>
    <x v="1"/>
    <x v="1"/>
    <x v="5"/>
    <s v="Divorced"/>
    <s v="Yes"/>
    <s v="Y"/>
    <n v="3"/>
    <n v="39"/>
    <n v="1"/>
    <n v="1218"/>
    <n v="1"/>
    <x v="1"/>
    <n v="1"/>
    <n v="2"/>
    <n v="52"/>
    <n v="3"/>
    <n v="5"/>
    <n v="3"/>
    <n v="19197"/>
    <n v="8213"/>
    <n v="1"/>
    <n v="14"/>
    <n v="3"/>
    <n v="3"/>
    <n v="80"/>
    <n v="1"/>
    <n v="21"/>
    <n v="3"/>
    <n v="21"/>
    <n v="8"/>
    <n v="1"/>
    <n v="6"/>
    <x v="0"/>
    <x v="0"/>
    <x v="2"/>
    <x v="0"/>
    <s v="Btw 21-30"/>
  </r>
  <r>
    <x v="1"/>
    <x v="1"/>
    <s v="Over 55"/>
    <s v="Current Employees"/>
    <x v="0"/>
    <s v="Life Sciences"/>
    <s v="STAFF-402"/>
    <x v="0"/>
    <x v="0"/>
    <x v="0"/>
    <s v="Married"/>
    <s v="No"/>
    <s v="Y"/>
    <n v="0"/>
    <n v="56"/>
    <n v="1"/>
    <n v="906"/>
    <n v="6"/>
    <x v="3"/>
    <n v="1"/>
    <n v="3"/>
    <n v="86"/>
    <n v="4"/>
    <n v="4"/>
    <n v="1"/>
    <n v="13212"/>
    <n v="18256"/>
    <n v="9"/>
    <n v="11"/>
    <n v="3"/>
    <n v="4"/>
    <n v="80"/>
    <n v="3"/>
    <n v="36"/>
    <n v="2"/>
    <n v="7"/>
    <n v="7"/>
    <n v="7"/>
    <n v="7"/>
    <x v="0"/>
    <x v="3"/>
    <x v="3"/>
    <x v="0"/>
    <s v="31 plus"/>
  </r>
  <r>
    <x v="1"/>
    <x v="0"/>
    <s v="25 - 34"/>
    <s v="Current Employees"/>
    <x v="0"/>
    <s v="Technical Degree"/>
    <s v="STAFF-403"/>
    <x v="0"/>
    <x v="0"/>
    <x v="0"/>
    <s v="Single"/>
    <s v="No"/>
    <s v="Y"/>
    <n v="6"/>
    <n v="30"/>
    <n v="1"/>
    <n v="1082"/>
    <n v="12"/>
    <x v="3"/>
    <n v="1"/>
    <n v="2"/>
    <n v="83"/>
    <n v="3"/>
    <n v="2"/>
    <n v="3"/>
    <n v="6577"/>
    <n v="19558"/>
    <n v="0"/>
    <n v="11"/>
    <n v="3"/>
    <n v="2"/>
    <n v="80"/>
    <n v="0"/>
    <n v="6"/>
    <n v="3"/>
    <n v="5"/>
    <n v="4"/>
    <n v="4"/>
    <n v="4"/>
    <x v="0"/>
    <x v="2"/>
    <x v="2"/>
    <x v="2"/>
    <s v="Btw 0-10"/>
  </r>
  <r>
    <x v="1"/>
    <x v="0"/>
    <s v="35 - 44"/>
    <s v="Current Employees"/>
    <x v="0"/>
    <s v="Marketing"/>
    <s v="STAFF-404"/>
    <x v="1"/>
    <x v="1"/>
    <x v="0"/>
    <s v="Married"/>
    <s v="No"/>
    <s v="Y"/>
    <n v="2"/>
    <n v="41"/>
    <n v="1"/>
    <n v="645"/>
    <n v="1"/>
    <x v="3"/>
    <n v="1"/>
    <n v="2"/>
    <n v="49"/>
    <n v="4"/>
    <n v="3"/>
    <n v="1"/>
    <n v="8392"/>
    <n v="19566"/>
    <n v="1"/>
    <n v="16"/>
    <n v="3"/>
    <n v="3"/>
    <n v="80"/>
    <n v="1"/>
    <n v="10"/>
    <n v="3"/>
    <n v="10"/>
    <n v="7"/>
    <n v="0"/>
    <n v="7"/>
    <x v="0"/>
    <x v="0"/>
    <x v="3"/>
    <x v="0"/>
    <s v="Btw 0-10"/>
  </r>
  <r>
    <x v="1"/>
    <x v="0"/>
    <s v="25 - 34"/>
    <s v="Current Employees"/>
    <x v="1"/>
    <s v="Medical"/>
    <s v="STAFF-405"/>
    <x v="1"/>
    <x v="1"/>
    <x v="2"/>
    <s v="Divorced"/>
    <s v="No"/>
    <s v="Y"/>
    <n v="2"/>
    <n v="28"/>
    <n v="1"/>
    <n v="1300"/>
    <n v="17"/>
    <x v="0"/>
    <n v="1"/>
    <n v="3"/>
    <n v="79"/>
    <n v="3"/>
    <n v="2"/>
    <n v="1"/>
    <n v="4558"/>
    <n v="13535"/>
    <n v="1"/>
    <n v="12"/>
    <n v="3"/>
    <n v="4"/>
    <n v="80"/>
    <n v="1"/>
    <n v="10"/>
    <n v="3"/>
    <n v="10"/>
    <n v="0"/>
    <n v="1"/>
    <n v="8"/>
    <x v="0"/>
    <x v="2"/>
    <x v="3"/>
    <x v="2"/>
    <s v="Btw 0-10"/>
  </r>
  <r>
    <x v="0"/>
    <x v="0"/>
    <s v="25 - 34"/>
    <s v="Ex-Employees"/>
    <x v="1"/>
    <s v="Medical"/>
    <s v="STAFF-406"/>
    <x v="1"/>
    <x v="1"/>
    <x v="2"/>
    <s v="Married"/>
    <s v="No"/>
    <s v="Y"/>
    <n v="5"/>
    <n v="25"/>
    <n v="0"/>
    <n v="688"/>
    <n v="3"/>
    <x v="3"/>
    <n v="1"/>
    <n v="1"/>
    <n v="91"/>
    <n v="3"/>
    <n v="1"/>
    <n v="1"/>
    <n v="4031"/>
    <n v="9396"/>
    <n v="5"/>
    <n v="13"/>
    <n v="3"/>
    <n v="3"/>
    <n v="80"/>
    <n v="1"/>
    <n v="6"/>
    <n v="3"/>
    <n v="2"/>
    <n v="2"/>
    <n v="0"/>
    <n v="2"/>
    <x v="0"/>
    <x v="4"/>
    <x v="3"/>
    <x v="0"/>
    <s v="Btw 0-10"/>
  </r>
  <r>
    <x v="1"/>
    <x v="0"/>
    <s v="45 - 54"/>
    <s v="Current Employees"/>
    <x v="1"/>
    <s v="Medical"/>
    <s v="STAFF-407"/>
    <x v="1"/>
    <x v="1"/>
    <x v="3"/>
    <s v="Married"/>
    <s v="Yes"/>
    <s v="Y"/>
    <n v="4"/>
    <n v="52"/>
    <n v="1"/>
    <n v="319"/>
    <n v="3"/>
    <x v="3"/>
    <n v="1"/>
    <n v="4"/>
    <n v="39"/>
    <n v="2"/>
    <n v="3"/>
    <n v="3"/>
    <n v="7969"/>
    <n v="19609"/>
    <n v="2"/>
    <n v="14"/>
    <n v="3"/>
    <n v="3"/>
    <n v="80"/>
    <n v="0"/>
    <n v="28"/>
    <n v="3"/>
    <n v="5"/>
    <n v="4"/>
    <n v="0"/>
    <n v="4"/>
    <x v="0"/>
    <x v="1"/>
    <x v="2"/>
    <x v="0"/>
    <s v="Btw 21-30"/>
  </r>
  <r>
    <x v="1"/>
    <x v="0"/>
    <s v="45 - 54"/>
    <s v="Current Employees"/>
    <x v="1"/>
    <s v="Life Sciences"/>
    <s v="STAFF-408"/>
    <x v="1"/>
    <x v="1"/>
    <x v="1"/>
    <s v="Married"/>
    <s v="No"/>
    <s v="Y"/>
    <n v="3"/>
    <n v="45"/>
    <n v="1"/>
    <n v="192"/>
    <n v="10"/>
    <x v="0"/>
    <n v="1"/>
    <n v="1"/>
    <n v="69"/>
    <n v="3"/>
    <n v="1"/>
    <n v="4"/>
    <n v="2654"/>
    <n v="9655"/>
    <n v="3"/>
    <n v="21"/>
    <n v="4"/>
    <n v="4"/>
    <n v="80"/>
    <n v="2"/>
    <n v="8"/>
    <n v="2"/>
    <n v="2"/>
    <n v="2"/>
    <n v="0"/>
    <n v="2"/>
    <x v="1"/>
    <x v="0"/>
    <x v="0"/>
    <x v="0"/>
    <s v="Btw 0-10"/>
  </r>
  <r>
    <x v="1"/>
    <x v="0"/>
    <s v="45 - 54"/>
    <s v="Current Employees"/>
    <x v="1"/>
    <s v="Life Sciences"/>
    <s v="STAFF-409"/>
    <x v="0"/>
    <x v="0"/>
    <x v="5"/>
    <s v="Married"/>
    <s v="No"/>
    <s v="Y"/>
    <n v="2"/>
    <n v="52"/>
    <n v="1"/>
    <n v="1490"/>
    <n v="4"/>
    <x v="0"/>
    <n v="1"/>
    <n v="4"/>
    <n v="30"/>
    <n v="3"/>
    <n v="4"/>
    <n v="4"/>
    <n v="16555"/>
    <n v="10310"/>
    <n v="2"/>
    <n v="13"/>
    <n v="3"/>
    <n v="4"/>
    <n v="80"/>
    <n v="0"/>
    <n v="31"/>
    <n v="1"/>
    <n v="5"/>
    <n v="2"/>
    <n v="1"/>
    <n v="4"/>
    <x v="0"/>
    <x v="1"/>
    <x v="0"/>
    <x v="0"/>
    <s v="31 plus"/>
  </r>
  <r>
    <x v="1"/>
    <x v="1"/>
    <s v="35 - 44"/>
    <s v="Current Employees"/>
    <x v="1"/>
    <s v="Life Sciences"/>
    <s v="STAFF-410"/>
    <x v="0"/>
    <x v="0"/>
    <x v="1"/>
    <s v="Divorced"/>
    <s v="No"/>
    <s v="Y"/>
    <n v="3"/>
    <n v="42"/>
    <n v="1"/>
    <n v="532"/>
    <n v="29"/>
    <x v="0"/>
    <n v="1"/>
    <n v="1"/>
    <n v="92"/>
    <n v="3"/>
    <n v="2"/>
    <n v="3"/>
    <n v="4556"/>
    <n v="12932"/>
    <n v="2"/>
    <n v="11"/>
    <n v="3"/>
    <n v="2"/>
    <n v="80"/>
    <n v="1"/>
    <n v="19"/>
    <n v="3"/>
    <n v="5"/>
    <n v="4"/>
    <n v="0"/>
    <n v="2"/>
    <x v="0"/>
    <x v="0"/>
    <x v="2"/>
    <x v="1"/>
    <s v="Btw 11-20"/>
  </r>
  <r>
    <x v="1"/>
    <x v="0"/>
    <s v="25 - 34"/>
    <s v="Current Employees"/>
    <x v="1"/>
    <s v="Life Sciences"/>
    <s v="STAFF-411"/>
    <x v="0"/>
    <x v="0"/>
    <x v="3"/>
    <s v="Single"/>
    <s v="No"/>
    <s v="Y"/>
    <n v="2"/>
    <n v="30"/>
    <n v="1"/>
    <n v="317"/>
    <n v="2"/>
    <x v="3"/>
    <n v="1"/>
    <n v="3"/>
    <n v="43"/>
    <n v="1"/>
    <n v="2"/>
    <n v="4"/>
    <n v="6091"/>
    <n v="24793"/>
    <n v="2"/>
    <n v="20"/>
    <n v="4"/>
    <n v="3"/>
    <n v="80"/>
    <n v="0"/>
    <n v="11"/>
    <n v="3"/>
    <n v="5"/>
    <n v="4"/>
    <n v="0"/>
    <n v="2"/>
    <x v="1"/>
    <x v="2"/>
    <x v="0"/>
    <x v="0"/>
    <s v="Btw 11-20"/>
  </r>
  <r>
    <x v="1"/>
    <x v="0"/>
    <s v="Over 55"/>
    <s v="Current Employees"/>
    <x v="1"/>
    <s v="Life Sciences"/>
    <s v="STAFF-412"/>
    <x v="0"/>
    <x v="0"/>
    <x v="5"/>
    <s v="Married"/>
    <s v="No"/>
    <s v="Y"/>
    <n v="5"/>
    <n v="60"/>
    <n v="1"/>
    <n v="422"/>
    <n v="7"/>
    <x v="3"/>
    <n v="1"/>
    <n v="1"/>
    <n v="41"/>
    <n v="3"/>
    <n v="5"/>
    <n v="1"/>
    <n v="19566"/>
    <n v="3854"/>
    <n v="5"/>
    <n v="11"/>
    <n v="3"/>
    <n v="4"/>
    <n v="80"/>
    <n v="0"/>
    <n v="33"/>
    <n v="1"/>
    <n v="29"/>
    <n v="8"/>
    <n v="11"/>
    <n v="10"/>
    <x v="0"/>
    <x v="3"/>
    <x v="3"/>
    <x v="0"/>
    <s v="31 plus"/>
  </r>
  <r>
    <x v="1"/>
    <x v="0"/>
    <s v="45 - 54"/>
    <s v="Current Employees"/>
    <x v="1"/>
    <s v="Medical"/>
    <s v="STAFF-413"/>
    <x v="0"/>
    <x v="0"/>
    <x v="3"/>
    <s v="Divorced"/>
    <s v="No"/>
    <s v="Y"/>
    <n v="5"/>
    <n v="46"/>
    <n v="1"/>
    <n v="1485"/>
    <n v="18"/>
    <x v="3"/>
    <n v="1"/>
    <n v="3"/>
    <n v="87"/>
    <n v="3"/>
    <n v="2"/>
    <n v="3"/>
    <n v="4810"/>
    <n v="26314"/>
    <n v="2"/>
    <n v="14"/>
    <n v="3"/>
    <n v="3"/>
    <n v="80"/>
    <n v="1"/>
    <n v="19"/>
    <n v="2"/>
    <n v="10"/>
    <n v="7"/>
    <n v="0"/>
    <n v="8"/>
    <x v="0"/>
    <x v="1"/>
    <x v="2"/>
    <x v="2"/>
    <s v="Btw 11-20"/>
  </r>
  <r>
    <x v="1"/>
    <x v="1"/>
    <s v="35 - 44"/>
    <s v="Current Employees"/>
    <x v="1"/>
    <s v="Technical Degree"/>
    <s v="STAFF-414"/>
    <x v="0"/>
    <x v="0"/>
    <x v="4"/>
    <s v="Married"/>
    <s v="No"/>
    <s v="Y"/>
    <n v="4"/>
    <n v="42"/>
    <n v="1"/>
    <n v="1368"/>
    <n v="28"/>
    <x v="2"/>
    <n v="1"/>
    <n v="4"/>
    <n v="88"/>
    <n v="2"/>
    <n v="2"/>
    <n v="4"/>
    <n v="4523"/>
    <n v="4386"/>
    <n v="0"/>
    <n v="11"/>
    <n v="3"/>
    <n v="4"/>
    <n v="80"/>
    <n v="3"/>
    <n v="7"/>
    <n v="4"/>
    <n v="6"/>
    <n v="5"/>
    <n v="0"/>
    <n v="4"/>
    <x v="0"/>
    <x v="0"/>
    <x v="0"/>
    <x v="1"/>
    <s v="Btw 0-10"/>
  </r>
  <r>
    <x v="0"/>
    <x v="0"/>
    <s v="Under 25"/>
    <s v="Ex-Employees"/>
    <x v="0"/>
    <s v="Technical Degree"/>
    <s v="STAFF-415"/>
    <x v="0"/>
    <x v="0"/>
    <x v="6"/>
    <s v="Single"/>
    <s v="Yes"/>
    <s v="Y"/>
    <n v="4"/>
    <n v="24"/>
    <n v="0"/>
    <n v="1448"/>
    <n v="1"/>
    <x v="1"/>
    <n v="1"/>
    <n v="1"/>
    <n v="62"/>
    <n v="3"/>
    <n v="1"/>
    <n v="2"/>
    <n v="3202"/>
    <n v="21972"/>
    <n v="1"/>
    <n v="16"/>
    <n v="3"/>
    <n v="2"/>
    <n v="80"/>
    <n v="0"/>
    <n v="6"/>
    <n v="3"/>
    <n v="5"/>
    <n v="3"/>
    <n v="1"/>
    <n v="4"/>
    <x v="0"/>
    <x v="4"/>
    <x v="1"/>
    <x v="0"/>
    <s v="Btw 0-10"/>
  </r>
  <r>
    <x v="0"/>
    <x v="1"/>
    <s v="25 - 34"/>
    <s v="Ex-Employees"/>
    <x v="0"/>
    <s v="Marketing"/>
    <s v="STAFF-416"/>
    <x v="0"/>
    <x v="0"/>
    <x v="6"/>
    <s v="Divorced"/>
    <s v="No"/>
    <s v="Y"/>
    <n v="3"/>
    <n v="34"/>
    <n v="0"/>
    <n v="296"/>
    <n v="6"/>
    <x v="0"/>
    <n v="1"/>
    <n v="4"/>
    <n v="33"/>
    <n v="1"/>
    <n v="1"/>
    <n v="3"/>
    <n v="2351"/>
    <n v="12253"/>
    <n v="0"/>
    <n v="16"/>
    <n v="3"/>
    <n v="4"/>
    <n v="80"/>
    <n v="1"/>
    <n v="3"/>
    <n v="2"/>
    <n v="2"/>
    <n v="2"/>
    <n v="1"/>
    <n v="0"/>
    <x v="0"/>
    <x v="2"/>
    <x v="2"/>
    <x v="0"/>
    <s v="Btw 0-10"/>
  </r>
  <r>
    <x v="1"/>
    <x v="1"/>
    <s v="35 - 44"/>
    <s v="Current Employees"/>
    <x v="1"/>
    <s v="Life Sciences"/>
    <s v="STAFF-417"/>
    <x v="1"/>
    <x v="1"/>
    <x v="2"/>
    <s v="Married"/>
    <s v="Yes"/>
    <s v="Y"/>
    <n v="3"/>
    <n v="38"/>
    <n v="1"/>
    <n v="1490"/>
    <n v="2"/>
    <x v="0"/>
    <n v="1"/>
    <n v="4"/>
    <n v="42"/>
    <n v="3"/>
    <n v="1"/>
    <n v="4"/>
    <n v="1702"/>
    <n v="12106"/>
    <n v="1"/>
    <n v="23"/>
    <n v="4"/>
    <n v="3"/>
    <n v="80"/>
    <n v="1"/>
    <n v="1"/>
    <n v="3"/>
    <n v="1"/>
    <n v="0"/>
    <n v="0"/>
    <n v="0"/>
    <x v="1"/>
    <x v="0"/>
    <x v="0"/>
    <x v="0"/>
    <s v="Btw 0-10"/>
  </r>
  <r>
    <x v="1"/>
    <x v="0"/>
    <s v="35 - 44"/>
    <s v="Current Employees"/>
    <x v="0"/>
    <s v="Life Sciences"/>
    <s v="STAFF-418"/>
    <x v="0"/>
    <x v="0"/>
    <x v="5"/>
    <s v="Married"/>
    <s v="No"/>
    <s v="Y"/>
    <n v="2"/>
    <n v="40"/>
    <n v="1"/>
    <n v="1398"/>
    <n v="2"/>
    <x v="2"/>
    <n v="1"/>
    <n v="3"/>
    <n v="79"/>
    <n v="3"/>
    <n v="5"/>
    <n v="3"/>
    <n v="18041"/>
    <n v="13022"/>
    <n v="0"/>
    <n v="14"/>
    <n v="3"/>
    <n v="4"/>
    <n v="80"/>
    <n v="0"/>
    <n v="21"/>
    <n v="3"/>
    <n v="20"/>
    <n v="15"/>
    <n v="1"/>
    <n v="12"/>
    <x v="0"/>
    <x v="0"/>
    <x v="2"/>
    <x v="0"/>
    <s v="Btw 21-30"/>
  </r>
  <r>
    <x v="1"/>
    <x v="0"/>
    <s v="25 - 34"/>
    <s v="Current Employees"/>
    <x v="1"/>
    <s v="Life Sciences"/>
    <s v="STAFF-419"/>
    <x v="0"/>
    <x v="0"/>
    <x v="1"/>
    <s v="Divorced"/>
    <s v="No"/>
    <s v="Y"/>
    <n v="3"/>
    <n v="26"/>
    <n v="1"/>
    <n v="1349"/>
    <n v="23"/>
    <x v="3"/>
    <n v="1"/>
    <n v="1"/>
    <n v="90"/>
    <n v="3"/>
    <n v="1"/>
    <n v="4"/>
    <n v="2886"/>
    <n v="3032"/>
    <n v="1"/>
    <n v="22"/>
    <n v="4"/>
    <n v="2"/>
    <n v="80"/>
    <n v="2"/>
    <n v="3"/>
    <n v="1"/>
    <n v="3"/>
    <n v="2"/>
    <n v="0"/>
    <n v="2"/>
    <x v="1"/>
    <x v="2"/>
    <x v="0"/>
    <x v="1"/>
    <s v="Btw 0-10"/>
  </r>
  <r>
    <x v="1"/>
    <x v="2"/>
    <s v="25 - 34"/>
    <s v="Current Employees"/>
    <x v="1"/>
    <s v="Life Sciences"/>
    <s v="STAFF-420"/>
    <x v="1"/>
    <x v="1"/>
    <x v="2"/>
    <s v="Married"/>
    <s v="No"/>
    <s v="Y"/>
    <n v="3"/>
    <n v="30"/>
    <n v="1"/>
    <n v="1400"/>
    <n v="3"/>
    <x v="3"/>
    <n v="1"/>
    <n v="3"/>
    <n v="53"/>
    <n v="3"/>
    <n v="1"/>
    <n v="4"/>
    <n v="2097"/>
    <n v="16734"/>
    <n v="4"/>
    <n v="15"/>
    <n v="3"/>
    <n v="3"/>
    <n v="80"/>
    <n v="1"/>
    <n v="9"/>
    <n v="1"/>
    <n v="5"/>
    <n v="3"/>
    <n v="1"/>
    <n v="4"/>
    <x v="0"/>
    <x v="2"/>
    <x v="0"/>
    <x v="0"/>
    <s v="Btw 0-10"/>
  </r>
  <r>
    <x v="1"/>
    <x v="0"/>
    <s v="25 - 34"/>
    <s v="Current Employees"/>
    <x v="1"/>
    <s v="Medical"/>
    <s v="STAFF-421"/>
    <x v="1"/>
    <x v="1"/>
    <x v="7"/>
    <s v="Married"/>
    <s v="No"/>
    <s v="Y"/>
    <n v="2"/>
    <n v="29"/>
    <n v="1"/>
    <n v="986"/>
    <n v="3"/>
    <x v="2"/>
    <n v="1"/>
    <n v="2"/>
    <n v="93"/>
    <n v="2"/>
    <n v="3"/>
    <n v="3"/>
    <n v="11935"/>
    <n v="21526"/>
    <n v="1"/>
    <n v="18"/>
    <n v="3"/>
    <n v="3"/>
    <n v="80"/>
    <n v="0"/>
    <n v="10"/>
    <n v="3"/>
    <n v="10"/>
    <n v="2"/>
    <n v="0"/>
    <n v="7"/>
    <x v="0"/>
    <x v="2"/>
    <x v="2"/>
    <x v="0"/>
    <s v="Btw 0-10"/>
  </r>
  <r>
    <x v="0"/>
    <x v="0"/>
    <s v="25 - 34"/>
    <s v="Ex-Employees"/>
    <x v="1"/>
    <s v="Technical Degree"/>
    <s v="STAFF-422"/>
    <x v="0"/>
    <x v="0"/>
    <x v="1"/>
    <s v="Married"/>
    <s v="No"/>
    <s v="Y"/>
    <n v="2"/>
    <n v="29"/>
    <n v="0"/>
    <n v="408"/>
    <n v="25"/>
    <x v="4"/>
    <n v="1"/>
    <n v="3"/>
    <n v="71"/>
    <n v="2"/>
    <n v="1"/>
    <n v="2"/>
    <n v="2546"/>
    <n v="18300"/>
    <n v="5"/>
    <n v="16"/>
    <n v="3"/>
    <n v="2"/>
    <n v="80"/>
    <n v="0"/>
    <n v="6"/>
    <n v="4"/>
    <n v="2"/>
    <n v="2"/>
    <n v="1"/>
    <n v="1"/>
    <x v="0"/>
    <x v="2"/>
    <x v="1"/>
    <x v="1"/>
    <s v="Btw 0-10"/>
  </r>
  <r>
    <x v="0"/>
    <x v="0"/>
    <s v="Under 25"/>
    <s v="Ex-Employees"/>
    <x v="2"/>
    <s v="Technical Degree"/>
    <s v="STAFF-423"/>
    <x v="1"/>
    <x v="1"/>
    <x v="8"/>
    <s v="Single"/>
    <s v="No"/>
    <s v="Y"/>
    <n v="3"/>
    <n v="19"/>
    <n v="0"/>
    <n v="489"/>
    <n v="2"/>
    <x v="0"/>
    <n v="1"/>
    <n v="1"/>
    <n v="52"/>
    <n v="2"/>
    <n v="1"/>
    <n v="4"/>
    <n v="2564"/>
    <n v="18437"/>
    <n v="1"/>
    <n v="12"/>
    <n v="3"/>
    <n v="3"/>
    <n v="80"/>
    <n v="0"/>
    <n v="1"/>
    <n v="4"/>
    <n v="1"/>
    <n v="0"/>
    <n v="0"/>
    <n v="0"/>
    <x v="0"/>
    <x v="4"/>
    <x v="0"/>
    <x v="0"/>
    <s v="Btw 0-10"/>
  </r>
  <r>
    <x v="1"/>
    <x v="2"/>
    <s v="25 - 34"/>
    <s v="Current Employees"/>
    <x v="0"/>
    <s v="Other"/>
    <s v="STAFF-424"/>
    <x v="0"/>
    <x v="0"/>
    <x v="0"/>
    <s v="Married"/>
    <s v="No"/>
    <s v="Y"/>
    <n v="3"/>
    <n v="30"/>
    <n v="1"/>
    <n v="1398"/>
    <n v="22"/>
    <x v="2"/>
    <n v="1"/>
    <n v="3"/>
    <n v="69"/>
    <n v="3"/>
    <n v="3"/>
    <n v="1"/>
    <n v="8412"/>
    <n v="2890"/>
    <n v="0"/>
    <n v="11"/>
    <n v="3"/>
    <n v="3"/>
    <n v="80"/>
    <n v="0"/>
    <n v="10"/>
    <n v="3"/>
    <n v="9"/>
    <n v="8"/>
    <n v="7"/>
    <n v="8"/>
    <x v="0"/>
    <x v="2"/>
    <x v="3"/>
    <x v="1"/>
    <s v="Btw 0-10"/>
  </r>
  <r>
    <x v="1"/>
    <x v="0"/>
    <s v="Over 55"/>
    <s v="Current Employees"/>
    <x v="0"/>
    <s v="Marketing"/>
    <s v="STAFF-425"/>
    <x v="1"/>
    <x v="1"/>
    <x v="5"/>
    <s v="Divorced"/>
    <s v="No"/>
    <s v="Y"/>
    <n v="3"/>
    <n v="57"/>
    <n v="1"/>
    <n v="210"/>
    <n v="29"/>
    <x v="3"/>
    <n v="1"/>
    <n v="1"/>
    <n v="56"/>
    <n v="2"/>
    <n v="4"/>
    <n v="4"/>
    <n v="14118"/>
    <n v="22102"/>
    <n v="3"/>
    <n v="12"/>
    <n v="3"/>
    <n v="3"/>
    <n v="80"/>
    <n v="1"/>
    <n v="32"/>
    <n v="2"/>
    <n v="1"/>
    <n v="0"/>
    <n v="0"/>
    <n v="0"/>
    <x v="0"/>
    <x v="3"/>
    <x v="0"/>
    <x v="1"/>
    <s v="31 plus"/>
  </r>
  <r>
    <x v="1"/>
    <x v="0"/>
    <s v="45 - 54"/>
    <s v="Current Employees"/>
    <x v="1"/>
    <s v="Life Sciences"/>
    <s v="STAFF-426"/>
    <x v="1"/>
    <x v="1"/>
    <x v="5"/>
    <s v="Married"/>
    <s v="No"/>
    <s v="Y"/>
    <n v="2"/>
    <n v="50"/>
    <n v="1"/>
    <n v="1099"/>
    <n v="29"/>
    <x v="2"/>
    <n v="1"/>
    <n v="2"/>
    <n v="88"/>
    <n v="2"/>
    <n v="4"/>
    <n v="3"/>
    <n v="17046"/>
    <n v="9314"/>
    <n v="0"/>
    <n v="15"/>
    <n v="3"/>
    <n v="2"/>
    <n v="80"/>
    <n v="1"/>
    <n v="28"/>
    <n v="3"/>
    <n v="27"/>
    <n v="10"/>
    <n v="15"/>
    <n v="7"/>
    <x v="0"/>
    <x v="1"/>
    <x v="2"/>
    <x v="1"/>
    <s v="Btw 21-30"/>
  </r>
  <r>
    <x v="1"/>
    <x v="2"/>
    <s v="25 - 34"/>
    <s v="Current Employees"/>
    <x v="1"/>
    <s v="Medical"/>
    <s v="STAFF-427"/>
    <x v="0"/>
    <x v="0"/>
    <x v="2"/>
    <s v="Single"/>
    <s v="No"/>
    <s v="Y"/>
    <n v="2"/>
    <n v="30"/>
    <n v="1"/>
    <n v="1116"/>
    <n v="2"/>
    <x v="3"/>
    <n v="1"/>
    <n v="3"/>
    <n v="49"/>
    <n v="3"/>
    <n v="1"/>
    <n v="4"/>
    <n v="2564"/>
    <n v="7181"/>
    <n v="0"/>
    <n v="14"/>
    <n v="3"/>
    <n v="3"/>
    <n v="80"/>
    <n v="0"/>
    <n v="12"/>
    <n v="2"/>
    <n v="11"/>
    <n v="7"/>
    <n v="6"/>
    <n v="7"/>
    <x v="0"/>
    <x v="2"/>
    <x v="0"/>
    <x v="0"/>
    <s v="Btw 11-20"/>
  </r>
  <r>
    <x v="1"/>
    <x v="1"/>
    <s v="Over 55"/>
    <s v="Current Employees"/>
    <x v="0"/>
    <s v="Marketing"/>
    <s v="STAFF-428"/>
    <x v="0"/>
    <x v="0"/>
    <x v="0"/>
    <s v="Married"/>
    <s v="No"/>
    <s v="Y"/>
    <n v="5"/>
    <n v="60"/>
    <n v="1"/>
    <n v="1499"/>
    <n v="28"/>
    <x v="3"/>
    <n v="1"/>
    <n v="3"/>
    <n v="80"/>
    <n v="2"/>
    <n v="3"/>
    <n v="1"/>
    <n v="10266"/>
    <n v="2845"/>
    <n v="4"/>
    <n v="19"/>
    <n v="3"/>
    <n v="4"/>
    <n v="80"/>
    <n v="0"/>
    <n v="22"/>
    <n v="4"/>
    <n v="18"/>
    <n v="13"/>
    <n v="13"/>
    <n v="11"/>
    <x v="0"/>
    <x v="3"/>
    <x v="3"/>
    <x v="1"/>
    <s v="Btw 21-30"/>
  </r>
  <r>
    <x v="1"/>
    <x v="0"/>
    <s v="45 - 54"/>
    <s v="Current Employees"/>
    <x v="1"/>
    <s v="Medical"/>
    <s v="STAFF-429"/>
    <x v="0"/>
    <x v="0"/>
    <x v="3"/>
    <s v="Divorced"/>
    <s v="No"/>
    <s v="Y"/>
    <n v="2"/>
    <n v="47"/>
    <n v="1"/>
    <n v="983"/>
    <n v="2"/>
    <x v="0"/>
    <n v="1"/>
    <n v="1"/>
    <n v="65"/>
    <n v="3"/>
    <n v="2"/>
    <n v="4"/>
    <n v="5070"/>
    <n v="7389"/>
    <n v="5"/>
    <n v="13"/>
    <n v="3"/>
    <n v="3"/>
    <n v="80"/>
    <n v="3"/>
    <n v="20"/>
    <n v="3"/>
    <n v="5"/>
    <n v="0"/>
    <n v="0"/>
    <n v="4"/>
    <x v="0"/>
    <x v="1"/>
    <x v="0"/>
    <x v="0"/>
    <s v="Btw 11-20"/>
  </r>
  <r>
    <x v="1"/>
    <x v="0"/>
    <s v="45 - 54"/>
    <s v="Current Employees"/>
    <x v="1"/>
    <s v="Life Sciences"/>
    <s v="STAFF-430"/>
    <x v="1"/>
    <x v="1"/>
    <x v="7"/>
    <s v="Married"/>
    <s v="No"/>
    <s v="Y"/>
    <n v="2"/>
    <n v="46"/>
    <n v="1"/>
    <n v="1009"/>
    <n v="2"/>
    <x v="3"/>
    <n v="1"/>
    <n v="1"/>
    <n v="51"/>
    <n v="3"/>
    <n v="4"/>
    <n v="3"/>
    <n v="17861"/>
    <n v="2288"/>
    <n v="6"/>
    <n v="13"/>
    <n v="3"/>
    <n v="3"/>
    <n v="80"/>
    <n v="0"/>
    <n v="26"/>
    <n v="1"/>
    <n v="3"/>
    <n v="2"/>
    <n v="0"/>
    <n v="1"/>
    <x v="0"/>
    <x v="1"/>
    <x v="2"/>
    <x v="0"/>
    <s v="Btw 21-30"/>
  </r>
  <r>
    <x v="1"/>
    <x v="0"/>
    <s v="35 - 44"/>
    <s v="Current Employees"/>
    <x v="1"/>
    <s v="Life Sciences"/>
    <s v="STAFF-431"/>
    <x v="1"/>
    <x v="1"/>
    <x v="2"/>
    <s v="Single"/>
    <s v="No"/>
    <s v="Y"/>
    <n v="2"/>
    <n v="35"/>
    <n v="1"/>
    <n v="144"/>
    <n v="22"/>
    <x v="3"/>
    <n v="1"/>
    <n v="4"/>
    <n v="46"/>
    <n v="1"/>
    <n v="1"/>
    <n v="3"/>
    <n v="4230"/>
    <n v="19225"/>
    <n v="0"/>
    <n v="15"/>
    <n v="3"/>
    <n v="3"/>
    <n v="80"/>
    <n v="0"/>
    <n v="6"/>
    <n v="3"/>
    <n v="5"/>
    <n v="4"/>
    <n v="4"/>
    <n v="3"/>
    <x v="0"/>
    <x v="2"/>
    <x v="2"/>
    <x v="1"/>
    <s v="Btw 0-10"/>
  </r>
  <r>
    <x v="1"/>
    <x v="0"/>
    <s v="45 - 54"/>
    <s v="Current Employees"/>
    <x v="1"/>
    <s v="Life Sciences"/>
    <s v="STAFF-432"/>
    <x v="0"/>
    <x v="0"/>
    <x v="2"/>
    <s v="Single"/>
    <s v="No"/>
    <s v="Y"/>
    <n v="3"/>
    <n v="54"/>
    <n v="1"/>
    <n v="548"/>
    <n v="8"/>
    <x v="2"/>
    <n v="1"/>
    <n v="3"/>
    <n v="42"/>
    <n v="3"/>
    <n v="2"/>
    <n v="3"/>
    <n v="3780"/>
    <n v="23428"/>
    <n v="7"/>
    <n v="11"/>
    <n v="3"/>
    <n v="3"/>
    <n v="80"/>
    <n v="0"/>
    <n v="19"/>
    <n v="3"/>
    <n v="1"/>
    <n v="0"/>
    <n v="0"/>
    <n v="0"/>
    <x v="0"/>
    <x v="1"/>
    <x v="2"/>
    <x v="0"/>
    <s v="Btw 11-20"/>
  </r>
  <r>
    <x v="1"/>
    <x v="0"/>
    <s v="25 - 34"/>
    <s v="Current Employees"/>
    <x v="1"/>
    <s v="Life Sciences"/>
    <s v="STAFF-433"/>
    <x v="1"/>
    <x v="1"/>
    <x v="1"/>
    <s v="Divorced"/>
    <s v="No"/>
    <s v="Y"/>
    <n v="3"/>
    <n v="34"/>
    <n v="1"/>
    <n v="1303"/>
    <n v="2"/>
    <x v="2"/>
    <n v="1"/>
    <n v="4"/>
    <n v="62"/>
    <n v="2"/>
    <n v="1"/>
    <n v="3"/>
    <n v="2768"/>
    <n v="8416"/>
    <n v="3"/>
    <n v="12"/>
    <n v="3"/>
    <n v="3"/>
    <n v="80"/>
    <n v="1"/>
    <n v="14"/>
    <n v="3"/>
    <n v="7"/>
    <n v="3"/>
    <n v="5"/>
    <n v="7"/>
    <x v="0"/>
    <x v="2"/>
    <x v="2"/>
    <x v="0"/>
    <s v="Btw 11-20"/>
  </r>
  <r>
    <x v="1"/>
    <x v="0"/>
    <s v="45 - 54"/>
    <s v="Current Employees"/>
    <x v="0"/>
    <s v="Marketing"/>
    <s v="STAFF-434"/>
    <x v="0"/>
    <x v="0"/>
    <x v="0"/>
    <s v="Married"/>
    <s v="Yes"/>
    <s v="Y"/>
    <n v="3"/>
    <n v="46"/>
    <n v="1"/>
    <n v="1125"/>
    <n v="10"/>
    <x v="3"/>
    <n v="1"/>
    <n v="3"/>
    <n v="94"/>
    <n v="2"/>
    <n v="3"/>
    <n v="4"/>
    <n v="9071"/>
    <n v="11563"/>
    <n v="2"/>
    <n v="19"/>
    <n v="3"/>
    <n v="3"/>
    <n v="80"/>
    <n v="1"/>
    <n v="15"/>
    <n v="3"/>
    <n v="3"/>
    <n v="2"/>
    <n v="1"/>
    <n v="2"/>
    <x v="0"/>
    <x v="1"/>
    <x v="0"/>
    <x v="0"/>
    <s v="Btw 11-20"/>
  </r>
  <r>
    <x v="1"/>
    <x v="0"/>
    <s v="25 - 34"/>
    <s v="Current Employees"/>
    <x v="1"/>
    <s v="Life Sciences"/>
    <s v="STAFF-435"/>
    <x v="1"/>
    <x v="1"/>
    <x v="3"/>
    <s v="Divorced"/>
    <s v="No"/>
    <s v="Y"/>
    <n v="6"/>
    <n v="31"/>
    <n v="1"/>
    <n v="1274"/>
    <n v="9"/>
    <x v="1"/>
    <n v="1"/>
    <n v="3"/>
    <n v="33"/>
    <n v="3"/>
    <n v="3"/>
    <n v="2"/>
    <n v="10648"/>
    <n v="14394"/>
    <n v="1"/>
    <n v="25"/>
    <n v="4"/>
    <n v="4"/>
    <n v="80"/>
    <n v="1"/>
    <n v="13"/>
    <n v="4"/>
    <n v="13"/>
    <n v="8"/>
    <n v="0"/>
    <n v="8"/>
    <x v="1"/>
    <x v="2"/>
    <x v="1"/>
    <x v="0"/>
    <s v="Btw 11-20"/>
  </r>
  <r>
    <x v="0"/>
    <x v="0"/>
    <s v="25 - 34"/>
    <s v="Ex-Employees"/>
    <x v="1"/>
    <s v="Medical"/>
    <s v="STAFF-436"/>
    <x v="1"/>
    <x v="1"/>
    <x v="5"/>
    <s v="Married"/>
    <s v="Yes"/>
    <s v="Y"/>
    <n v="2"/>
    <n v="33"/>
    <n v="0"/>
    <n v="1277"/>
    <n v="15"/>
    <x v="1"/>
    <n v="1"/>
    <n v="2"/>
    <n v="56"/>
    <n v="3"/>
    <n v="3"/>
    <n v="3"/>
    <n v="13610"/>
    <n v="24619"/>
    <n v="7"/>
    <n v="12"/>
    <n v="3"/>
    <n v="4"/>
    <n v="80"/>
    <n v="0"/>
    <n v="15"/>
    <n v="4"/>
    <n v="7"/>
    <n v="6"/>
    <n v="7"/>
    <n v="7"/>
    <x v="0"/>
    <x v="2"/>
    <x v="2"/>
    <x v="2"/>
    <s v="Btw 11-20"/>
  </r>
  <r>
    <x v="0"/>
    <x v="0"/>
    <s v="25 - 34"/>
    <s v="Ex-Employees"/>
    <x v="1"/>
    <s v="Medical"/>
    <s v="STAFF-437"/>
    <x v="1"/>
    <x v="1"/>
    <x v="2"/>
    <s v="Divorced"/>
    <s v="No"/>
    <s v="Y"/>
    <n v="2"/>
    <n v="33"/>
    <n v="0"/>
    <n v="587"/>
    <n v="10"/>
    <x v="1"/>
    <n v="1"/>
    <n v="1"/>
    <n v="38"/>
    <n v="1"/>
    <n v="1"/>
    <n v="4"/>
    <n v="3408"/>
    <n v="6705"/>
    <n v="7"/>
    <n v="13"/>
    <n v="3"/>
    <n v="1"/>
    <n v="80"/>
    <n v="3"/>
    <n v="8"/>
    <n v="3"/>
    <n v="4"/>
    <n v="3"/>
    <n v="1"/>
    <n v="3"/>
    <x v="0"/>
    <x v="2"/>
    <x v="0"/>
    <x v="0"/>
    <s v="Btw 0-10"/>
  </r>
  <r>
    <x v="1"/>
    <x v="0"/>
    <s v="25 - 34"/>
    <s v="Current Employees"/>
    <x v="0"/>
    <s v="Marketing"/>
    <s v="STAFF-438"/>
    <x v="1"/>
    <x v="1"/>
    <x v="6"/>
    <s v="Single"/>
    <s v="No"/>
    <s v="Y"/>
    <n v="3"/>
    <n v="30"/>
    <n v="1"/>
    <n v="413"/>
    <n v="7"/>
    <x v="1"/>
    <n v="1"/>
    <n v="4"/>
    <n v="57"/>
    <n v="3"/>
    <n v="1"/>
    <n v="2"/>
    <n v="2983"/>
    <n v="18398"/>
    <n v="0"/>
    <n v="14"/>
    <n v="3"/>
    <n v="1"/>
    <n v="80"/>
    <n v="0"/>
    <n v="4"/>
    <n v="3"/>
    <n v="3"/>
    <n v="2"/>
    <n v="1"/>
    <n v="2"/>
    <x v="0"/>
    <x v="2"/>
    <x v="1"/>
    <x v="0"/>
    <s v="Btw 0-10"/>
  </r>
  <r>
    <x v="1"/>
    <x v="0"/>
    <s v="35 - 44"/>
    <s v="Current Employees"/>
    <x v="1"/>
    <s v="Life Sciences"/>
    <s v="STAFF-439"/>
    <x v="1"/>
    <x v="1"/>
    <x v="4"/>
    <s v="Married"/>
    <s v="Yes"/>
    <s v="Y"/>
    <n v="2"/>
    <n v="35"/>
    <n v="1"/>
    <n v="1276"/>
    <n v="16"/>
    <x v="3"/>
    <n v="1"/>
    <n v="4"/>
    <n v="72"/>
    <n v="3"/>
    <n v="3"/>
    <n v="3"/>
    <n v="7632"/>
    <n v="14295"/>
    <n v="4"/>
    <n v="12"/>
    <n v="3"/>
    <n v="3"/>
    <n v="80"/>
    <n v="0"/>
    <n v="10"/>
    <n v="3"/>
    <n v="8"/>
    <n v="7"/>
    <n v="0"/>
    <n v="0"/>
    <x v="0"/>
    <x v="2"/>
    <x v="2"/>
    <x v="2"/>
    <s v="Btw 0-10"/>
  </r>
  <r>
    <x v="0"/>
    <x v="1"/>
    <s v="25 - 34"/>
    <s v="Ex-Employees"/>
    <x v="1"/>
    <s v="Life Sciences"/>
    <s v="STAFF-440"/>
    <x v="1"/>
    <x v="1"/>
    <x v="4"/>
    <s v="Married"/>
    <s v="No"/>
    <s v="Y"/>
    <n v="2"/>
    <n v="31"/>
    <n v="0"/>
    <n v="534"/>
    <n v="20"/>
    <x v="3"/>
    <n v="1"/>
    <n v="1"/>
    <n v="66"/>
    <n v="3"/>
    <n v="3"/>
    <n v="3"/>
    <n v="9824"/>
    <n v="22908"/>
    <n v="3"/>
    <n v="12"/>
    <n v="3"/>
    <n v="1"/>
    <n v="80"/>
    <n v="0"/>
    <n v="12"/>
    <n v="3"/>
    <n v="1"/>
    <n v="0"/>
    <n v="0"/>
    <n v="0"/>
    <x v="0"/>
    <x v="2"/>
    <x v="2"/>
    <x v="2"/>
    <s v="Btw 11-20"/>
  </r>
  <r>
    <x v="0"/>
    <x v="1"/>
    <s v="25 - 34"/>
    <s v="Ex-Employees"/>
    <x v="2"/>
    <s v="Human Resources"/>
    <s v="STAFF-441"/>
    <x v="0"/>
    <x v="0"/>
    <x v="8"/>
    <s v="Divorced"/>
    <s v="Yes"/>
    <s v="Y"/>
    <n v="2"/>
    <n v="34"/>
    <n v="0"/>
    <n v="988"/>
    <n v="23"/>
    <x v="3"/>
    <n v="1"/>
    <n v="2"/>
    <n v="43"/>
    <n v="3"/>
    <n v="3"/>
    <n v="1"/>
    <n v="9950"/>
    <n v="11533"/>
    <n v="9"/>
    <n v="15"/>
    <n v="3"/>
    <n v="3"/>
    <n v="80"/>
    <n v="3"/>
    <n v="11"/>
    <n v="3"/>
    <n v="3"/>
    <n v="2"/>
    <n v="0"/>
    <n v="2"/>
    <x v="0"/>
    <x v="2"/>
    <x v="3"/>
    <x v="1"/>
    <s v="Btw 11-20"/>
  </r>
  <r>
    <x v="1"/>
    <x v="1"/>
    <s v="35 - 44"/>
    <s v="Current Employees"/>
    <x v="1"/>
    <s v="Other"/>
    <s v="STAFF-442"/>
    <x v="1"/>
    <x v="1"/>
    <x v="2"/>
    <s v="Married"/>
    <s v="No"/>
    <s v="Y"/>
    <n v="4"/>
    <n v="42"/>
    <n v="1"/>
    <n v="1474"/>
    <n v="5"/>
    <x v="0"/>
    <n v="1"/>
    <n v="2"/>
    <n v="97"/>
    <n v="3"/>
    <n v="1"/>
    <n v="3"/>
    <n v="2093"/>
    <n v="9260"/>
    <n v="4"/>
    <n v="17"/>
    <n v="3"/>
    <n v="4"/>
    <n v="80"/>
    <n v="1"/>
    <n v="8"/>
    <n v="3"/>
    <n v="2"/>
    <n v="2"/>
    <n v="2"/>
    <n v="0"/>
    <x v="0"/>
    <x v="0"/>
    <x v="2"/>
    <x v="0"/>
    <s v="Btw 0-10"/>
  </r>
  <r>
    <x v="1"/>
    <x v="2"/>
    <s v="35 - 44"/>
    <s v="Current Employees"/>
    <x v="0"/>
    <s v="Medical"/>
    <s v="STAFF-443"/>
    <x v="1"/>
    <x v="1"/>
    <x v="0"/>
    <s v="Single"/>
    <s v="No"/>
    <s v="Y"/>
    <n v="3"/>
    <n v="36"/>
    <n v="1"/>
    <n v="635"/>
    <n v="10"/>
    <x v="2"/>
    <n v="1"/>
    <n v="2"/>
    <n v="32"/>
    <n v="3"/>
    <n v="3"/>
    <n v="4"/>
    <n v="9980"/>
    <n v="15318"/>
    <n v="1"/>
    <n v="14"/>
    <n v="3"/>
    <n v="4"/>
    <n v="80"/>
    <n v="0"/>
    <n v="10"/>
    <n v="2"/>
    <n v="10"/>
    <n v="3"/>
    <n v="9"/>
    <n v="7"/>
    <x v="0"/>
    <x v="0"/>
    <x v="0"/>
    <x v="0"/>
    <s v="Btw 0-10"/>
  </r>
  <r>
    <x v="0"/>
    <x v="1"/>
    <s v="Under 25"/>
    <s v="Ex-Employees"/>
    <x v="1"/>
    <s v="Technical Degree"/>
    <s v="STAFF-444"/>
    <x v="1"/>
    <x v="1"/>
    <x v="2"/>
    <s v="Single"/>
    <s v="No"/>
    <s v="Y"/>
    <n v="3"/>
    <n v="22"/>
    <n v="0"/>
    <n v="1368"/>
    <n v="4"/>
    <x v="1"/>
    <n v="1"/>
    <n v="3"/>
    <n v="99"/>
    <n v="2"/>
    <n v="1"/>
    <n v="3"/>
    <n v="3894"/>
    <n v="9129"/>
    <n v="5"/>
    <n v="16"/>
    <n v="3"/>
    <n v="3"/>
    <n v="80"/>
    <n v="0"/>
    <n v="4"/>
    <n v="3"/>
    <n v="2"/>
    <n v="2"/>
    <n v="1"/>
    <n v="2"/>
    <x v="0"/>
    <x v="4"/>
    <x v="2"/>
    <x v="0"/>
    <s v="Btw 0-10"/>
  </r>
  <r>
    <x v="1"/>
    <x v="0"/>
    <s v="45 - 54"/>
    <s v="Current Employees"/>
    <x v="0"/>
    <s v="Marketing"/>
    <s v="STAFF-445"/>
    <x v="0"/>
    <x v="0"/>
    <x v="0"/>
    <s v="Married"/>
    <s v="No"/>
    <s v="Y"/>
    <n v="2"/>
    <n v="48"/>
    <n v="1"/>
    <n v="163"/>
    <n v="2"/>
    <x v="4"/>
    <n v="1"/>
    <n v="2"/>
    <n v="37"/>
    <n v="3"/>
    <n v="2"/>
    <n v="4"/>
    <n v="4051"/>
    <n v="19658"/>
    <n v="2"/>
    <n v="14"/>
    <n v="3"/>
    <n v="1"/>
    <n v="80"/>
    <n v="1"/>
    <n v="14"/>
    <n v="3"/>
    <n v="9"/>
    <n v="7"/>
    <n v="6"/>
    <n v="7"/>
    <x v="0"/>
    <x v="1"/>
    <x v="0"/>
    <x v="0"/>
    <s v="Btw 11-20"/>
  </r>
  <r>
    <x v="1"/>
    <x v="0"/>
    <s v="Over 55"/>
    <s v="Current Employees"/>
    <x v="0"/>
    <s v="Life Sciences"/>
    <s v="STAFF-446"/>
    <x v="0"/>
    <x v="0"/>
    <x v="5"/>
    <s v="Single"/>
    <s v="No"/>
    <s v="Y"/>
    <n v="2"/>
    <n v="55"/>
    <n v="1"/>
    <n v="1117"/>
    <n v="18"/>
    <x v="4"/>
    <n v="1"/>
    <n v="1"/>
    <n v="83"/>
    <n v="3"/>
    <n v="4"/>
    <n v="2"/>
    <n v="16835"/>
    <n v="9873"/>
    <n v="3"/>
    <n v="23"/>
    <n v="4"/>
    <n v="4"/>
    <n v="80"/>
    <n v="0"/>
    <n v="37"/>
    <n v="3"/>
    <n v="10"/>
    <n v="9"/>
    <n v="7"/>
    <n v="7"/>
    <x v="1"/>
    <x v="1"/>
    <x v="1"/>
    <x v="2"/>
    <s v="31 plus"/>
  </r>
  <r>
    <x v="1"/>
    <x v="2"/>
    <s v="35 - 44"/>
    <s v="Current Employees"/>
    <x v="0"/>
    <s v="Life Sciences"/>
    <s v="STAFF-447"/>
    <x v="1"/>
    <x v="1"/>
    <x v="0"/>
    <s v="Single"/>
    <s v="No"/>
    <s v="Y"/>
    <n v="3"/>
    <n v="41"/>
    <n v="1"/>
    <n v="267"/>
    <n v="10"/>
    <x v="0"/>
    <n v="1"/>
    <n v="4"/>
    <n v="56"/>
    <n v="3"/>
    <n v="2"/>
    <n v="4"/>
    <n v="6230"/>
    <n v="13430"/>
    <n v="7"/>
    <n v="14"/>
    <n v="3"/>
    <n v="4"/>
    <n v="80"/>
    <n v="0"/>
    <n v="16"/>
    <n v="3"/>
    <n v="14"/>
    <n v="3"/>
    <n v="1"/>
    <n v="10"/>
    <x v="0"/>
    <x v="0"/>
    <x v="0"/>
    <x v="0"/>
    <s v="Btw 11-20"/>
  </r>
  <r>
    <x v="1"/>
    <x v="0"/>
    <s v="35 - 44"/>
    <s v="Current Employees"/>
    <x v="0"/>
    <s v="Marketing"/>
    <s v="STAFF-448"/>
    <x v="1"/>
    <x v="1"/>
    <x v="0"/>
    <s v="Married"/>
    <s v="No"/>
    <s v="Y"/>
    <n v="2"/>
    <n v="35"/>
    <n v="1"/>
    <n v="619"/>
    <n v="1"/>
    <x v="3"/>
    <n v="1"/>
    <n v="2"/>
    <n v="85"/>
    <n v="3"/>
    <n v="2"/>
    <n v="3"/>
    <n v="4717"/>
    <n v="18659"/>
    <n v="9"/>
    <n v="11"/>
    <n v="3"/>
    <n v="3"/>
    <n v="80"/>
    <n v="0"/>
    <n v="15"/>
    <n v="3"/>
    <n v="11"/>
    <n v="9"/>
    <n v="6"/>
    <n v="9"/>
    <x v="0"/>
    <x v="2"/>
    <x v="2"/>
    <x v="0"/>
    <s v="Btw 11-20"/>
  </r>
  <r>
    <x v="1"/>
    <x v="0"/>
    <s v="35 - 44"/>
    <s v="Current Employees"/>
    <x v="1"/>
    <s v="Life Sciences"/>
    <s v="STAFF-449"/>
    <x v="0"/>
    <x v="0"/>
    <x v="3"/>
    <s v="Single"/>
    <s v="No"/>
    <s v="Y"/>
    <n v="3"/>
    <n v="40"/>
    <n v="1"/>
    <n v="302"/>
    <n v="6"/>
    <x v="3"/>
    <n v="1"/>
    <n v="2"/>
    <n v="75"/>
    <n v="3"/>
    <n v="4"/>
    <n v="3"/>
    <n v="13237"/>
    <n v="20364"/>
    <n v="7"/>
    <n v="15"/>
    <n v="3"/>
    <n v="3"/>
    <n v="80"/>
    <n v="0"/>
    <n v="22"/>
    <n v="3"/>
    <n v="20"/>
    <n v="6"/>
    <n v="5"/>
    <n v="13"/>
    <x v="0"/>
    <x v="0"/>
    <x v="2"/>
    <x v="0"/>
    <s v="Btw 21-30"/>
  </r>
  <r>
    <x v="1"/>
    <x v="1"/>
    <s v="35 - 44"/>
    <s v="Current Employees"/>
    <x v="1"/>
    <s v="Life Sciences"/>
    <s v="STAFF-450"/>
    <x v="0"/>
    <x v="0"/>
    <x v="2"/>
    <s v="Married"/>
    <s v="No"/>
    <s v="Y"/>
    <n v="3"/>
    <n v="39"/>
    <n v="1"/>
    <n v="443"/>
    <n v="8"/>
    <x v="1"/>
    <n v="1"/>
    <n v="3"/>
    <n v="48"/>
    <n v="3"/>
    <n v="1"/>
    <n v="3"/>
    <n v="3755"/>
    <n v="17872"/>
    <n v="1"/>
    <n v="11"/>
    <n v="3"/>
    <n v="1"/>
    <n v="80"/>
    <n v="1"/>
    <n v="8"/>
    <n v="3"/>
    <n v="8"/>
    <n v="3"/>
    <n v="0"/>
    <n v="7"/>
    <x v="0"/>
    <x v="0"/>
    <x v="2"/>
    <x v="0"/>
    <s v="Btw 0-10"/>
  </r>
  <r>
    <x v="1"/>
    <x v="0"/>
    <s v="25 - 34"/>
    <s v="Current Employees"/>
    <x v="0"/>
    <s v="Life Sciences"/>
    <s v="STAFF-451"/>
    <x v="1"/>
    <x v="1"/>
    <x v="0"/>
    <s v="Single"/>
    <s v="Yes"/>
    <s v="Y"/>
    <n v="2"/>
    <n v="31"/>
    <n v="1"/>
    <n v="828"/>
    <n v="2"/>
    <x v="1"/>
    <n v="1"/>
    <n v="2"/>
    <n v="77"/>
    <n v="3"/>
    <n v="2"/>
    <n v="4"/>
    <n v="6582"/>
    <n v="8346"/>
    <n v="4"/>
    <n v="13"/>
    <n v="3"/>
    <n v="3"/>
    <n v="80"/>
    <n v="0"/>
    <n v="10"/>
    <n v="4"/>
    <n v="6"/>
    <n v="5"/>
    <n v="0"/>
    <n v="5"/>
    <x v="0"/>
    <x v="2"/>
    <x v="0"/>
    <x v="0"/>
    <s v="Btw 0-10"/>
  </r>
  <r>
    <x v="1"/>
    <x v="0"/>
    <s v="35 - 44"/>
    <s v="Current Employees"/>
    <x v="1"/>
    <s v="Medical"/>
    <s v="STAFF-452"/>
    <x v="1"/>
    <x v="1"/>
    <x v="3"/>
    <s v="Married"/>
    <s v="Yes"/>
    <s v="Y"/>
    <n v="5"/>
    <n v="42"/>
    <n v="1"/>
    <n v="319"/>
    <n v="24"/>
    <x v="3"/>
    <n v="1"/>
    <n v="4"/>
    <n v="56"/>
    <n v="3"/>
    <n v="3"/>
    <n v="1"/>
    <n v="7406"/>
    <n v="6950"/>
    <n v="1"/>
    <n v="21"/>
    <n v="4"/>
    <n v="4"/>
    <n v="80"/>
    <n v="1"/>
    <n v="10"/>
    <n v="2"/>
    <n v="10"/>
    <n v="9"/>
    <n v="5"/>
    <n v="8"/>
    <x v="1"/>
    <x v="0"/>
    <x v="3"/>
    <x v="1"/>
    <s v="Btw 0-10"/>
  </r>
  <r>
    <x v="1"/>
    <x v="0"/>
    <s v="45 - 54"/>
    <s v="Current Employees"/>
    <x v="0"/>
    <s v="Other"/>
    <s v="STAFF-453"/>
    <x v="1"/>
    <x v="1"/>
    <x v="0"/>
    <s v="Married"/>
    <s v="No"/>
    <s v="Y"/>
    <n v="3"/>
    <n v="45"/>
    <n v="1"/>
    <n v="561"/>
    <n v="2"/>
    <x v="3"/>
    <n v="1"/>
    <n v="4"/>
    <n v="61"/>
    <n v="3"/>
    <n v="2"/>
    <n v="2"/>
    <n v="4805"/>
    <n v="16177"/>
    <n v="0"/>
    <n v="19"/>
    <n v="3"/>
    <n v="2"/>
    <n v="80"/>
    <n v="1"/>
    <n v="9"/>
    <n v="4"/>
    <n v="8"/>
    <n v="7"/>
    <n v="3"/>
    <n v="7"/>
    <x v="0"/>
    <x v="0"/>
    <x v="1"/>
    <x v="0"/>
    <s v="Btw 0-10"/>
  </r>
  <r>
    <x v="0"/>
    <x v="1"/>
    <s v="25 - 34"/>
    <s v="Ex-Employees"/>
    <x v="2"/>
    <s v="Life Sciences"/>
    <s v="STAFF-454"/>
    <x v="0"/>
    <x v="0"/>
    <x v="8"/>
    <s v="Divorced"/>
    <s v="Yes"/>
    <s v="Y"/>
    <n v="2"/>
    <n v="26"/>
    <n v="0"/>
    <n v="426"/>
    <n v="17"/>
    <x v="2"/>
    <n v="1"/>
    <n v="2"/>
    <n v="58"/>
    <n v="3"/>
    <n v="1"/>
    <n v="3"/>
    <n v="2741"/>
    <n v="22808"/>
    <n v="0"/>
    <n v="11"/>
    <n v="3"/>
    <n v="2"/>
    <n v="80"/>
    <n v="1"/>
    <n v="8"/>
    <n v="2"/>
    <n v="7"/>
    <n v="7"/>
    <n v="1"/>
    <n v="0"/>
    <x v="0"/>
    <x v="2"/>
    <x v="2"/>
    <x v="2"/>
    <s v="Btw 0-10"/>
  </r>
  <r>
    <x v="1"/>
    <x v="0"/>
    <s v="25 - 34"/>
    <s v="Current Employees"/>
    <x v="1"/>
    <s v="Technical Degree"/>
    <s v="STAFF-455"/>
    <x v="1"/>
    <x v="1"/>
    <x v="3"/>
    <s v="Divorced"/>
    <s v="No"/>
    <s v="Y"/>
    <n v="2"/>
    <n v="29"/>
    <n v="1"/>
    <n v="232"/>
    <n v="19"/>
    <x v="3"/>
    <n v="1"/>
    <n v="4"/>
    <n v="34"/>
    <n v="3"/>
    <n v="2"/>
    <n v="4"/>
    <n v="4262"/>
    <n v="22645"/>
    <n v="4"/>
    <n v="12"/>
    <n v="3"/>
    <n v="2"/>
    <n v="80"/>
    <n v="2"/>
    <n v="8"/>
    <n v="4"/>
    <n v="3"/>
    <n v="2"/>
    <n v="1"/>
    <n v="2"/>
    <x v="0"/>
    <x v="2"/>
    <x v="0"/>
    <x v="2"/>
    <s v="Btw 0-10"/>
  </r>
  <r>
    <x v="1"/>
    <x v="0"/>
    <s v="25 - 34"/>
    <s v="Current Employees"/>
    <x v="1"/>
    <s v="Medical"/>
    <s v="STAFF-456"/>
    <x v="0"/>
    <x v="0"/>
    <x v="7"/>
    <s v="Divorced"/>
    <s v="No"/>
    <s v="Y"/>
    <n v="2"/>
    <n v="33"/>
    <n v="1"/>
    <n v="922"/>
    <n v="1"/>
    <x v="4"/>
    <n v="1"/>
    <n v="1"/>
    <n v="95"/>
    <n v="4"/>
    <n v="4"/>
    <n v="3"/>
    <n v="16184"/>
    <n v="22578"/>
    <n v="4"/>
    <n v="19"/>
    <n v="3"/>
    <n v="3"/>
    <n v="80"/>
    <n v="1"/>
    <n v="10"/>
    <n v="3"/>
    <n v="6"/>
    <n v="1"/>
    <n v="0"/>
    <n v="5"/>
    <x v="0"/>
    <x v="2"/>
    <x v="2"/>
    <x v="0"/>
    <s v="Btw 0-10"/>
  </r>
  <r>
    <x v="1"/>
    <x v="0"/>
    <s v="25 - 34"/>
    <s v="Current Employees"/>
    <x v="0"/>
    <s v="Life Sciences"/>
    <s v="STAFF-457"/>
    <x v="1"/>
    <x v="1"/>
    <x v="5"/>
    <s v="Divorced"/>
    <s v="No"/>
    <s v="Y"/>
    <n v="3"/>
    <n v="31"/>
    <n v="1"/>
    <n v="688"/>
    <n v="7"/>
    <x v="3"/>
    <n v="1"/>
    <n v="3"/>
    <n v="44"/>
    <n v="2"/>
    <n v="3"/>
    <n v="4"/>
    <n v="11557"/>
    <n v="25291"/>
    <n v="9"/>
    <n v="21"/>
    <n v="4"/>
    <n v="3"/>
    <n v="80"/>
    <n v="1"/>
    <n v="10"/>
    <n v="2"/>
    <n v="5"/>
    <n v="4"/>
    <n v="0"/>
    <n v="1"/>
    <x v="1"/>
    <x v="2"/>
    <x v="0"/>
    <x v="0"/>
    <s v="Btw 0-10"/>
  </r>
  <r>
    <x v="0"/>
    <x v="1"/>
    <s v="Under 25"/>
    <s v="Ex-Employees"/>
    <x v="0"/>
    <s v="Marketing"/>
    <s v="STAFF-458"/>
    <x v="1"/>
    <x v="1"/>
    <x v="6"/>
    <s v="Single"/>
    <s v="Yes"/>
    <s v="Y"/>
    <n v="3"/>
    <n v="18"/>
    <n v="0"/>
    <n v="1306"/>
    <n v="5"/>
    <x v="3"/>
    <n v="1"/>
    <n v="2"/>
    <n v="69"/>
    <n v="3"/>
    <n v="1"/>
    <n v="2"/>
    <n v="1878"/>
    <n v="8059"/>
    <n v="1"/>
    <n v="14"/>
    <n v="3"/>
    <n v="4"/>
    <n v="80"/>
    <n v="0"/>
    <n v="0"/>
    <n v="3"/>
    <n v="0"/>
    <n v="0"/>
    <n v="0"/>
    <n v="0"/>
    <x v="0"/>
    <x v="4"/>
    <x v="1"/>
    <x v="0"/>
    <s v="Btw 0-10"/>
  </r>
  <r>
    <x v="1"/>
    <x v="2"/>
    <s v="35 - 44"/>
    <s v="Current Employees"/>
    <x v="0"/>
    <s v="Other"/>
    <s v="STAFF-459"/>
    <x v="1"/>
    <x v="1"/>
    <x v="0"/>
    <s v="Divorced"/>
    <s v="No"/>
    <s v="Y"/>
    <n v="2"/>
    <n v="40"/>
    <n v="1"/>
    <n v="1094"/>
    <n v="28"/>
    <x v="3"/>
    <n v="1"/>
    <n v="3"/>
    <n v="58"/>
    <n v="1"/>
    <n v="3"/>
    <n v="1"/>
    <n v="10932"/>
    <n v="11373"/>
    <n v="3"/>
    <n v="15"/>
    <n v="3"/>
    <n v="3"/>
    <n v="80"/>
    <n v="1"/>
    <n v="20"/>
    <n v="3"/>
    <n v="1"/>
    <n v="0"/>
    <n v="0"/>
    <n v="1"/>
    <x v="0"/>
    <x v="0"/>
    <x v="3"/>
    <x v="1"/>
    <s v="Btw 11-20"/>
  </r>
  <r>
    <x v="1"/>
    <x v="2"/>
    <s v="35 - 44"/>
    <s v="Current Employees"/>
    <x v="1"/>
    <s v="Other"/>
    <s v="STAFF-460"/>
    <x v="0"/>
    <x v="0"/>
    <x v="4"/>
    <s v="Single"/>
    <s v="Yes"/>
    <s v="Y"/>
    <n v="3"/>
    <n v="41"/>
    <n v="1"/>
    <n v="509"/>
    <n v="2"/>
    <x v="2"/>
    <n v="1"/>
    <n v="1"/>
    <n v="62"/>
    <n v="2"/>
    <n v="2"/>
    <n v="3"/>
    <n v="6811"/>
    <n v="2112"/>
    <n v="2"/>
    <n v="17"/>
    <n v="3"/>
    <n v="1"/>
    <n v="80"/>
    <n v="0"/>
    <n v="10"/>
    <n v="3"/>
    <n v="8"/>
    <n v="7"/>
    <n v="0"/>
    <n v="7"/>
    <x v="0"/>
    <x v="0"/>
    <x v="2"/>
    <x v="0"/>
    <s v="Btw 0-10"/>
  </r>
  <r>
    <x v="1"/>
    <x v="0"/>
    <s v="25 - 34"/>
    <s v="Current Employees"/>
    <x v="0"/>
    <s v="Medical"/>
    <s v="STAFF-461"/>
    <x v="1"/>
    <x v="1"/>
    <x v="0"/>
    <s v="Divorced"/>
    <s v="No"/>
    <s v="Y"/>
    <n v="5"/>
    <n v="26"/>
    <n v="1"/>
    <n v="775"/>
    <n v="29"/>
    <x v="0"/>
    <n v="1"/>
    <n v="1"/>
    <n v="45"/>
    <n v="3"/>
    <n v="2"/>
    <n v="3"/>
    <n v="4306"/>
    <n v="4267"/>
    <n v="5"/>
    <n v="12"/>
    <n v="3"/>
    <n v="1"/>
    <n v="80"/>
    <n v="2"/>
    <n v="8"/>
    <n v="3"/>
    <n v="0"/>
    <n v="0"/>
    <n v="0"/>
    <n v="0"/>
    <x v="0"/>
    <x v="2"/>
    <x v="2"/>
    <x v="1"/>
    <s v="Btw 0-10"/>
  </r>
  <r>
    <x v="1"/>
    <x v="0"/>
    <s v="35 - 44"/>
    <s v="Current Employees"/>
    <x v="0"/>
    <s v="Medical"/>
    <s v="STAFF-462"/>
    <x v="0"/>
    <x v="0"/>
    <x v="0"/>
    <s v="Single"/>
    <s v="No"/>
    <s v="Y"/>
    <n v="3"/>
    <n v="35"/>
    <n v="1"/>
    <n v="195"/>
    <n v="1"/>
    <x v="3"/>
    <n v="1"/>
    <n v="1"/>
    <n v="80"/>
    <n v="3"/>
    <n v="2"/>
    <n v="3"/>
    <n v="4859"/>
    <n v="6698"/>
    <n v="1"/>
    <n v="16"/>
    <n v="3"/>
    <n v="4"/>
    <n v="80"/>
    <n v="0"/>
    <n v="5"/>
    <n v="3"/>
    <n v="5"/>
    <n v="4"/>
    <n v="0"/>
    <n v="3"/>
    <x v="0"/>
    <x v="2"/>
    <x v="2"/>
    <x v="0"/>
    <s v="Btw 0-10"/>
  </r>
  <r>
    <x v="1"/>
    <x v="0"/>
    <s v="25 - 34"/>
    <s v="Current Employees"/>
    <x v="0"/>
    <s v="Life Sciences"/>
    <s v="STAFF-463"/>
    <x v="1"/>
    <x v="1"/>
    <x v="0"/>
    <s v="Single"/>
    <s v="No"/>
    <s v="Y"/>
    <n v="3"/>
    <n v="34"/>
    <n v="1"/>
    <n v="258"/>
    <n v="21"/>
    <x v="2"/>
    <n v="1"/>
    <n v="4"/>
    <n v="74"/>
    <n v="4"/>
    <n v="2"/>
    <n v="4"/>
    <n v="5337"/>
    <n v="19921"/>
    <n v="1"/>
    <n v="12"/>
    <n v="3"/>
    <n v="4"/>
    <n v="80"/>
    <n v="0"/>
    <n v="10"/>
    <n v="3"/>
    <n v="10"/>
    <n v="7"/>
    <n v="5"/>
    <n v="7"/>
    <x v="0"/>
    <x v="2"/>
    <x v="0"/>
    <x v="1"/>
    <s v="Btw 0-10"/>
  </r>
  <r>
    <x v="0"/>
    <x v="0"/>
    <s v="25 - 34"/>
    <s v="Ex-Employees"/>
    <x v="1"/>
    <s v="Technical Degree"/>
    <s v="STAFF-464"/>
    <x v="1"/>
    <x v="1"/>
    <x v="2"/>
    <s v="Single"/>
    <s v="Yes"/>
    <s v="Y"/>
    <n v="3"/>
    <n v="26"/>
    <n v="0"/>
    <n v="471"/>
    <n v="24"/>
    <x v="3"/>
    <n v="1"/>
    <n v="3"/>
    <n v="66"/>
    <n v="1"/>
    <n v="1"/>
    <n v="4"/>
    <n v="2340"/>
    <n v="23213"/>
    <n v="1"/>
    <n v="18"/>
    <n v="3"/>
    <n v="2"/>
    <n v="80"/>
    <n v="0"/>
    <n v="1"/>
    <n v="1"/>
    <n v="1"/>
    <n v="0"/>
    <n v="0"/>
    <n v="0"/>
    <x v="0"/>
    <x v="2"/>
    <x v="0"/>
    <x v="1"/>
    <s v="Btw 0-10"/>
  </r>
  <r>
    <x v="1"/>
    <x v="0"/>
    <s v="35 - 44"/>
    <s v="Current Employees"/>
    <x v="1"/>
    <s v="Technical Degree"/>
    <s v="STAFF-465"/>
    <x v="0"/>
    <x v="0"/>
    <x v="3"/>
    <s v="Single"/>
    <s v="No"/>
    <s v="Y"/>
    <n v="3"/>
    <n v="37"/>
    <n v="1"/>
    <n v="799"/>
    <n v="1"/>
    <x v="3"/>
    <n v="1"/>
    <n v="2"/>
    <n v="59"/>
    <n v="3"/>
    <n v="3"/>
    <n v="4"/>
    <n v="7491"/>
    <n v="23848"/>
    <n v="4"/>
    <n v="17"/>
    <n v="3"/>
    <n v="4"/>
    <n v="80"/>
    <n v="0"/>
    <n v="12"/>
    <n v="4"/>
    <n v="6"/>
    <n v="5"/>
    <n v="1"/>
    <n v="2"/>
    <x v="0"/>
    <x v="0"/>
    <x v="0"/>
    <x v="0"/>
    <s v="Btw 11-20"/>
  </r>
  <r>
    <x v="1"/>
    <x v="1"/>
    <s v="45 - 54"/>
    <s v="Current Employees"/>
    <x v="1"/>
    <s v="Medical"/>
    <s v="STAFF-466"/>
    <x v="0"/>
    <x v="0"/>
    <x v="4"/>
    <s v="Married"/>
    <s v="No"/>
    <s v="Y"/>
    <n v="3"/>
    <n v="46"/>
    <n v="1"/>
    <n v="1034"/>
    <n v="18"/>
    <x v="1"/>
    <n v="1"/>
    <n v="1"/>
    <n v="86"/>
    <n v="3"/>
    <n v="3"/>
    <n v="3"/>
    <n v="10527"/>
    <n v="8984"/>
    <n v="5"/>
    <n v="11"/>
    <n v="3"/>
    <n v="4"/>
    <n v="80"/>
    <n v="0"/>
    <n v="28"/>
    <n v="2"/>
    <n v="2"/>
    <n v="2"/>
    <n v="1"/>
    <n v="2"/>
    <x v="0"/>
    <x v="1"/>
    <x v="2"/>
    <x v="2"/>
    <s v="Btw 21-30"/>
  </r>
  <r>
    <x v="1"/>
    <x v="0"/>
    <s v="35 - 44"/>
    <s v="Current Employees"/>
    <x v="0"/>
    <s v="Life Sciences"/>
    <s v="STAFF-467"/>
    <x v="0"/>
    <x v="0"/>
    <x v="5"/>
    <s v="Married"/>
    <s v="No"/>
    <s v="Y"/>
    <n v="2"/>
    <n v="41"/>
    <n v="1"/>
    <n v="1276"/>
    <n v="2"/>
    <x v="4"/>
    <n v="1"/>
    <n v="2"/>
    <n v="91"/>
    <n v="3"/>
    <n v="4"/>
    <n v="1"/>
    <n v="16595"/>
    <n v="5626"/>
    <n v="7"/>
    <n v="16"/>
    <n v="3"/>
    <n v="2"/>
    <n v="80"/>
    <n v="1"/>
    <n v="22"/>
    <n v="3"/>
    <n v="18"/>
    <n v="16"/>
    <n v="11"/>
    <n v="8"/>
    <x v="0"/>
    <x v="0"/>
    <x v="3"/>
    <x v="0"/>
    <s v="Btw 21-30"/>
  </r>
  <r>
    <x v="1"/>
    <x v="2"/>
    <s v="35 - 44"/>
    <s v="Current Employees"/>
    <x v="0"/>
    <s v="Medical"/>
    <s v="STAFF-468"/>
    <x v="1"/>
    <x v="1"/>
    <x v="0"/>
    <s v="Divorced"/>
    <s v="No"/>
    <s v="Y"/>
    <n v="6"/>
    <n v="37"/>
    <n v="1"/>
    <n v="142"/>
    <n v="9"/>
    <x v="2"/>
    <n v="1"/>
    <n v="1"/>
    <n v="69"/>
    <n v="3"/>
    <n v="3"/>
    <n v="2"/>
    <n v="8834"/>
    <n v="24666"/>
    <n v="1"/>
    <n v="13"/>
    <n v="3"/>
    <n v="4"/>
    <n v="80"/>
    <n v="1"/>
    <n v="9"/>
    <n v="3"/>
    <n v="9"/>
    <n v="5"/>
    <n v="7"/>
    <n v="7"/>
    <x v="0"/>
    <x v="0"/>
    <x v="1"/>
    <x v="0"/>
    <s v="Btw 0-10"/>
  </r>
  <r>
    <x v="1"/>
    <x v="0"/>
    <s v="45 - 54"/>
    <s v="Current Employees"/>
    <x v="1"/>
    <s v="Technical Degree"/>
    <s v="STAFF-469"/>
    <x v="1"/>
    <x v="1"/>
    <x v="1"/>
    <s v="Divorced"/>
    <s v="Yes"/>
    <s v="Y"/>
    <n v="3"/>
    <n v="52"/>
    <n v="1"/>
    <n v="956"/>
    <n v="6"/>
    <x v="0"/>
    <n v="1"/>
    <n v="4"/>
    <n v="78"/>
    <n v="3"/>
    <n v="2"/>
    <n v="1"/>
    <n v="5577"/>
    <n v="22087"/>
    <n v="3"/>
    <n v="12"/>
    <n v="3"/>
    <n v="2"/>
    <n v="80"/>
    <n v="2"/>
    <n v="18"/>
    <n v="3"/>
    <n v="10"/>
    <n v="9"/>
    <n v="6"/>
    <n v="9"/>
    <x v="0"/>
    <x v="1"/>
    <x v="3"/>
    <x v="0"/>
    <s v="Btw 11-20"/>
  </r>
  <r>
    <x v="0"/>
    <x v="2"/>
    <s v="25 - 34"/>
    <s v="Ex-Employees"/>
    <x v="0"/>
    <s v="Other"/>
    <s v="STAFF-470"/>
    <x v="1"/>
    <x v="1"/>
    <x v="0"/>
    <s v="Married"/>
    <s v="No"/>
    <s v="Y"/>
    <n v="2"/>
    <n v="32"/>
    <n v="0"/>
    <n v="1474"/>
    <n v="11"/>
    <x v="2"/>
    <n v="1"/>
    <n v="4"/>
    <n v="60"/>
    <n v="4"/>
    <n v="2"/>
    <n v="3"/>
    <n v="4707"/>
    <n v="23914"/>
    <n v="8"/>
    <n v="12"/>
    <n v="3"/>
    <n v="4"/>
    <n v="80"/>
    <n v="0"/>
    <n v="6"/>
    <n v="3"/>
    <n v="4"/>
    <n v="2"/>
    <n v="1"/>
    <n v="2"/>
    <x v="0"/>
    <x v="2"/>
    <x v="2"/>
    <x v="2"/>
    <s v="Btw 0-10"/>
  </r>
  <r>
    <x v="1"/>
    <x v="1"/>
    <s v="Under 25"/>
    <s v="Current Employees"/>
    <x v="0"/>
    <s v="Medical"/>
    <s v="STAFF-471"/>
    <x v="1"/>
    <x v="1"/>
    <x v="6"/>
    <s v="Married"/>
    <s v="No"/>
    <s v="Y"/>
    <n v="3"/>
    <n v="24"/>
    <n v="1"/>
    <n v="535"/>
    <n v="24"/>
    <x v="3"/>
    <n v="1"/>
    <n v="4"/>
    <n v="38"/>
    <n v="3"/>
    <n v="1"/>
    <n v="4"/>
    <n v="2400"/>
    <n v="5530"/>
    <n v="0"/>
    <n v="13"/>
    <n v="3"/>
    <n v="3"/>
    <n v="80"/>
    <n v="2"/>
    <n v="3"/>
    <n v="3"/>
    <n v="2"/>
    <n v="2"/>
    <n v="2"/>
    <n v="1"/>
    <x v="0"/>
    <x v="4"/>
    <x v="0"/>
    <x v="1"/>
    <s v="Btw 0-10"/>
  </r>
  <r>
    <x v="1"/>
    <x v="0"/>
    <s v="35 - 44"/>
    <s v="Current Employees"/>
    <x v="1"/>
    <s v="Medical"/>
    <s v="STAFF-472"/>
    <x v="0"/>
    <x v="0"/>
    <x v="4"/>
    <s v="Married"/>
    <s v="No"/>
    <s v="Y"/>
    <n v="4"/>
    <n v="38"/>
    <n v="1"/>
    <n v="1495"/>
    <n v="10"/>
    <x v="3"/>
    <n v="1"/>
    <n v="3"/>
    <n v="76"/>
    <n v="3"/>
    <n v="2"/>
    <n v="3"/>
    <n v="9824"/>
    <n v="22174"/>
    <n v="3"/>
    <n v="19"/>
    <n v="3"/>
    <n v="3"/>
    <n v="80"/>
    <n v="1"/>
    <n v="18"/>
    <n v="3"/>
    <n v="1"/>
    <n v="0"/>
    <n v="0"/>
    <n v="0"/>
    <x v="0"/>
    <x v="0"/>
    <x v="2"/>
    <x v="0"/>
    <s v="Btw 11-20"/>
  </r>
  <r>
    <x v="1"/>
    <x v="0"/>
    <s v="35 - 44"/>
    <s v="Current Employees"/>
    <x v="1"/>
    <s v="Life Sciences"/>
    <s v="STAFF-473"/>
    <x v="0"/>
    <x v="0"/>
    <x v="3"/>
    <s v="Married"/>
    <s v="No"/>
    <s v="Y"/>
    <n v="2"/>
    <n v="37"/>
    <n v="1"/>
    <n v="446"/>
    <n v="1"/>
    <x v="2"/>
    <n v="1"/>
    <n v="2"/>
    <n v="65"/>
    <n v="3"/>
    <n v="2"/>
    <n v="2"/>
    <n v="6447"/>
    <n v="15701"/>
    <n v="6"/>
    <n v="12"/>
    <n v="3"/>
    <n v="2"/>
    <n v="80"/>
    <n v="1"/>
    <n v="8"/>
    <n v="2"/>
    <n v="6"/>
    <n v="5"/>
    <n v="4"/>
    <n v="3"/>
    <x v="0"/>
    <x v="0"/>
    <x v="1"/>
    <x v="0"/>
    <s v="Btw 0-10"/>
  </r>
  <r>
    <x v="1"/>
    <x v="0"/>
    <s v="45 - 54"/>
    <s v="Current Employees"/>
    <x v="1"/>
    <s v="Life Sciences"/>
    <s v="STAFF-474"/>
    <x v="1"/>
    <x v="1"/>
    <x v="7"/>
    <s v="Divorced"/>
    <s v="Yes"/>
    <s v="Y"/>
    <n v="5"/>
    <n v="49"/>
    <n v="1"/>
    <n v="1245"/>
    <n v="18"/>
    <x v="2"/>
    <n v="1"/>
    <n v="4"/>
    <n v="58"/>
    <n v="2"/>
    <n v="5"/>
    <n v="3"/>
    <n v="19502"/>
    <n v="2125"/>
    <n v="1"/>
    <n v="17"/>
    <n v="3"/>
    <n v="3"/>
    <n v="80"/>
    <n v="1"/>
    <n v="31"/>
    <n v="3"/>
    <n v="31"/>
    <n v="9"/>
    <n v="0"/>
    <n v="9"/>
    <x v="0"/>
    <x v="1"/>
    <x v="2"/>
    <x v="2"/>
    <s v="31 plus"/>
  </r>
  <r>
    <x v="1"/>
    <x v="0"/>
    <s v="Under 25"/>
    <s v="Current Employees"/>
    <x v="1"/>
    <s v="Medical"/>
    <s v="STAFF-475"/>
    <x v="1"/>
    <x v="1"/>
    <x v="1"/>
    <s v="Married"/>
    <s v="Yes"/>
    <s v="Y"/>
    <n v="3"/>
    <n v="24"/>
    <n v="1"/>
    <n v="691"/>
    <n v="23"/>
    <x v="3"/>
    <n v="1"/>
    <n v="2"/>
    <n v="89"/>
    <n v="4"/>
    <n v="1"/>
    <n v="4"/>
    <n v="2725"/>
    <n v="21630"/>
    <n v="1"/>
    <n v="11"/>
    <n v="3"/>
    <n v="2"/>
    <n v="80"/>
    <n v="2"/>
    <n v="6"/>
    <n v="3"/>
    <n v="6"/>
    <n v="5"/>
    <n v="1"/>
    <n v="4"/>
    <x v="0"/>
    <x v="4"/>
    <x v="0"/>
    <x v="1"/>
    <s v="Btw 0-10"/>
  </r>
  <r>
    <x v="1"/>
    <x v="0"/>
    <s v="25 - 34"/>
    <s v="Current Employees"/>
    <x v="0"/>
    <s v="Marketing"/>
    <s v="STAFF-476"/>
    <x v="1"/>
    <x v="1"/>
    <x v="0"/>
    <s v="Married"/>
    <s v="No"/>
    <s v="Y"/>
    <n v="5"/>
    <n v="26"/>
    <n v="1"/>
    <n v="703"/>
    <n v="28"/>
    <x v="0"/>
    <n v="1"/>
    <n v="1"/>
    <n v="66"/>
    <n v="3"/>
    <n v="2"/>
    <n v="2"/>
    <n v="6272"/>
    <n v="7428"/>
    <n v="1"/>
    <n v="20"/>
    <n v="4"/>
    <n v="4"/>
    <n v="80"/>
    <n v="2"/>
    <n v="6"/>
    <n v="4"/>
    <n v="5"/>
    <n v="3"/>
    <n v="1"/>
    <n v="4"/>
    <x v="1"/>
    <x v="2"/>
    <x v="1"/>
    <x v="1"/>
    <s v="Btw 0-10"/>
  </r>
  <r>
    <x v="1"/>
    <x v="0"/>
    <s v="Under 25"/>
    <s v="Current Employees"/>
    <x v="1"/>
    <s v="Other"/>
    <s v="STAFF-477"/>
    <x v="1"/>
    <x v="1"/>
    <x v="2"/>
    <s v="Married"/>
    <s v="No"/>
    <s v="Y"/>
    <n v="2"/>
    <n v="24"/>
    <n v="1"/>
    <n v="823"/>
    <n v="17"/>
    <x v="0"/>
    <n v="1"/>
    <n v="4"/>
    <n v="94"/>
    <n v="2"/>
    <n v="1"/>
    <n v="2"/>
    <n v="2127"/>
    <n v="9100"/>
    <n v="1"/>
    <n v="21"/>
    <n v="4"/>
    <n v="4"/>
    <n v="80"/>
    <n v="1"/>
    <n v="1"/>
    <n v="3"/>
    <n v="1"/>
    <n v="0"/>
    <n v="0"/>
    <n v="0"/>
    <x v="1"/>
    <x v="4"/>
    <x v="1"/>
    <x v="2"/>
    <s v="Btw 0-10"/>
  </r>
  <r>
    <x v="1"/>
    <x v="1"/>
    <s v="45 - 54"/>
    <s v="Current Employees"/>
    <x v="2"/>
    <s v="Medical"/>
    <s v="STAFF-478"/>
    <x v="1"/>
    <x v="1"/>
    <x v="5"/>
    <s v="Married"/>
    <s v="No"/>
    <s v="Y"/>
    <n v="2"/>
    <n v="50"/>
    <n v="1"/>
    <n v="1246"/>
    <n v="3"/>
    <x v="3"/>
    <n v="1"/>
    <n v="1"/>
    <n v="99"/>
    <n v="3"/>
    <n v="5"/>
    <n v="2"/>
    <n v="18200"/>
    <n v="7999"/>
    <n v="1"/>
    <n v="11"/>
    <n v="3"/>
    <n v="3"/>
    <n v="80"/>
    <n v="1"/>
    <n v="32"/>
    <n v="3"/>
    <n v="32"/>
    <n v="5"/>
    <n v="10"/>
    <n v="7"/>
    <x v="0"/>
    <x v="1"/>
    <x v="1"/>
    <x v="0"/>
    <s v="31 plus"/>
  </r>
  <r>
    <x v="1"/>
    <x v="0"/>
    <s v="25 - 34"/>
    <s v="Current Employees"/>
    <x v="0"/>
    <s v="Medical"/>
    <s v="STAFF-479"/>
    <x v="1"/>
    <x v="1"/>
    <x v="6"/>
    <s v="Married"/>
    <s v="No"/>
    <s v="Y"/>
    <n v="1"/>
    <n v="25"/>
    <n v="1"/>
    <n v="622"/>
    <n v="13"/>
    <x v="1"/>
    <n v="1"/>
    <n v="2"/>
    <n v="40"/>
    <n v="3"/>
    <n v="1"/>
    <n v="3"/>
    <n v="2096"/>
    <n v="26376"/>
    <n v="1"/>
    <n v="11"/>
    <n v="3"/>
    <n v="3"/>
    <n v="80"/>
    <n v="0"/>
    <n v="7"/>
    <n v="3"/>
    <n v="7"/>
    <n v="4"/>
    <n v="0"/>
    <n v="6"/>
    <x v="0"/>
    <x v="4"/>
    <x v="2"/>
    <x v="2"/>
    <s v="Btw 0-10"/>
  </r>
  <r>
    <x v="0"/>
    <x v="1"/>
    <s v="Under 25"/>
    <s v="Ex-Employees"/>
    <x v="1"/>
    <s v="Life Sciences"/>
    <s v="STAFF-480"/>
    <x v="0"/>
    <x v="0"/>
    <x v="2"/>
    <s v="Married"/>
    <s v="Yes"/>
    <s v="Y"/>
    <n v="4"/>
    <n v="24"/>
    <n v="0"/>
    <n v="1287"/>
    <n v="7"/>
    <x v="3"/>
    <n v="1"/>
    <n v="1"/>
    <n v="55"/>
    <n v="3"/>
    <n v="1"/>
    <n v="3"/>
    <n v="2886"/>
    <n v="14168"/>
    <n v="1"/>
    <n v="16"/>
    <n v="3"/>
    <n v="4"/>
    <n v="80"/>
    <n v="1"/>
    <n v="6"/>
    <n v="3"/>
    <n v="6"/>
    <n v="3"/>
    <n v="1"/>
    <n v="2"/>
    <x v="0"/>
    <x v="4"/>
    <x v="2"/>
    <x v="0"/>
    <s v="Btw 0-10"/>
  </r>
  <r>
    <x v="0"/>
    <x v="1"/>
    <s v="25 - 34"/>
    <s v="Ex-Employees"/>
    <x v="0"/>
    <s v="Life Sciences"/>
    <s v="STAFF-481"/>
    <x v="1"/>
    <x v="1"/>
    <x v="6"/>
    <s v="Married"/>
    <s v="No"/>
    <s v="Y"/>
    <n v="2"/>
    <n v="30"/>
    <n v="0"/>
    <n v="448"/>
    <n v="12"/>
    <x v="2"/>
    <n v="1"/>
    <n v="2"/>
    <n v="74"/>
    <n v="2"/>
    <n v="1"/>
    <n v="1"/>
    <n v="2033"/>
    <n v="14470"/>
    <n v="1"/>
    <n v="18"/>
    <n v="3"/>
    <n v="3"/>
    <n v="80"/>
    <n v="1"/>
    <n v="1"/>
    <n v="4"/>
    <n v="1"/>
    <n v="0"/>
    <n v="0"/>
    <n v="0"/>
    <x v="0"/>
    <x v="2"/>
    <x v="3"/>
    <x v="2"/>
    <s v="Btw 0-10"/>
  </r>
  <r>
    <x v="1"/>
    <x v="0"/>
    <s v="25 - 34"/>
    <s v="Current Employees"/>
    <x v="1"/>
    <s v="Life Sciences"/>
    <s v="STAFF-482"/>
    <x v="1"/>
    <x v="1"/>
    <x v="1"/>
    <s v="Married"/>
    <s v="Yes"/>
    <s v="Y"/>
    <n v="3"/>
    <n v="34"/>
    <n v="1"/>
    <n v="254"/>
    <n v="1"/>
    <x v="0"/>
    <n v="1"/>
    <n v="2"/>
    <n v="83"/>
    <n v="2"/>
    <n v="1"/>
    <n v="4"/>
    <n v="3622"/>
    <n v="22794"/>
    <n v="1"/>
    <n v="13"/>
    <n v="3"/>
    <n v="4"/>
    <n v="80"/>
    <n v="1"/>
    <n v="6"/>
    <n v="3"/>
    <n v="6"/>
    <n v="5"/>
    <n v="1"/>
    <n v="3"/>
    <x v="0"/>
    <x v="2"/>
    <x v="0"/>
    <x v="0"/>
    <s v="Btw 0-10"/>
  </r>
  <r>
    <x v="0"/>
    <x v="0"/>
    <s v="25 - 34"/>
    <s v="Ex-Employees"/>
    <x v="0"/>
    <s v="Medical"/>
    <s v="STAFF-483"/>
    <x v="1"/>
    <x v="1"/>
    <x v="0"/>
    <s v="Divorced"/>
    <s v="No"/>
    <s v="Y"/>
    <n v="2"/>
    <n v="31"/>
    <n v="0"/>
    <n v="1365"/>
    <n v="13"/>
    <x v="2"/>
    <n v="1"/>
    <n v="2"/>
    <n v="46"/>
    <n v="3"/>
    <n v="2"/>
    <n v="1"/>
    <n v="4233"/>
    <n v="11512"/>
    <n v="2"/>
    <n v="17"/>
    <n v="3"/>
    <n v="3"/>
    <n v="80"/>
    <n v="0"/>
    <n v="9"/>
    <n v="1"/>
    <n v="3"/>
    <n v="1"/>
    <n v="1"/>
    <n v="2"/>
    <x v="0"/>
    <x v="2"/>
    <x v="3"/>
    <x v="2"/>
    <s v="Btw 0-10"/>
  </r>
  <r>
    <x v="1"/>
    <x v="0"/>
    <s v="35 - 44"/>
    <s v="Current Employees"/>
    <x v="1"/>
    <s v="Other"/>
    <s v="STAFF-484"/>
    <x v="1"/>
    <x v="1"/>
    <x v="2"/>
    <s v="Single"/>
    <s v="No"/>
    <s v="Y"/>
    <n v="3"/>
    <n v="35"/>
    <n v="1"/>
    <n v="538"/>
    <n v="25"/>
    <x v="0"/>
    <n v="1"/>
    <n v="1"/>
    <n v="54"/>
    <n v="2"/>
    <n v="2"/>
    <n v="4"/>
    <n v="3681"/>
    <n v="14004"/>
    <n v="4"/>
    <n v="14"/>
    <n v="3"/>
    <n v="4"/>
    <n v="80"/>
    <n v="0"/>
    <n v="9"/>
    <n v="3"/>
    <n v="3"/>
    <n v="2"/>
    <n v="0"/>
    <n v="2"/>
    <x v="0"/>
    <x v="2"/>
    <x v="0"/>
    <x v="1"/>
    <s v="Btw 0-10"/>
  </r>
  <r>
    <x v="1"/>
    <x v="0"/>
    <s v="25 - 34"/>
    <s v="Current Employees"/>
    <x v="0"/>
    <s v="Medical"/>
    <s v="STAFF-485"/>
    <x v="1"/>
    <x v="1"/>
    <x v="0"/>
    <s v="Divorced"/>
    <s v="No"/>
    <s v="Y"/>
    <n v="4"/>
    <n v="31"/>
    <n v="1"/>
    <n v="525"/>
    <n v="6"/>
    <x v="2"/>
    <n v="1"/>
    <n v="1"/>
    <n v="66"/>
    <n v="4"/>
    <n v="2"/>
    <n v="4"/>
    <n v="5460"/>
    <n v="6219"/>
    <n v="4"/>
    <n v="22"/>
    <n v="4"/>
    <n v="4"/>
    <n v="80"/>
    <n v="2"/>
    <n v="13"/>
    <n v="4"/>
    <n v="7"/>
    <n v="7"/>
    <n v="5"/>
    <n v="7"/>
    <x v="1"/>
    <x v="2"/>
    <x v="0"/>
    <x v="0"/>
    <s v="Btw 11-20"/>
  </r>
  <r>
    <x v="1"/>
    <x v="0"/>
    <s v="25 - 34"/>
    <s v="Current Employees"/>
    <x v="1"/>
    <s v="Medical"/>
    <s v="STAFF-486"/>
    <x v="0"/>
    <x v="0"/>
    <x v="1"/>
    <s v="Divorced"/>
    <s v="No"/>
    <s v="Y"/>
    <n v="5"/>
    <n v="27"/>
    <n v="1"/>
    <n v="798"/>
    <n v="6"/>
    <x v="2"/>
    <n v="1"/>
    <n v="1"/>
    <n v="66"/>
    <n v="2"/>
    <n v="1"/>
    <n v="3"/>
    <n v="2187"/>
    <n v="5013"/>
    <n v="0"/>
    <n v="12"/>
    <n v="3"/>
    <n v="3"/>
    <n v="80"/>
    <n v="2"/>
    <n v="6"/>
    <n v="2"/>
    <n v="5"/>
    <n v="3"/>
    <n v="0"/>
    <n v="3"/>
    <x v="0"/>
    <x v="2"/>
    <x v="2"/>
    <x v="0"/>
    <s v="Btw 0-10"/>
  </r>
  <r>
    <x v="1"/>
    <x v="0"/>
    <s v="35 - 44"/>
    <s v="Current Employees"/>
    <x v="0"/>
    <s v="Marketing"/>
    <s v="STAFF-487"/>
    <x v="1"/>
    <x v="1"/>
    <x v="0"/>
    <s v="Married"/>
    <s v="Yes"/>
    <s v="Y"/>
    <n v="3"/>
    <n v="37"/>
    <n v="1"/>
    <n v="558"/>
    <n v="2"/>
    <x v="3"/>
    <n v="1"/>
    <n v="4"/>
    <n v="75"/>
    <n v="3"/>
    <n v="2"/>
    <n v="3"/>
    <n v="9602"/>
    <n v="3010"/>
    <n v="4"/>
    <n v="11"/>
    <n v="3"/>
    <n v="3"/>
    <n v="80"/>
    <n v="1"/>
    <n v="17"/>
    <n v="2"/>
    <n v="3"/>
    <n v="0"/>
    <n v="1"/>
    <n v="0"/>
    <x v="0"/>
    <x v="0"/>
    <x v="2"/>
    <x v="0"/>
    <s v="Btw 11-20"/>
  </r>
  <r>
    <x v="1"/>
    <x v="0"/>
    <s v="Under 25"/>
    <s v="Current Employees"/>
    <x v="1"/>
    <s v="Life Sciences"/>
    <s v="STAFF-488"/>
    <x v="0"/>
    <x v="0"/>
    <x v="1"/>
    <s v="Single"/>
    <s v="No"/>
    <s v="Y"/>
    <n v="0"/>
    <n v="20"/>
    <n v="1"/>
    <n v="959"/>
    <n v="1"/>
    <x v="3"/>
    <n v="1"/>
    <n v="4"/>
    <n v="83"/>
    <n v="2"/>
    <n v="1"/>
    <n v="2"/>
    <n v="2836"/>
    <n v="11757"/>
    <n v="1"/>
    <n v="13"/>
    <n v="3"/>
    <n v="4"/>
    <n v="80"/>
    <n v="0"/>
    <n v="1"/>
    <n v="4"/>
    <n v="1"/>
    <n v="0"/>
    <n v="0"/>
    <n v="0"/>
    <x v="0"/>
    <x v="4"/>
    <x v="1"/>
    <x v="0"/>
    <s v="Btw 0-10"/>
  </r>
  <r>
    <x v="1"/>
    <x v="0"/>
    <s v="35 - 44"/>
    <s v="Current Employees"/>
    <x v="1"/>
    <s v="Life Sciences"/>
    <s v="STAFF-489"/>
    <x v="0"/>
    <x v="0"/>
    <x v="4"/>
    <s v="Married"/>
    <s v="No"/>
    <s v="Y"/>
    <n v="4"/>
    <n v="42"/>
    <n v="1"/>
    <n v="622"/>
    <n v="2"/>
    <x v="2"/>
    <n v="1"/>
    <n v="3"/>
    <n v="81"/>
    <n v="3"/>
    <n v="2"/>
    <n v="4"/>
    <n v="4089"/>
    <n v="5718"/>
    <n v="1"/>
    <n v="13"/>
    <n v="3"/>
    <n v="2"/>
    <n v="80"/>
    <n v="2"/>
    <n v="10"/>
    <n v="3"/>
    <n v="10"/>
    <n v="2"/>
    <n v="2"/>
    <n v="2"/>
    <x v="0"/>
    <x v="0"/>
    <x v="0"/>
    <x v="0"/>
    <s v="Btw 0-10"/>
  </r>
  <r>
    <x v="1"/>
    <x v="0"/>
    <s v="35 - 44"/>
    <s v="Current Employees"/>
    <x v="1"/>
    <s v="Other"/>
    <s v="STAFF-490"/>
    <x v="1"/>
    <x v="1"/>
    <x v="7"/>
    <s v="Divorced"/>
    <s v="Yes"/>
    <s v="Y"/>
    <n v="3"/>
    <n v="43"/>
    <n v="1"/>
    <n v="782"/>
    <n v="6"/>
    <x v="2"/>
    <n v="1"/>
    <n v="2"/>
    <n v="50"/>
    <n v="2"/>
    <n v="4"/>
    <n v="4"/>
    <n v="16627"/>
    <n v="2671"/>
    <n v="4"/>
    <n v="14"/>
    <n v="3"/>
    <n v="3"/>
    <n v="80"/>
    <n v="1"/>
    <n v="21"/>
    <n v="2"/>
    <n v="1"/>
    <n v="0"/>
    <n v="0"/>
    <n v="0"/>
    <x v="0"/>
    <x v="0"/>
    <x v="0"/>
    <x v="0"/>
    <s v="Btw 21-30"/>
  </r>
  <r>
    <x v="1"/>
    <x v="0"/>
    <s v="35 - 44"/>
    <s v="Current Employees"/>
    <x v="1"/>
    <s v="Life Sciences"/>
    <s v="STAFF-491"/>
    <x v="0"/>
    <x v="0"/>
    <x v="1"/>
    <s v="Single"/>
    <s v="No"/>
    <s v="Y"/>
    <n v="3"/>
    <n v="38"/>
    <n v="1"/>
    <n v="362"/>
    <n v="1"/>
    <x v="1"/>
    <n v="1"/>
    <n v="3"/>
    <n v="43"/>
    <n v="3"/>
    <n v="1"/>
    <n v="1"/>
    <n v="2619"/>
    <n v="14561"/>
    <n v="3"/>
    <n v="17"/>
    <n v="3"/>
    <n v="4"/>
    <n v="80"/>
    <n v="0"/>
    <n v="8"/>
    <n v="2"/>
    <n v="0"/>
    <n v="0"/>
    <n v="0"/>
    <n v="0"/>
    <x v="0"/>
    <x v="0"/>
    <x v="3"/>
    <x v="0"/>
    <s v="Btw 0-10"/>
  </r>
  <r>
    <x v="1"/>
    <x v="1"/>
    <s v="35 - 44"/>
    <s v="Current Employees"/>
    <x v="1"/>
    <s v="Medical"/>
    <s v="STAFF-492"/>
    <x v="1"/>
    <x v="1"/>
    <x v="2"/>
    <s v="Divorced"/>
    <s v="Yes"/>
    <s v="Y"/>
    <n v="3"/>
    <n v="43"/>
    <n v="1"/>
    <n v="1001"/>
    <n v="9"/>
    <x v="4"/>
    <n v="1"/>
    <n v="4"/>
    <n v="72"/>
    <n v="3"/>
    <n v="2"/>
    <n v="3"/>
    <n v="5679"/>
    <n v="19627"/>
    <n v="3"/>
    <n v="13"/>
    <n v="3"/>
    <n v="2"/>
    <n v="80"/>
    <n v="1"/>
    <n v="10"/>
    <n v="3"/>
    <n v="8"/>
    <n v="7"/>
    <n v="4"/>
    <n v="7"/>
    <x v="0"/>
    <x v="0"/>
    <x v="2"/>
    <x v="0"/>
    <s v="Btw 0-10"/>
  </r>
  <r>
    <x v="1"/>
    <x v="0"/>
    <s v="45 - 54"/>
    <s v="Current Employees"/>
    <x v="1"/>
    <s v="Life Sciences"/>
    <s v="STAFF-493"/>
    <x v="0"/>
    <x v="0"/>
    <x v="5"/>
    <s v="Married"/>
    <s v="No"/>
    <s v="Y"/>
    <n v="3"/>
    <n v="48"/>
    <n v="1"/>
    <n v="1236"/>
    <n v="1"/>
    <x v="2"/>
    <n v="1"/>
    <n v="4"/>
    <n v="40"/>
    <n v="2"/>
    <n v="4"/>
    <n v="1"/>
    <n v="15402"/>
    <n v="17997"/>
    <n v="7"/>
    <n v="11"/>
    <n v="3"/>
    <n v="1"/>
    <n v="80"/>
    <n v="1"/>
    <n v="21"/>
    <n v="1"/>
    <n v="3"/>
    <n v="2"/>
    <n v="0"/>
    <n v="2"/>
    <x v="0"/>
    <x v="1"/>
    <x v="3"/>
    <x v="0"/>
    <s v="Btw 21-30"/>
  </r>
  <r>
    <x v="1"/>
    <x v="0"/>
    <s v="35 - 44"/>
    <s v="Current Employees"/>
    <x v="2"/>
    <s v="Life Sciences"/>
    <s v="STAFF-494"/>
    <x v="0"/>
    <x v="0"/>
    <x v="8"/>
    <s v="Single"/>
    <s v="No"/>
    <s v="Y"/>
    <n v="1"/>
    <n v="44"/>
    <n v="1"/>
    <n v="1112"/>
    <n v="1"/>
    <x v="2"/>
    <n v="1"/>
    <n v="1"/>
    <n v="50"/>
    <n v="2"/>
    <n v="2"/>
    <n v="3"/>
    <n v="5985"/>
    <n v="26894"/>
    <n v="4"/>
    <n v="11"/>
    <n v="3"/>
    <n v="2"/>
    <n v="80"/>
    <n v="0"/>
    <n v="10"/>
    <n v="4"/>
    <n v="2"/>
    <n v="2"/>
    <n v="0"/>
    <n v="2"/>
    <x v="0"/>
    <x v="0"/>
    <x v="2"/>
    <x v="0"/>
    <s v="Btw 0-10"/>
  </r>
  <r>
    <x v="1"/>
    <x v="0"/>
    <s v="25 - 34"/>
    <s v="Current Employees"/>
    <x v="0"/>
    <s v="Technical Degree"/>
    <s v="STAFF-495"/>
    <x v="0"/>
    <x v="0"/>
    <x v="6"/>
    <s v="Divorced"/>
    <s v="Yes"/>
    <s v="Y"/>
    <n v="3"/>
    <n v="34"/>
    <n v="1"/>
    <n v="204"/>
    <n v="14"/>
    <x v="3"/>
    <n v="1"/>
    <n v="3"/>
    <n v="31"/>
    <n v="3"/>
    <n v="1"/>
    <n v="3"/>
    <n v="2579"/>
    <n v="2912"/>
    <n v="1"/>
    <n v="18"/>
    <n v="3"/>
    <n v="4"/>
    <n v="80"/>
    <n v="2"/>
    <n v="8"/>
    <n v="3"/>
    <n v="8"/>
    <n v="2"/>
    <n v="0"/>
    <n v="6"/>
    <x v="0"/>
    <x v="2"/>
    <x v="2"/>
    <x v="2"/>
    <s v="Btw 0-10"/>
  </r>
  <r>
    <x v="0"/>
    <x v="0"/>
    <s v="25 - 34"/>
    <s v="Ex-Employees"/>
    <x v="0"/>
    <s v="Marketing"/>
    <s v="STAFF-496"/>
    <x v="1"/>
    <x v="1"/>
    <x v="6"/>
    <s v="Divorced"/>
    <s v="No"/>
    <s v="Y"/>
    <n v="3"/>
    <n v="27"/>
    <n v="0"/>
    <n v="1420"/>
    <n v="2"/>
    <x v="1"/>
    <n v="1"/>
    <n v="3"/>
    <n v="85"/>
    <n v="3"/>
    <n v="1"/>
    <n v="1"/>
    <n v="3041"/>
    <n v="16346"/>
    <n v="0"/>
    <n v="11"/>
    <n v="3"/>
    <n v="2"/>
    <n v="80"/>
    <n v="1"/>
    <n v="5"/>
    <n v="3"/>
    <n v="4"/>
    <n v="3"/>
    <n v="0"/>
    <n v="2"/>
    <x v="0"/>
    <x v="2"/>
    <x v="3"/>
    <x v="0"/>
    <s v="Btw 0-10"/>
  </r>
  <r>
    <x v="1"/>
    <x v="0"/>
    <s v="Under 25"/>
    <s v="Current Employees"/>
    <x v="0"/>
    <s v="Technical Degree"/>
    <s v="STAFF-497"/>
    <x v="1"/>
    <x v="1"/>
    <x v="6"/>
    <s v="Single"/>
    <s v="No"/>
    <s v="Y"/>
    <n v="2"/>
    <n v="21"/>
    <n v="1"/>
    <n v="1343"/>
    <n v="22"/>
    <x v="1"/>
    <n v="1"/>
    <n v="3"/>
    <n v="49"/>
    <n v="3"/>
    <n v="1"/>
    <n v="3"/>
    <n v="3447"/>
    <n v="24444"/>
    <n v="1"/>
    <n v="11"/>
    <n v="3"/>
    <n v="3"/>
    <n v="80"/>
    <n v="0"/>
    <n v="3"/>
    <n v="3"/>
    <n v="3"/>
    <n v="2"/>
    <n v="1"/>
    <n v="2"/>
    <x v="0"/>
    <x v="4"/>
    <x v="2"/>
    <x v="1"/>
    <s v="Btw 0-10"/>
  </r>
  <r>
    <x v="1"/>
    <x v="0"/>
    <s v="35 - 44"/>
    <s v="Current Employees"/>
    <x v="1"/>
    <s v="Other"/>
    <s v="STAFF-498"/>
    <x v="1"/>
    <x v="1"/>
    <x v="5"/>
    <s v="Married"/>
    <s v="Yes"/>
    <s v="Y"/>
    <n v="2"/>
    <n v="44"/>
    <n v="1"/>
    <n v="1315"/>
    <n v="3"/>
    <x v="2"/>
    <n v="1"/>
    <n v="4"/>
    <n v="35"/>
    <n v="3"/>
    <n v="5"/>
    <n v="4"/>
    <n v="19513"/>
    <n v="9358"/>
    <n v="4"/>
    <n v="12"/>
    <n v="3"/>
    <n v="1"/>
    <n v="80"/>
    <n v="1"/>
    <n v="26"/>
    <n v="4"/>
    <n v="2"/>
    <n v="2"/>
    <n v="0"/>
    <n v="1"/>
    <x v="0"/>
    <x v="0"/>
    <x v="0"/>
    <x v="0"/>
    <s v="Btw 21-30"/>
  </r>
  <r>
    <x v="1"/>
    <x v="0"/>
    <s v="Under 25"/>
    <s v="Current Employees"/>
    <x v="1"/>
    <s v="Medical"/>
    <s v="STAFF-499"/>
    <x v="1"/>
    <x v="1"/>
    <x v="1"/>
    <s v="Married"/>
    <s v="No"/>
    <s v="Y"/>
    <n v="3"/>
    <n v="22"/>
    <n v="1"/>
    <n v="604"/>
    <n v="6"/>
    <x v="1"/>
    <n v="1"/>
    <n v="1"/>
    <n v="69"/>
    <n v="3"/>
    <n v="1"/>
    <n v="3"/>
    <n v="2773"/>
    <n v="12145"/>
    <n v="0"/>
    <n v="20"/>
    <n v="4"/>
    <n v="4"/>
    <n v="80"/>
    <n v="0"/>
    <n v="3"/>
    <n v="3"/>
    <n v="2"/>
    <n v="2"/>
    <n v="2"/>
    <n v="2"/>
    <x v="1"/>
    <x v="4"/>
    <x v="2"/>
    <x v="0"/>
    <s v="Btw 0-10"/>
  </r>
  <r>
    <x v="1"/>
    <x v="0"/>
    <s v="25 - 34"/>
    <s v="Current Employees"/>
    <x v="0"/>
    <s v="Marketing"/>
    <s v="STAFF-500"/>
    <x v="1"/>
    <x v="1"/>
    <x v="0"/>
    <s v="Divorced"/>
    <s v="No"/>
    <s v="Y"/>
    <n v="3"/>
    <n v="33"/>
    <n v="1"/>
    <n v="1216"/>
    <n v="8"/>
    <x v="2"/>
    <n v="1"/>
    <n v="3"/>
    <n v="39"/>
    <n v="3"/>
    <n v="2"/>
    <n v="3"/>
    <n v="7104"/>
    <n v="20431"/>
    <n v="0"/>
    <n v="12"/>
    <n v="3"/>
    <n v="4"/>
    <n v="80"/>
    <n v="0"/>
    <n v="6"/>
    <n v="3"/>
    <n v="5"/>
    <n v="0"/>
    <n v="1"/>
    <n v="2"/>
    <x v="0"/>
    <x v="2"/>
    <x v="2"/>
    <x v="0"/>
    <s v="Btw 0-10"/>
  </r>
  <r>
    <x v="1"/>
    <x v="0"/>
    <s v="25 - 34"/>
    <s v="Current Employees"/>
    <x v="1"/>
    <s v="Life Sciences"/>
    <s v="STAFF-501"/>
    <x v="0"/>
    <x v="0"/>
    <x v="1"/>
    <s v="Married"/>
    <s v="Yes"/>
    <s v="Y"/>
    <n v="2"/>
    <n v="32"/>
    <n v="1"/>
    <n v="646"/>
    <n v="9"/>
    <x v="2"/>
    <n v="1"/>
    <n v="1"/>
    <n v="92"/>
    <n v="3"/>
    <n v="2"/>
    <n v="4"/>
    <n v="6322"/>
    <n v="18089"/>
    <n v="1"/>
    <n v="12"/>
    <n v="3"/>
    <n v="4"/>
    <n v="80"/>
    <n v="1"/>
    <n v="6"/>
    <n v="2"/>
    <n v="6"/>
    <n v="4"/>
    <n v="0"/>
    <n v="5"/>
    <x v="0"/>
    <x v="2"/>
    <x v="0"/>
    <x v="0"/>
    <s v="Btw 0-10"/>
  </r>
  <r>
    <x v="1"/>
    <x v="1"/>
    <s v="25 - 34"/>
    <s v="Current Employees"/>
    <x v="1"/>
    <s v="Medical"/>
    <s v="STAFF-502"/>
    <x v="0"/>
    <x v="0"/>
    <x v="1"/>
    <s v="Divorced"/>
    <s v="No"/>
    <s v="Y"/>
    <n v="2"/>
    <n v="30"/>
    <n v="1"/>
    <n v="160"/>
    <n v="3"/>
    <x v="3"/>
    <n v="1"/>
    <n v="3"/>
    <n v="71"/>
    <n v="3"/>
    <n v="1"/>
    <n v="3"/>
    <n v="2083"/>
    <n v="22653"/>
    <n v="1"/>
    <n v="20"/>
    <n v="4"/>
    <n v="3"/>
    <n v="80"/>
    <n v="1"/>
    <n v="1"/>
    <n v="3"/>
    <n v="1"/>
    <n v="0"/>
    <n v="0"/>
    <n v="0"/>
    <x v="1"/>
    <x v="2"/>
    <x v="2"/>
    <x v="0"/>
    <s v="Btw 0-10"/>
  </r>
  <r>
    <x v="1"/>
    <x v="0"/>
    <s v="45 - 54"/>
    <s v="Current Employees"/>
    <x v="0"/>
    <s v="Medical"/>
    <s v="STAFF-503"/>
    <x v="0"/>
    <x v="0"/>
    <x v="0"/>
    <s v="Single"/>
    <s v="No"/>
    <s v="Y"/>
    <n v="2"/>
    <n v="53"/>
    <n v="1"/>
    <n v="238"/>
    <n v="1"/>
    <x v="1"/>
    <n v="1"/>
    <n v="4"/>
    <n v="34"/>
    <n v="3"/>
    <n v="2"/>
    <n v="1"/>
    <n v="8381"/>
    <n v="7507"/>
    <n v="7"/>
    <n v="20"/>
    <n v="4"/>
    <n v="4"/>
    <n v="80"/>
    <n v="0"/>
    <n v="18"/>
    <n v="4"/>
    <n v="14"/>
    <n v="7"/>
    <n v="8"/>
    <n v="10"/>
    <x v="1"/>
    <x v="1"/>
    <x v="3"/>
    <x v="0"/>
    <s v="Btw 11-20"/>
  </r>
  <r>
    <x v="1"/>
    <x v="0"/>
    <s v="25 - 34"/>
    <s v="Current Employees"/>
    <x v="1"/>
    <s v="Life Sciences"/>
    <s v="STAFF-504"/>
    <x v="1"/>
    <x v="1"/>
    <x v="1"/>
    <s v="Married"/>
    <s v="No"/>
    <s v="Y"/>
    <n v="4"/>
    <n v="34"/>
    <n v="1"/>
    <n v="1397"/>
    <n v="1"/>
    <x v="4"/>
    <n v="1"/>
    <n v="2"/>
    <n v="42"/>
    <n v="3"/>
    <n v="1"/>
    <n v="4"/>
    <n v="2691"/>
    <n v="7660"/>
    <n v="1"/>
    <n v="12"/>
    <n v="3"/>
    <n v="4"/>
    <n v="80"/>
    <n v="1"/>
    <n v="10"/>
    <n v="2"/>
    <n v="10"/>
    <n v="9"/>
    <n v="8"/>
    <n v="8"/>
    <x v="0"/>
    <x v="2"/>
    <x v="0"/>
    <x v="0"/>
    <s v="Btw 0-10"/>
  </r>
  <r>
    <x v="0"/>
    <x v="1"/>
    <s v="45 - 54"/>
    <s v="Ex-Employees"/>
    <x v="0"/>
    <s v="Life Sciences"/>
    <s v="STAFF-505"/>
    <x v="0"/>
    <x v="0"/>
    <x v="0"/>
    <s v="Married"/>
    <s v="No"/>
    <s v="Y"/>
    <n v="4"/>
    <n v="45"/>
    <n v="0"/>
    <n v="306"/>
    <n v="26"/>
    <x v="2"/>
    <n v="1"/>
    <n v="1"/>
    <n v="100"/>
    <n v="3"/>
    <n v="2"/>
    <n v="1"/>
    <n v="4286"/>
    <n v="5630"/>
    <n v="2"/>
    <n v="14"/>
    <n v="3"/>
    <n v="4"/>
    <n v="80"/>
    <n v="2"/>
    <n v="5"/>
    <n v="3"/>
    <n v="1"/>
    <n v="1"/>
    <n v="0"/>
    <n v="0"/>
    <x v="0"/>
    <x v="0"/>
    <x v="3"/>
    <x v="1"/>
    <s v="Btw 0-10"/>
  </r>
  <r>
    <x v="1"/>
    <x v="0"/>
    <s v="25 - 34"/>
    <s v="Current Employees"/>
    <x v="1"/>
    <s v="Life Sciences"/>
    <s v="STAFF-506"/>
    <x v="0"/>
    <x v="0"/>
    <x v="2"/>
    <s v="Married"/>
    <s v="Yes"/>
    <s v="Y"/>
    <n v="2"/>
    <n v="26"/>
    <n v="1"/>
    <n v="991"/>
    <n v="6"/>
    <x v="3"/>
    <n v="1"/>
    <n v="3"/>
    <n v="71"/>
    <n v="3"/>
    <n v="1"/>
    <n v="4"/>
    <n v="2659"/>
    <n v="17759"/>
    <n v="1"/>
    <n v="13"/>
    <n v="3"/>
    <n v="3"/>
    <n v="80"/>
    <n v="1"/>
    <n v="3"/>
    <n v="3"/>
    <n v="3"/>
    <n v="2"/>
    <n v="0"/>
    <n v="2"/>
    <x v="0"/>
    <x v="2"/>
    <x v="0"/>
    <x v="0"/>
    <s v="Btw 0-10"/>
  </r>
  <r>
    <x v="1"/>
    <x v="0"/>
    <s v="35 - 44"/>
    <s v="Current Employees"/>
    <x v="1"/>
    <s v="Other"/>
    <s v="STAFF-507"/>
    <x v="1"/>
    <x v="1"/>
    <x v="3"/>
    <s v="Married"/>
    <s v="No"/>
    <s v="Y"/>
    <n v="2"/>
    <n v="37"/>
    <n v="1"/>
    <n v="482"/>
    <n v="3"/>
    <x v="3"/>
    <n v="1"/>
    <n v="3"/>
    <n v="36"/>
    <n v="3"/>
    <n v="3"/>
    <n v="3"/>
    <n v="9434"/>
    <n v="9606"/>
    <n v="1"/>
    <n v="15"/>
    <n v="3"/>
    <n v="3"/>
    <n v="80"/>
    <n v="1"/>
    <n v="10"/>
    <n v="3"/>
    <n v="10"/>
    <n v="7"/>
    <n v="7"/>
    <n v="8"/>
    <x v="0"/>
    <x v="0"/>
    <x v="2"/>
    <x v="0"/>
    <s v="Btw 0-10"/>
  </r>
  <r>
    <x v="1"/>
    <x v="0"/>
    <s v="25 - 34"/>
    <s v="Current Employees"/>
    <x v="0"/>
    <s v="Medical"/>
    <s v="STAFF-508"/>
    <x v="0"/>
    <x v="0"/>
    <x v="0"/>
    <s v="Married"/>
    <s v="No"/>
    <s v="Y"/>
    <n v="5"/>
    <n v="29"/>
    <n v="1"/>
    <n v="1176"/>
    <n v="3"/>
    <x v="0"/>
    <n v="1"/>
    <n v="2"/>
    <n v="62"/>
    <n v="3"/>
    <n v="2"/>
    <n v="3"/>
    <n v="5561"/>
    <n v="3487"/>
    <n v="1"/>
    <n v="14"/>
    <n v="3"/>
    <n v="1"/>
    <n v="80"/>
    <n v="1"/>
    <n v="6"/>
    <n v="2"/>
    <n v="6"/>
    <n v="0"/>
    <n v="1"/>
    <n v="2"/>
    <x v="0"/>
    <x v="2"/>
    <x v="2"/>
    <x v="0"/>
    <s v="Btw 0-10"/>
  </r>
  <r>
    <x v="1"/>
    <x v="0"/>
    <s v="35 - 44"/>
    <s v="Current Employees"/>
    <x v="1"/>
    <s v="Life Sciences"/>
    <s v="STAFF-509"/>
    <x v="1"/>
    <x v="1"/>
    <x v="1"/>
    <s v="Single"/>
    <s v="No"/>
    <s v="Y"/>
    <n v="3"/>
    <n v="35"/>
    <n v="1"/>
    <n v="1017"/>
    <n v="6"/>
    <x v="2"/>
    <n v="1"/>
    <n v="2"/>
    <n v="82"/>
    <n v="1"/>
    <n v="2"/>
    <n v="4"/>
    <n v="6646"/>
    <n v="19368"/>
    <n v="1"/>
    <n v="13"/>
    <n v="3"/>
    <n v="2"/>
    <n v="80"/>
    <n v="0"/>
    <n v="17"/>
    <n v="3"/>
    <n v="17"/>
    <n v="11"/>
    <n v="11"/>
    <n v="8"/>
    <x v="0"/>
    <x v="2"/>
    <x v="0"/>
    <x v="0"/>
    <s v="Btw 11-20"/>
  </r>
  <r>
    <x v="1"/>
    <x v="1"/>
    <s v="25 - 34"/>
    <s v="Current Employees"/>
    <x v="1"/>
    <s v="Life Sciences"/>
    <s v="STAFF-510"/>
    <x v="1"/>
    <x v="1"/>
    <x v="4"/>
    <s v="Divorced"/>
    <s v="No"/>
    <s v="Y"/>
    <n v="2"/>
    <n v="33"/>
    <n v="1"/>
    <n v="1296"/>
    <n v="6"/>
    <x v="3"/>
    <n v="1"/>
    <n v="3"/>
    <n v="30"/>
    <n v="3"/>
    <n v="2"/>
    <n v="4"/>
    <n v="7725"/>
    <n v="5335"/>
    <n v="3"/>
    <n v="23"/>
    <n v="4"/>
    <n v="3"/>
    <n v="80"/>
    <n v="1"/>
    <n v="15"/>
    <n v="1"/>
    <n v="13"/>
    <n v="11"/>
    <n v="4"/>
    <n v="7"/>
    <x v="1"/>
    <x v="2"/>
    <x v="0"/>
    <x v="0"/>
    <s v="Btw 11-20"/>
  </r>
  <r>
    <x v="1"/>
    <x v="0"/>
    <s v="45 - 54"/>
    <s v="Current Employees"/>
    <x v="2"/>
    <s v="Medical"/>
    <s v="STAFF-511"/>
    <x v="1"/>
    <x v="1"/>
    <x v="8"/>
    <s v="Married"/>
    <s v="No"/>
    <s v="Y"/>
    <n v="1"/>
    <n v="54"/>
    <n v="1"/>
    <n v="397"/>
    <n v="19"/>
    <x v="2"/>
    <n v="1"/>
    <n v="3"/>
    <n v="88"/>
    <n v="3"/>
    <n v="3"/>
    <n v="2"/>
    <n v="10725"/>
    <n v="6729"/>
    <n v="2"/>
    <n v="15"/>
    <n v="3"/>
    <n v="3"/>
    <n v="80"/>
    <n v="1"/>
    <n v="16"/>
    <n v="4"/>
    <n v="9"/>
    <n v="7"/>
    <n v="7"/>
    <n v="1"/>
    <x v="0"/>
    <x v="1"/>
    <x v="1"/>
    <x v="2"/>
    <s v="Btw 11-20"/>
  </r>
  <r>
    <x v="1"/>
    <x v="0"/>
    <s v="35 - 44"/>
    <s v="Current Employees"/>
    <x v="1"/>
    <s v="Medical"/>
    <s v="STAFF-512"/>
    <x v="1"/>
    <x v="1"/>
    <x v="3"/>
    <s v="Divorced"/>
    <s v="Yes"/>
    <s v="Y"/>
    <n v="2"/>
    <n v="36"/>
    <n v="1"/>
    <n v="913"/>
    <n v="9"/>
    <x v="0"/>
    <n v="1"/>
    <n v="2"/>
    <n v="48"/>
    <n v="2"/>
    <n v="2"/>
    <n v="2"/>
    <n v="8847"/>
    <n v="13934"/>
    <n v="2"/>
    <n v="11"/>
    <n v="3"/>
    <n v="3"/>
    <n v="80"/>
    <n v="1"/>
    <n v="13"/>
    <n v="3"/>
    <n v="3"/>
    <n v="2"/>
    <n v="0"/>
    <n v="2"/>
    <x v="0"/>
    <x v="0"/>
    <x v="1"/>
    <x v="0"/>
    <s v="Btw 11-20"/>
  </r>
  <r>
    <x v="1"/>
    <x v="0"/>
    <s v="25 - 34"/>
    <s v="Current Employees"/>
    <x v="1"/>
    <s v="Medical"/>
    <s v="STAFF-513"/>
    <x v="1"/>
    <x v="1"/>
    <x v="1"/>
    <s v="Single"/>
    <s v="No"/>
    <s v="Y"/>
    <n v="0"/>
    <n v="27"/>
    <n v="1"/>
    <n v="1115"/>
    <n v="3"/>
    <x v="2"/>
    <n v="1"/>
    <n v="1"/>
    <n v="54"/>
    <n v="2"/>
    <n v="1"/>
    <n v="4"/>
    <n v="2045"/>
    <n v="15174"/>
    <n v="0"/>
    <n v="13"/>
    <n v="3"/>
    <n v="4"/>
    <n v="80"/>
    <n v="0"/>
    <n v="5"/>
    <n v="3"/>
    <n v="4"/>
    <n v="2"/>
    <n v="1"/>
    <n v="1"/>
    <x v="0"/>
    <x v="2"/>
    <x v="0"/>
    <x v="0"/>
    <s v="Btw 0-10"/>
  </r>
  <r>
    <x v="0"/>
    <x v="0"/>
    <s v="Under 25"/>
    <s v="Ex-Employees"/>
    <x v="1"/>
    <s v="Medical"/>
    <s v="STAFF-514"/>
    <x v="1"/>
    <x v="1"/>
    <x v="1"/>
    <s v="Single"/>
    <s v="Yes"/>
    <s v="Y"/>
    <n v="5"/>
    <n v="20"/>
    <n v="0"/>
    <n v="1362"/>
    <n v="10"/>
    <x v="1"/>
    <n v="1"/>
    <n v="4"/>
    <n v="32"/>
    <n v="3"/>
    <n v="1"/>
    <n v="3"/>
    <n v="1009"/>
    <n v="26999"/>
    <n v="1"/>
    <n v="11"/>
    <n v="3"/>
    <n v="4"/>
    <n v="80"/>
    <n v="0"/>
    <n v="1"/>
    <n v="3"/>
    <n v="1"/>
    <n v="0"/>
    <n v="1"/>
    <n v="1"/>
    <x v="0"/>
    <x v="4"/>
    <x v="2"/>
    <x v="0"/>
    <s v="Btw 0-10"/>
  </r>
  <r>
    <x v="0"/>
    <x v="1"/>
    <s v="25 - 34"/>
    <s v="Ex-Employees"/>
    <x v="1"/>
    <s v="Life Sciences"/>
    <s v="STAFF-515"/>
    <x v="1"/>
    <x v="1"/>
    <x v="1"/>
    <s v="Single"/>
    <s v="Yes"/>
    <s v="Y"/>
    <n v="3"/>
    <n v="33"/>
    <n v="0"/>
    <n v="1076"/>
    <n v="3"/>
    <x v="3"/>
    <n v="1"/>
    <n v="1"/>
    <n v="70"/>
    <n v="3"/>
    <n v="1"/>
    <n v="1"/>
    <n v="3348"/>
    <n v="3164"/>
    <n v="1"/>
    <n v="11"/>
    <n v="3"/>
    <n v="1"/>
    <n v="80"/>
    <n v="0"/>
    <n v="10"/>
    <n v="3"/>
    <n v="10"/>
    <n v="8"/>
    <n v="9"/>
    <n v="7"/>
    <x v="0"/>
    <x v="2"/>
    <x v="3"/>
    <x v="0"/>
    <s v="Btw 0-10"/>
  </r>
  <r>
    <x v="1"/>
    <x v="2"/>
    <s v="35 - 44"/>
    <s v="Current Employees"/>
    <x v="1"/>
    <s v="Life Sciences"/>
    <s v="STAFF-516"/>
    <x v="1"/>
    <x v="1"/>
    <x v="2"/>
    <s v="Married"/>
    <s v="No"/>
    <s v="Y"/>
    <n v="3"/>
    <n v="35"/>
    <n v="1"/>
    <n v="727"/>
    <n v="3"/>
    <x v="3"/>
    <n v="1"/>
    <n v="3"/>
    <n v="41"/>
    <n v="2"/>
    <n v="1"/>
    <n v="3"/>
    <n v="1281"/>
    <n v="16900"/>
    <n v="1"/>
    <n v="18"/>
    <n v="3"/>
    <n v="3"/>
    <n v="80"/>
    <n v="2"/>
    <n v="1"/>
    <n v="3"/>
    <n v="1"/>
    <n v="0"/>
    <n v="0"/>
    <n v="0"/>
    <x v="0"/>
    <x v="2"/>
    <x v="2"/>
    <x v="0"/>
    <s v="Btw 0-10"/>
  </r>
  <r>
    <x v="1"/>
    <x v="0"/>
    <s v="Under 25"/>
    <s v="Current Employees"/>
    <x v="1"/>
    <s v="Medical"/>
    <s v="STAFF-517"/>
    <x v="1"/>
    <x v="1"/>
    <x v="1"/>
    <s v="Married"/>
    <s v="No"/>
    <s v="Y"/>
    <n v="3"/>
    <n v="23"/>
    <n v="1"/>
    <n v="885"/>
    <n v="4"/>
    <x v="3"/>
    <n v="1"/>
    <n v="1"/>
    <n v="58"/>
    <n v="4"/>
    <n v="1"/>
    <n v="1"/>
    <n v="2819"/>
    <n v="8544"/>
    <n v="2"/>
    <n v="16"/>
    <n v="3"/>
    <n v="1"/>
    <n v="80"/>
    <n v="1"/>
    <n v="5"/>
    <n v="4"/>
    <n v="3"/>
    <n v="2"/>
    <n v="0"/>
    <n v="2"/>
    <x v="0"/>
    <x v="4"/>
    <x v="3"/>
    <x v="0"/>
    <s v="Btw 0-10"/>
  </r>
  <r>
    <x v="1"/>
    <x v="0"/>
    <s v="25 - 34"/>
    <s v="Current Employees"/>
    <x v="0"/>
    <s v="Life Sciences"/>
    <s v="STAFF-518"/>
    <x v="1"/>
    <x v="1"/>
    <x v="0"/>
    <s v="Married"/>
    <s v="No"/>
    <s v="Y"/>
    <n v="4"/>
    <n v="25"/>
    <n v="1"/>
    <n v="810"/>
    <n v="8"/>
    <x v="3"/>
    <n v="1"/>
    <n v="4"/>
    <n v="57"/>
    <n v="4"/>
    <n v="2"/>
    <n v="2"/>
    <n v="4851"/>
    <n v="15678"/>
    <n v="0"/>
    <n v="22"/>
    <n v="4"/>
    <n v="3"/>
    <n v="80"/>
    <n v="1"/>
    <n v="4"/>
    <n v="3"/>
    <n v="3"/>
    <n v="2"/>
    <n v="1"/>
    <n v="2"/>
    <x v="1"/>
    <x v="4"/>
    <x v="1"/>
    <x v="0"/>
    <s v="Btw 0-10"/>
  </r>
  <r>
    <x v="1"/>
    <x v="0"/>
    <s v="35 - 44"/>
    <s v="Current Employees"/>
    <x v="0"/>
    <s v="Marketing"/>
    <s v="STAFF-519"/>
    <x v="0"/>
    <x v="0"/>
    <x v="0"/>
    <s v="Single"/>
    <s v="No"/>
    <s v="Y"/>
    <n v="2"/>
    <n v="38"/>
    <n v="1"/>
    <n v="243"/>
    <n v="7"/>
    <x v="2"/>
    <n v="1"/>
    <n v="4"/>
    <n v="46"/>
    <n v="2"/>
    <n v="2"/>
    <n v="4"/>
    <n v="4028"/>
    <n v="7791"/>
    <n v="0"/>
    <n v="20"/>
    <n v="4"/>
    <n v="1"/>
    <n v="80"/>
    <n v="0"/>
    <n v="8"/>
    <n v="3"/>
    <n v="7"/>
    <n v="7"/>
    <n v="0"/>
    <n v="5"/>
    <x v="1"/>
    <x v="0"/>
    <x v="0"/>
    <x v="0"/>
    <s v="Btw 0-10"/>
  </r>
  <r>
    <x v="1"/>
    <x v="1"/>
    <s v="25 - 34"/>
    <s v="Current Employees"/>
    <x v="1"/>
    <s v="Life Sciences"/>
    <s v="STAFF-520"/>
    <x v="1"/>
    <x v="1"/>
    <x v="1"/>
    <s v="Divorced"/>
    <s v="No"/>
    <s v="Y"/>
    <n v="5"/>
    <n v="29"/>
    <n v="1"/>
    <n v="806"/>
    <n v="1"/>
    <x v="2"/>
    <n v="1"/>
    <n v="2"/>
    <n v="76"/>
    <n v="1"/>
    <n v="1"/>
    <n v="4"/>
    <n v="2720"/>
    <n v="18959"/>
    <n v="1"/>
    <n v="18"/>
    <n v="3"/>
    <n v="4"/>
    <n v="80"/>
    <n v="1"/>
    <n v="10"/>
    <n v="3"/>
    <n v="10"/>
    <n v="7"/>
    <n v="2"/>
    <n v="8"/>
    <x v="0"/>
    <x v="2"/>
    <x v="0"/>
    <x v="0"/>
    <s v="Btw 0-10"/>
  </r>
  <r>
    <x v="1"/>
    <x v="0"/>
    <s v="45 - 54"/>
    <s v="Current Employees"/>
    <x v="0"/>
    <s v="Marketing"/>
    <s v="STAFF-521"/>
    <x v="1"/>
    <x v="1"/>
    <x v="0"/>
    <s v="Married"/>
    <s v="No"/>
    <s v="Y"/>
    <n v="3"/>
    <n v="48"/>
    <n v="1"/>
    <n v="817"/>
    <n v="2"/>
    <x v="1"/>
    <n v="1"/>
    <n v="2"/>
    <n v="56"/>
    <n v="4"/>
    <n v="2"/>
    <n v="2"/>
    <n v="8120"/>
    <n v="18597"/>
    <n v="3"/>
    <n v="12"/>
    <n v="3"/>
    <n v="4"/>
    <n v="80"/>
    <n v="0"/>
    <n v="12"/>
    <n v="3"/>
    <n v="2"/>
    <n v="2"/>
    <n v="2"/>
    <n v="2"/>
    <x v="0"/>
    <x v="1"/>
    <x v="1"/>
    <x v="0"/>
    <s v="Btw 11-20"/>
  </r>
  <r>
    <x v="1"/>
    <x v="1"/>
    <s v="25 - 34"/>
    <s v="Current Employees"/>
    <x v="0"/>
    <s v="Medical"/>
    <s v="STAFF-522"/>
    <x v="0"/>
    <x v="0"/>
    <x v="0"/>
    <s v="Divorced"/>
    <s v="Yes"/>
    <s v="Y"/>
    <n v="3"/>
    <n v="27"/>
    <n v="1"/>
    <n v="1410"/>
    <n v="3"/>
    <x v="1"/>
    <n v="1"/>
    <n v="4"/>
    <n v="71"/>
    <n v="4"/>
    <n v="2"/>
    <n v="4"/>
    <n v="4647"/>
    <n v="16673"/>
    <n v="1"/>
    <n v="20"/>
    <n v="4"/>
    <n v="2"/>
    <n v="80"/>
    <n v="2"/>
    <n v="6"/>
    <n v="3"/>
    <n v="6"/>
    <n v="5"/>
    <n v="0"/>
    <n v="4"/>
    <x v="1"/>
    <x v="2"/>
    <x v="0"/>
    <x v="0"/>
    <s v="Btw 0-10"/>
  </r>
  <r>
    <x v="1"/>
    <x v="0"/>
    <s v="35 - 44"/>
    <s v="Current Employees"/>
    <x v="1"/>
    <s v="Life Sciences"/>
    <s v="STAFF-523"/>
    <x v="1"/>
    <x v="1"/>
    <x v="1"/>
    <s v="Single"/>
    <s v="No"/>
    <s v="Y"/>
    <n v="2"/>
    <n v="37"/>
    <n v="1"/>
    <n v="1225"/>
    <n v="10"/>
    <x v="0"/>
    <n v="1"/>
    <n v="4"/>
    <n v="80"/>
    <n v="4"/>
    <n v="1"/>
    <n v="4"/>
    <n v="4680"/>
    <n v="15232"/>
    <n v="3"/>
    <n v="17"/>
    <n v="3"/>
    <n v="1"/>
    <n v="80"/>
    <n v="0"/>
    <n v="4"/>
    <n v="3"/>
    <n v="1"/>
    <n v="0"/>
    <n v="0"/>
    <n v="0"/>
    <x v="0"/>
    <x v="0"/>
    <x v="0"/>
    <x v="0"/>
    <s v="Btw 0-10"/>
  </r>
  <r>
    <x v="1"/>
    <x v="0"/>
    <s v="45 - 54"/>
    <s v="Current Employees"/>
    <x v="1"/>
    <s v="Medical"/>
    <s v="STAFF-524"/>
    <x v="1"/>
    <x v="1"/>
    <x v="2"/>
    <s v="Married"/>
    <s v="Yes"/>
    <s v="Y"/>
    <n v="3"/>
    <n v="50"/>
    <n v="1"/>
    <n v="1207"/>
    <n v="28"/>
    <x v="1"/>
    <n v="1"/>
    <n v="4"/>
    <n v="74"/>
    <n v="4"/>
    <n v="1"/>
    <n v="3"/>
    <n v="3221"/>
    <n v="3297"/>
    <n v="1"/>
    <n v="11"/>
    <n v="3"/>
    <n v="3"/>
    <n v="80"/>
    <n v="3"/>
    <n v="20"/>
    <n v="3"/>
    <n v="20"/>
    <n v="8"/>
    <n v="3"/>
    <n v="8"/>
    <x v="0"/>
    <x v="1"/>
    <x v="2"/>
    <x v="1"/>
    <s v="Btw 11-20"/>
  </r>
  <r>
    <x v="1"/>
    <x v="0"/>
    <s v="25 - 34"/>
    <s v="Current Employees"/>
    <x v="1"/>
    <s v="Medical"/>
    <s v="STAFF-525"/>
    <x v="0"/>
    <x v="0"/>
    <x v="4"/>
    <s v="Single"/>
    <s v="No"/>
    <s v="Y"/>
    <n v="3"/>
    <n v="34"/>
    <n v="1"/>
    <n v="1442"/>
    <n v="9"/>
    <x v="3"/>
    <n v="1"/>
    <n v="4"/>
    <n v="46"/>
    <n v="2"/>
    <n v="3"/>
    <n v="2"/>
    <n v="8621"/>
    <n v="17654"/>
    <n v="1"/>
    <n v="14"/>
    <n v="3"/>
    <n v="2"/>
    <n v="80"/>
    <n v="0"/>
    <n v="9"/>
    <n v="4"/>
    <n v="8"/>
    <n v="7"/>
    <n v="7"/>
    <n v="7"/>
    <x v="0"/>
    <x v="2"/>
    <x v="1"/>
    <x v="0"/>
    <s v="Btw 0-10"/>
  </r>
  <r>
    <x v="0"/>
    <x v="0"/>
    <s v="Under 25"/>
    <s v="Ex-Employees"/>
    <x v="0"/>
    <s v="Life Sciences"/>
    <s v="STAFF-526"/>
    <x v="0"/>
    <x v="0"/>
    <x v="0"/>
    <s v="Single"/>
    <s v="No"/>
    <s v="Y"/>
    <n v="3"/>
    <n v="24"/>
    <n v="0"/>
    <n v="693"/>
    <n v="3"/>
    <x v="0"/>
    <n v="1"/>
    <n v="1"/>
    <n v="65"/>
    <n v="3"/>
    <n v="2"/>
    <n v="3"/>
    <n v="4577"/>
    <n v="24785"/>
    <n v="9"/>
    <n v="14"/>
    <n v="3"/>
    <n v="1"/>
    <n v="80"/>
    <n v="0"/>
    <n v="4"/>
    <n v="3"/>
    <n v="2"/>
    <n v="2"/>
    <n v="2"/>
    <n v="0"/>
    <x v="0"/>
    <x v="4"/>
    <x v="2"/>
    <x v="0"/>
    <s v="Btw 0-10"/>
  </r>
  <r>
    <x v="1"/>
    <x v="0"/>
    <s v="35 - 44"/>
    <s v="Current Employees"/>
    <x v="1"/>
    <s v="Technical Degree"/>
    <s v="STAFF-527"/>
    <x v="0"/>
    <x v="0"/>
    <x v="4"/>
    <s v="Single"/>
    <s v="No"/>
    <s v="Y"/>
    <n v="4"/>
    <n v="39"/>
    <n v="1"/>
    <n v="408"/>
    <n v="2"/>
    <x v="2"/>
    <n v="1"/>
    <n v="4"/>
    <n v="80"/>
    <n v="2"/>
    <n v="2"/>
    <n v="3"/>
    <n v="4553"/>
    <n v="20978"/>
    <n v="1"/>
    <n v="11"/>
    <n v="3"/>
    <n v="1"/>
    <n v="80"/>
    <n v="0"/>
    <n v="20"/>
    <n v="3"/>
    <n v="20"/>
    <n v="7"/>
    <n v="11"/>
    <n v="10"/>
    <x v="0"/>
    <x v="0"/>
    <x v="2"/>
    <x v="0"/>
    <s v="Btw 11-20"/>
  </r>
  <r>
    <x v="1"/>
    <x v="0"/>
    <s v="25 - 34"/>
    <s v="Current Employees"/>
    <x v="0"/>
    <s v="Marketing"/>
    <s v="STAFF-528"/>
    <x v="1"/>
    <x v="1"/>
    <x v="0"/>
    <s v="Single"/>
    <s v="No"/>
    <s v="Y"/>
    <n v="2"/>
    <n v="32"/>
    <n v="1"/>
    <n v="929"/>
    <n v="10"/>
    <x v="3"/>
    <n v="1"/>
    <n v="4"/>
    <n v="55"/>
    <n v="3"/>
    <n v="2"/>
    <n v="4"/>
    <n v="5396"/>
    <n v="21703"/>
    <n v="1"/>
    <n v="12"/>
    <n v="3"/>
    <n v="4"/>
    <n v="80"/>
    <n v="0"/>
    <n v="10"/>
    <n v="2"/>
    <n v="10"/>
    <n v="7"/>
    <n v="0"/>
    <n v="8"/>
    <x v="0"/>
    <x v="2"/>
    <x v="0"/>
    <x v="0"/>
    <s v="Btw 0-10"/>
  </r>
  <r>
    <x v="0"/>
    <x v="1"/>
    <s v="45 - 54"/>
    <s v="Ex-Employees"/>
    <x v="0"/>
    <s v="Technical Degree"/>
    <s v="STAFF-529"/>
    <x v="1"/>
    <x v="1"/>
    <x v="0"/>
    <s v="Married"/>
    <s v="Yes"/>
    <s v="Y"/>
    <n v="4"/>
    <n v="50"/>
    <n v="0"/>
    <n v="562"/>
    <n v="8"/>
    <x v="0"/>
    <n v="1"/>
    <n v="2"/>
    <n v="50"/>
    <n v="3"/>
    <n v="2"/>
    <n v="3"/>
    <n v="6796"/>
    <n v="23452"/>
    <n v="3"/>
    <n v="14"/>
    <n v="3"/>
    <n v="1"/>
    <n v="80"/>
    <n v="1"/>
    <n v="18"/>
    <n v="3"/>
    <n v="4"/>
    <n v="3"/>
    <n v="1"/>
    <n v="3"/>
    <x v="0"/>
    <x v="1"/>
    <x v="2"/>
    <x v="0"/>
    <s v="Btw 11-20"/>
  </r>
  <r>
    <x v="1"/>
    <x v="0"/>
    <s v="35 - 44"/>
    <s v="Current Employees"/>
    <x v="1"/>
    <s v="Life Sciences"/>
    <s v="STAFF-530"/>
    <x v="0"/>
    <x v="0"/>
    <x v="4"/>
    <s v="Single"/>
    <s v="No"/>
    <s v="Y"/>
    <n v="4"/>
    <n v="38"/>
    <n v="1"/>
    <n v="827"/>
    <n v="1"/>
    <x v="2"/>
    <n v="1"/>
    <n v="2"/>
    <n v="33"/>
    <n v="4"/>
    <n v="2"/>
    <n v="4"/>
    <n v="7625"/>
    <n v="19383"/>
    <n v="0"/>
    <n v="13"/>
    <n v="3"/>
    <n v="3"/>
    <n v="80"/>
    <n v="0"/>
    <n v="10"/>
    <n v="2"/>
    <n v="9"/>
    <n v="7"/>
    <n v="1"/>
    <n v="8"/>
    <x v="0"/>
    <x v="0"/>
    <x v="0"/>
    <x v="0"/>
    <s v="Btw 0-10"/>
  </r>
  <r>
    <x v="1"/>
    <x v="0"/>
    <s v="25 - 34"/>
    <s v="Current Employees"/>
    <x v="1"/>
    <s v="Life Sciences"/>
    <s v="STAFF-531"/>
    <x v="0"/>
    <x v="0"/>
    <x v="3"/>
    <s v="Married"/>
    <s v="No"/>
    <s v="Y"/>
    <n v="3"/>
    <n v="27"/>
    <n v="1"/>
    <n v="608"/>
    <n v="1"/>
    <x v="0"/>
    <n v="1"/>
    <n v="3"/>
    <n v="68"/>
    <n v="3"/>
    <n v="3"/>
    <n v="1"/>
    <n v="7412"/>
    <n v="6009"/>
    <n v="1"/>
    <n v="11"/>
    <n v="3"/>
    <n v="4"/>
    <n v="80"/>
    <n v="0"/>
    <n v="9"/>
    <n v="3"/>
    <n v="9"/>
    <n v="7"/>
    <n v="0"/>
    <n v="7"/>
    <x v="0"/>
    <x v="2"/>
    <x v="3"/>
    <x v="0"/>
    <s v="Btw 0-10"/>
  </r>
  <r>
    <x v="1"/>
    <x v="0"/>
    <s v="25 - 34"/>
    <s v="Current Employees"/>
    <x v="1"/>
    <s v="Life Sciences"/>
    <s v="STAFF-532"/>
    <x v="0"/>
    <x v="0"/>
    <x v="7"/>
    <s v="Single"/>
    <s v="No"/>
    <s v="Y"/>
    <n v="6"/>
    <n v="32"/>
    <n v="1"/>
    <n v="1018"/>
    <n v="3"/>
    <x v="0"/>
    <n v="1"/>
    <n v="3"/>
    <n v="39"/>
    <n v="3"/>
    <n v="3"/>
    <n v="4"/>
    <n v="11159"/>
    <n v="19373"/>
    <n v="3"/>
    <n v="15"/>
    <n v="3"/>
    <n v="4"/>
    <n v="80"/>
    <n v="0"/>
    <n v="10"/>
    <n v="3"/>
    <n v="7"/>
    <n v="7"/>
    <n v="7"/>
    <n v="7"/>
    <x v="0"/>
    <x v="2"/>
    <x v="0"/>
    <x v="0"/>
    <s v="Btw 0-10"/>
  </r>
  <r>
    <x v="1"/>
    <x v="0"/>
    <s v="45 - 54"/>
    <s v="Current Employees"/>
    <x v="0"/>
    <s v="Marketing"/>
    <s v="STAFF-533"/>
    <x v="1"/>
    <x v="1"/>
    <x v="0"/>
    <s v="Single"/>
    <s v="No"/>
    <s v="Y"/>
    <n v="2"/>
    <n v="47"/>
    <n v="1"/>
    <n v="703"/>
    <n v="14"/>
    <x v="2"/>
    <n v="1"/>
    <n v="4"/>
    <n v="42"/>
    <n v="3"/>
    <n v="2"/>
    <n v="1"/>
    <n v="4960"/>
    <n v="11825"/>
    <n v="2"/>
    <n v="12"/>
    <n v="3"/>
    <n v="4"/>
    <n v="80"/>
    <n v="0"/>
    <n v="20"/>
    <n v="3"/>
    <n v="7"/>
    <n v="7"/>
    <n v="1"/>
    <n v="7"/>
    <x v="0"/>
    <x v="1"/>
    <x v="3"/>
    <x v="2"/>
    <s v="Btw 11-20"/>
  </r>
  <r>
    <x v="1"/>
    <x v="1"/>
    <s v="35 - 44"/>
    <s v="Current Employees"/>
    <x v="0"/>
    <s v="Life Sciences"/>
    <s v="STAFF-534"/>
    <x v="1"/>
    <x v="1"/>
    <x v="0"/>
    <s v="Married"/>
    <s v="Yes"/>
    <s v="Y"/>
    <n v="2"/>
    <n v="40"/>
    <n v="1"/>
    <n v="580"/>
    <n v="5"/>
    <x v="2"/>
    <n v="1"/>
    <n v="4"/>
    <n v="48"/>
    <n v="2"/>
    <n v="3"/>
    <n v="1"/>
    <n v="10475"/>
    <n v="23772"/>
    <n v="5"/>
    <n v="21"/>
    <n v="4"/>
    <n v="3"/>
    <n v="80"/>
    <n v="1"/>
    <n v="20"/>
    <n v="3"/>
    <n v="18"/>
    <n v="13"/>
    <n v="1"/>
    <n v="12"/>
    <x v="1"/>
    <x v="0"/>
    <x v="3"/>
    <x v="0"/>
    <s v="Btw 11-20"/>
  </r>
  <r>
    <x v="1"/>
    <x v="0"/>
    <s v="45 - 54"/>
    <s v="Current Employees"/>
    <x v="1"/>
    <s v="Life Sciences"/>
    <s v="STAFF-535"/>
    <x v="1"/>
    <x v="1"/>
    <x v="7"/>
    <s v="Married"/>
    <s v="No"/>
    <s v="Y"/>
    <n v="3"/>
    <n v="53"/>
    <n v="1"/>
    <n v="970"/>
    <n v="7"/>
    <x v="3"/>
    <n v="1"/>
    <n v="3"/>
    <n v="59"/>
    <n v="4"/>
    <n v="4"/>
    <n v="3"/>
    <n v="14814"/>
    <n v="13514"/>
    <n v="3"/>
    <n v="19"/>
    <n v="3"/>
    <n v="3"/>
    <n v="80"/>
    <n v="0"/>
    <n v="32"/>
    <n v="3"/>
    <n v="5"/>
    <n v="1"/>
    <n v="1"/>
    <n v="3"/>
    <x v="0"/>
    <x v="1"/>
    <x v="2"/>
    <x v="0"/>
    <s v="31 plus"/>
  </r>
  <r>
    <x v="1"/>
    <x v="0"/>
    <s v="35 - 44"/>
    <s v="Current Employees"/>
    <x v="2"/>
    <s v="Human Resources"/>
    <s v="STAFF-536"/>
    <x v="1"/>
    <x v="1"/>
    <x v="5"/>
    <s v="Divorced"/>
    <s v="No"/>
    <s v="Y"/>
    <n v="2"/>
    <n v="41"/>
    <n v="1"/>
    <n v="427"/>
    <n v="10"/>
    <x v="2"/>
    <n v="1"/>
    <n v="2"/>
    <n v="73"/>
    <n v="2"/>
    <n v="5"/>
    <n v="4"/>
    <n v="19141"/>
    <n v="8861"/>
    <n v="3"/>
    <n v="15"/>
    <n v="3"/>
    <n v="2"/>
    <n v="80"/>
    <n v="3"/>
    <n v="23"/>
    <n v="2"/>
    <n v="21"/>
    <n v="6"/>
    <n v="12"/>
    <n v="6"/>
    <x v="0"/>
    <x v="0"/>
    <x v="0"/>
    <x v="0"/>
    <s v="Btw 21-30"/>
  </r>
  <r>
    <x v="1"/>
    <x v="0"/>
    <s v="Over 55"/>
    <s v="Current Employees"/>
    <x v="0"/>
    <s v="Marketing"/>
    <s v="STAFF-537"/>
    <x v="1"/>
    <x v="1"/>
    <x v="0"/>
    <s v="Single"/>
    <s v="No"/>
    <s v="Y"/>
    <n v="1"/>
    <n v="60"/>
    <n v="1"/>
    <n v="1179"/>
    <n v="16"/>
    <x v="2"/>
    <n v="1"/>
    <n v="1"/>
    <n v="84"/>
    <n v="3"/>
    <n v="2"/>
    <n v="1"/>
    <n v="5405"/>
    <n v="11924"/>
    <n v="8"/>
    <n v="14"/>
    <n v="3"/>
    <n v="4"/>
    <n v="80"/>
    <n v="0"/>
    <n v="10"/>
    <n v="3"/>
    <n v="2"/>
    <n v="2"/>
    <n v="2"/>
    <n v="2"/>
    <x v="0"/>
    <x v="3"/>
    <x v="3"/>
    <x v="2"/>
    <s v="Btw 0-10"/>
  </r>
  <r>
    <x v="1"/>
    <x v="1"/>
    <s v="25 - 34"/>
    <s v="Current Employees"/>
    <x v="1"/>
    <s v="Life Sciences"/>
    <s v="STAFF-538"/>
    <x v="1"/>
    <x v="1"/>
    <x v="3"/>
    <s v="Divorced"/>
    <s v="No"/>
    <s v="Y"/>
    <n v="4"/>
    <n v="27"/>
    <n v="1"/>
    <n v="294"/>
    <n v="10"/>
    <x v="0"/>
    <n v="1"/>
    <n v="4"/>
    <n v="32"/>
    <n v="3"/>
    <n v="3"/>
    <n v="1"/>
    <n v="8793"/>
    <n v="4809"/>
    <n v="1"/>
    <n v="21"/>
    <n v="4"/>
    <n v="3"/>
    <n v="80"/>
    <n v="2"/>
    <n v="9"/>
    <n v="2"/>
    <n v="9"/>
    <n v="7"/>
    <n v="1"/>
    <n v="7"/>
    <x v="1"/>
    <x v="2"/>
    <x v="3"/>
    <x v="0"/>
    <s v="Btw 0-10"/>
  </r>
  <r>
    <x v="1"/>
    <x v="0"/>
    <s v="35 - 44"/>
    <s v="Current Employees"/>
    <x v="2"/>
    <s v="Human Resources"/>
    <s v="STAFF-539"/>
    <x v="1"/>
    <x v="1"/>
    <x v="5"/>
    <s v="Married"/>
    <s v="No"/>
    <s v="Y"/>
    <n v="3"/>
    <n v="41"/>
    <n v="1"/>
    <n v="314"/>
    <n v="1"/>
    <x v="3"/>
    <n v="1"/>
    <n v="4"/>
    <n v="59"/>
    <n v="2"/>
    <n v="5"/>
    <n v="3"/>
    <n v="19189"/>
    <n v="19562"/>
    <n v="1"/>
    <n v="12"/>
    <n v="3"/>
    <n v="2"/>
    <n v="80"/>
    <n v="1"/>
    <n v="22"/>
    <n v="3"/>
    <n v="22"/>
    <n v="7"/>
    <n v="2"/>
    <n v="10"/>
    <x v="0"/>
    <x v="0"/>
    <x v="2"/>
    <x v="0"/>
    <s v="Btw 21-30"/>
  </r>
  <r>
    <x v="1"/>
    <x v="0"/>
    <s v="45 - 54"/>
    <s v="Current Employees"/>
    <x v="0"/>
    <s v="Marketing"/>
    <s v="STAFF-540"/>
    <x v="1"/>
    <x v="1"/>
    <x v="6"/>
    <s v="Married"/>
    <s v="No"/>
    <s v="Y"/>
    <n v="2"/>
    <n v="50"/>
    <n v="1"/>
    <n v="316"/>
    <n v="8"/>
    <x v="2"/>
    <n v="1"/>
    <n v="4"/>
    <n v="54"/>
    <n v="3"/>
    <n v="1"/>
    <n v="2"/>
    <n v="3875"/>
    <n v="9983"/>
    <n v="7"/>
    <n v="15"/>
    <n v="3"/>
    <n v="4"/>
    <n v="80"/>
    <n v="1"/>
    <n v="4"/>
    <n v="3"/>
    <n v="2"/>
    <n v="2"/>
    <n v="2"/>
    <n v="2"/>
    <x v="0"/>
    <x v="1"/>
    <x v="1"/>
    <x v="0"/>
    <s v="Btw 0-10"/>
  </r>
  <r>
    <x v="0"/>
    <x v="0"/>
    <s v="25 - 34"/>
    <s v="Ex-Employees"/>
    <x v="1"/>
    <s v="Life Sciences"/>
    <s v="STAFF-541"/>
    <x v="0"/>
    <x v="0"/>
    <x v="1"/>
    <s v="Single"/>
    <s v="Yes"/>
    <s v="Y"/>
    <n v="4"/>
    <n v="28"/>
    <n v="0"/>
    <n v="654"/>
    <n v="1"/>
    <x v="0"/>
    <n v="1"/>
    <n v="1"/>
    <n v="67"/>
    <n v="1"/>
    <n v="1"/>
    <n v="2"/>
    <n v="2216"/>
    <n v="3872"/>
    <n v="7"/>
    <n v="13"/>
    <n v="3"/>
    <n v="4"/>
    <n v="80"/>
    <n v="0"/>
    <n v="10"/>
    <n v="3"/>
    <n v="7"/>
    <n v="7"/>
    <n v="3"/>
    <n v="7"/>
    <x v="0"/>
    <x v="2"/>
    <x v="1"/>
    <x v="0"/>
    <s v="Btw 0-10"/>
  </r>
  <r>
    <x v="1"/>
    <x v="2"/>
    <s v="35 - 44"/>
    <s v="Current Employees"/>
    <x v="1"/>
    <s v="Life Sciences"/>
    <s v="STAFF-542"/>
    <x v="0"/>
    <x v="0"/>
    <x v="7"/>
    <s v="Married"/>
    <s v="No"/>
    <s v="Y"/>
    <n v="2"/>
    <n v="36"/>
    <n v="1"/>
    <n v="427"/>
    <n v="8"/>
    <x v="3"/>
    <n v="1"/>
    <n v="1"/>
    <n v="63"/>
    <n v="4"/>
    <n v="3"/>
    <n v="1"/>
    <n v="11713"/>
    <n v="20335"/>
    <n v="9"/>
    <n v="14"/>
    <n v="3"/>
    <n v="1"/>
    <n v="80"/>
    <n v="1"/>
    <n v="10"/>
    <n v="3"/>
    <n v="8"/>
    <n v="7"/>
    <n v="0"/>
    <n v="5"/>
    <x v="0"/>
    <x v="0"/>
    <x v="3"/>
    <x v="0"/>
    <s v="Btw 0-10"/>
  </r>
  <r>
    <x v="1"/>
    <x v="0"/>
    <s v="35 - 44"/>
    <s v="Current Employees"/>
    <x v="1"/>
    <s v="Life Sciences"/>
    <s v="STAFF-543"/>
    <x v="0"/>
    <x v="0"/>
    <x v="3"/>
    <s v="Single"/>
    <s v="Yes"/>
    <s v="Y"/>
    <n v="4"/>
    <n v="38"/>
    <n v="1"/>
    <n v="168"/>
    <n v="1"/>
    <x v="3"/>
    <n v="1"/>
    <n v="3"/>
    <n v="81"/>
    <n v="3"/>
    <n v="3"/>
    <n v="3"/>
    <n v="7861"/>
    <n v="15397"/>
    <n v="4"/>
    <n v="14"/>
    <n v="3"/>
    <n v="4"/>
    <n v="80"/>
    <n v="0"/>
    <n v="10"/>
    <n v="4"/>
    <n v="1"/>
    <n v="0"/>
    <n v="0"/>
    <n v="0"/>
    <x v="0"/>
    <x v="0"/>
    <x v="2"/>
    <x v="0"/>
    <s v="Btw 0-10"/>
  </r>
  <r>
    <x v="1"/>
    <x v="2"/>
    <s v="35 - 44"/>
    <s v="Current Employees"/>
    <x v="1"/>
    <s v="Medical"/>
    <s v="STAFF-544"/>
    <x v="1"/>
    <x v="1"/>
    <x v="2"/>
    <s v="Single"/>
    <s v="No"/>
    <s v="Y"/>
    <n v="5"/>
    <n v="44"/>
    <n v="1"/>
    <n v="381"/>
    <n v="24"/>
    <x v="3"/>
    <n v="1"/>
    <n v="1"/>
    <n v="49"/>
    <n v="1"/>
    <n v="1"/>
    <n v="3"/>
    <n v="3708"/>
    <n v="2104"/>
    <n v="2"/>
    <n v="14"/>
    <n v="3"/>
    <n v="3"/>
    <n v="80"/>
    <n v="0"/>
    <n v="9"/>
    <n v="3"/>
    <n v="5"/>
    <n v="2"/>
    <n v="1"/>
    <n v="4"/>
    <x v="0"/>
    <x v="0"/>
    <x v="2"/>
    <x v="1"/>
    <s v="Btw 0-10"/>
  </r>
  <r>
    <x v="1"/>
    <x v="1"/>
    <s v="45 - 54"/>
    <s v="Current Employees"/>
    <x v="0"/>
    <s v="Medical"/>
    <s v="STAFF-545"/>
    <x v="0"/>
    <x v="0"/>
    <x v="0"/>
    <s v="Divorced"/>
    <s v="Yes"/>
    <s v="Y"/>
    <n v="2"/>
    <n v="47"/>
    <n v="1"/>
    <n v="217"/>
    <n v="3"/>
    <x v="3"/>
    <n v="1"/>
    <n v="4"/>
    <n v="49"/>
    <n v="3"/>
    <n v="4"/>
    <n v="3"/>
    <n v="13770"/>
    <n v="10225"/>
    <n v="9"/>
    <n v="12"/>
    <n v="3"/>
    <n v="4"/>
    <n v="80"/>
    <n v="2"/>
    <n v="28"/>
    <n v="2"/>
    <n v="22"/>
    <n v="2"/>
    <n v="11"/>
    <n v="13"/>
    <x v="0"/>
    <x v="1"/>
    <x v="2"/>
    <x v="0"/>
    <s v="Btw 21-30"/>
  </r>
  <r>
    <x v="1"/>
    <x v="0"/>
    <s v="25 - 34"/>
    <s v="Current Employees"/>
    <x v="0"/>
    <s v="Marketing"/>
    <s v="STAFF-546"/>
    <x v="1"/>
    <x v="1"/>
    <x v="0"/>
    <s v="Divorced"/>
    <s v="No"/>
    <s v="Y"/>
    <n v="2"/>
    <n v="30"/>
    <n v="1"/>
    <n v="501"/>
    <n v="27"/>
    <x v="4"/>
    <n v="1"/>
    <n v="3"/>
    <n v="99"/>
    <n v="3"/>
    <n v="2"/>
    <n v="4"/>
    <n v="5304"/>
    <n v="25275"/>
    <n v="7"/>
    <n v="23"/>
    <n v="4"/>
    <n v="4"/>
    <n v="80"/>
    <n v="1"/>
    <n v="10"/>
    <n v="2"/>
    <n v="8"/>
    <n v="7"/>
    <n v="7"/>
    <n v="7"/>
    <x v="1"/>
    <x v="2"/>
    <x v="0"/>
    <x v="1"/>
    <s v="Btw 0-10"/>
  </r>
  <r>
    <x v="1"/>
    <x v="0"/>
    <s v="25 - 34"/>
    <s v="Current Employees"/>
    <x v="0"/>
    <s v="Life Sciences"/>
    <s v="STAFF-547"/>
    <x v="1"/>
    <x v="1"/>
    <x v="6"/>
    <s v="Single"/>
    <s v="No"/>
    <s v="Y"/>
    <n v="6"/>
    <n v="29"/>
    <n v="1"/>
    <n v="1396"/>
    <n v="10"/>
    <x v="3"/>
    <n v="1"/>
    <n v="3"/>
    <n v="99"/>
    <n v="3"/>
    <n v="1"/>
    <n v="3"/>
    <n v="2642"/>
    <n v="2755"/>
    <n v="1"/>
    <n v="11"/>
    <n v="3"/>
    <n v="3"/>
    <n v="80"/>
    <n v="0"/>
    <n v="1"/>
    <n v="3"/>
    <n v="1"/>
    <n v="0"/>
    <n v="0"/>
    <n v="0"/>
    <x v="0"/>
    <x v="2"/>
    <x v="2"/>
    <x v="0"/>
    <s v="Btw 0-10"/>
  </r>
  <r>
    <x v="0"/>
    <x v="1"/>
    <s v="35 - 44"/>
    <s v="Ex-Employees"/>
    <x v="1"/>
    <s v="Medical"/>
    <s v="STAFF-548"/>
    <x v="1"/>
    <x v="1"/>
    <x v="1"/>
    <s v="Divorced"/>
    <s v="Yes"/>
    <s v="Y"/>
    <n v="2"/>
    <n v="42"/>
    <n v="0"/>
    <n v="933"/>
    <n v="19"/>
    <x v="3"/>
    <n v="1"/>
    <n v="3"/>
    <n v="57"/>
    <n v="4"/>
    <n v="1"/>
    <n v="3"/>
    <n v="2759"/>
    <n v="20366"/>
    <n v="6"/>
    <n v="12"/>
    <n v="3"/>
    <n v="4"/>
    <n v="80"/>
    <n v="0"/>
    <n v="7"/>
    <n v="3"/>
    <n v="2"/>
    <n v="2"/>
    <n v="2"/>
    <n v="2"/>
    <x v="0"/>
    <x v="0"/>
    <x v="2"/>
    <x v="2"/>
    <s v="Btw 0-10"/>
  </r>
  <r>
    <x v="1"/>
    <x v="1"/>
    <s v="35 - 44"/>
    <s v="Current Employees"/>
    <x v="0"/>
    <s v="Life Sciences"/>
    <s v="STAFF-549"/>
    <x v="1"/>
    <x v="1"/>
    <x v="0"/>
    <s v="Married"/>
    <s v="No"/>
    <s v="Y"/>
    <n v="5"/>
    <n v="43"/>
    <n v="1"/>
    <n v="775"/>
    <n v="15"/>
    <x v="3"/>
    <n v="1"/>
    <n v="4"/>
    <n v="47"/>
    <n v="2"/>
    <n v="2"/>
    <n v="4"/>
    <n v="6804"/>
    <n v="23683"/>
    <n v="3"/>
    <n v="18"/>
    <n v="3"/>
    <n v="3"/>
    <n v="80"/>
    <n v="1"/>
    <n v="7"/>
    <n v="3"/>
    <n v="2"/>
    <n v="2"/>
    <n v="2"/>
    <n v="2"/>
    <x v="0"/>
    <x v="0"/>
    <x v="0"/>
    <x v="2"/>
    <s v="Btw 0-10"/>
  </r>
  <r>
    <x v="1"/>
    <x v="0"/>
    <s v="25 - 34"/>
    <s v="Current Employees"/>
    <x v="1"/>
    <s v="Medical"/>
    <s v="STAFF-550"/>
    <x v="0"/>
    <x v="0"/>
    <x v="4"/>
    <s v="Single"/>
    <s v="No"/>
    <s v="Y"/>
    <n v="2"/>
    <n v="34"/>
    <n v="1"/>
    <n v="970"/>
    <n v="8"/>
    <x v="0"/>
    <n v="1"/>
    <n v="2"/>
    <n v="96"/>
    <n v="3"/>
    <n v="2"/>
    <n v="3"/>
    <n v="6142"/>
    <n v="7360"/>
    <n v="3"/>
    <n v="11"/>
    <n v="3"/>
    <n v="4"/>
    <n v="80"/>
    <n v="0"/>
    <n v="10"/>
    <n v="3"/>
    <n v="5"/>
    <n v="1"/>
    <n v="4"/>
    <n v="3"/>
    <x v="0"/>
    <x v="2"/>
    <x v="2"/>
    <x v="0"/>
    <s v="Btw 0-10"/>
  </r>
  <r>
    <x v="1"/>
    <x v="0"/>
    <s v="Under 25"/>
    <s v="Current Employees"/>
    <x v="1"/>
    <s v="Medical"/>
    <s v="STAFF-551"/>
    <x v="1"/>
    <x v="1"/>
    <x v="2"/>
    <s v="Married"/>
    <s v="No"/>
    <s v="Y"/>
    <n v="2"/>
    <n v="23"/>
    <n v="1"/>
    <n v="650"/>
    <n v="9"/>
    <x v="1"/>
    <n v="1"/>
    <n v="2"/>
    <n v="37"/>
    <n v="3"/>
    <n v="1"/>
    <n v="1"/>
    <n v="2500"/>
    <n v="4344"/>
    <n v="1"/>
    <n v="14"/>
    <n v="3"/>
    <n v="4"/>
    <n v="80"/>
    <n v="1"/>
    <n v="5"/>
    <n v="4"/>
    <n v="4"/>
    <n v="3"/>
    <n v="0"/>
    <n v="2"/>
    <x v="0"/>
    <x v="4"/>
    <x v="3"/>
    <x v="0"/>
    <s v="Btw 0-10"/>
  </r>
  <r>
    <x v="1"/>
    <x v="0"/>
    <s v="35 - 44"/>
    <s v="Current Employees"/>
    <x v="2"/>
    <s v="Human Resources"/>
    <s v="STAFF-552"/>
    <x v="0"/>
    <x v="0"/>
    <x v="8"/>
    <s v="Married"/>
    <s v="No"/>
    <s v="Y"/>
    <n v="3"/>
    <n v="39"/>
    <n v="1"/>
    <n v="141"/>
    <n v="3"/>
    <x v="3"/>
    <n v="1"/>
    <n v="3"/>
    <n v="44"/>
    <n v="4"/>
    <n v="2"/>
    <n v="2"/>
    <n v="6389"/>
    <n v="18767"/>
    <n v="9"/>
    <n v="15"/>
    <n v="3"/>
    <n v="3"/>
    <n v="80"/>
    <n v="1"/>
    <n v="12"/>
    <n v="1"/>
    <n v="8"/>
    <n v="3"/>
    <n v="3"/>
    <n v="6"/>
    <x v="0"/>
    <x v="0"/>
    <x v="1"/>
    <x v="0"/>
    <s v="Btw 11-20"/>
  </r>
  <r>
    <x v="1"/>
    <x v="0"/>
    <s v="Over 55"/>
    <s v="Current Employees"/>
    <x v="1"/>
    <s v="Medical"/>
    <s v="STAFF-553"/>
    <x v="1"/>
    <x v="1"/>
    <x v="4"/>
    <s v="Married"/>
    <s v="No"/>
    <s v="Y"/>
    <n v="1"/>
    <n v="56"/>
    <n v="1"/>
    <n v="832"/>
    <n v="9"/>
    <x v="3"/>
    <n v="1"/>
    <n v="3"/>
    <n v="81"/>
    <n v="3"/>
    <n v="4"/>
    <n v="4"/>
    <n v="11103"/>
    <n v="20420"/>
    <n v="7"/>
    <n v="11"/>
    <n v="3"/>
    <n v="3"/>
    <n v="80"/>
    <n v="0"/>
    <n v="30"/>
    <n v="2"/>
    <n v="10"/>
    <n v="7"/>
    <n v="1"/>
    <n v="1"/>
    <x v="0"/>
    <x v="3"/>
    <x v="0"/>
    <x v="0"/>
    <s v="Btw 21-30"/>
  </r>
  <r>
    <x v="1"/>
    <x v="0"/>
    <s v="35 - 44"/>
    <s v="Current Employees"/>
    <x v="1"/>
    <s v="Medical"/>
    <s v="STAFF-554"/>
    <x v="0"/>
    <x v="0"/>
    <x v="1"/>
    <s v="Single"/>
    <s v="Yes"/>
    <s v="Y"/>
    <n v="2"/>
    <n v="40"/>
    <n v="1"/>
    <n v="804"/>
    <n v="2"/>
    <x v="1"/>
    <n v="1"/>
    <n v="4"/>
    <n v="86"/>
    <n v="2"/>
    <n v="1"/>
    <n v="4"/>
    <n v="2342"/>
    <n v="22929"/>
    <n v="0"/>
    <n v="20"/>
    <n v="4"/>
    <n v="4"/>
    <n v="80"/>
    <n v="0"/>
    <n v="5"/>
    <n v="2"/>
    <n v="4"/>
    <n v="2"/>
    <n v="2"/>
    <n v="3"/>
    <x v="1"/>
    <x v="0"/>
    <x v="0"/>
    <x v="0"/>
    <s v="Btw 0-10"/>
  </r>
  <r>
    <x v="1"/>
    <x v="0"/>
    <s v="25 - 34"/>
    <s v="Current Employees"/>
    <x v="1"/>
    <s v="Medical"/>
    <s v="STAFF-555"/>
    <x v="0"/>
    <x v="0"/>
    <x v="4"/>
    <s v="Single"/>
    <s v="No"/>
    <s v="Y"/>
    <n v="2"/>
    <n v="27"/>
    <n v="1"/>
    <n v="975"/>
    <n v="7"/>
    <x v="3"/>
    <n v="1"/>
    <n v="4"/>
    <n v="55"/>
    <n v="2"/>
    <n v="2"/>
    <n v="1"/>
    <n v="6811"/>
    <n v="23398"/>
    <n v="8"/>
    <n v="19"/>
    <n v="3"/>
    <n v="1"/>
    <n v="80"/>
    <n v="0"/>
    <n v="9"/>
    <n v="1"/>
    <n v="7"/>
    <n v="6"/>
    <n v="0"/>
    <n v="7"/>
    <x v="0"/>
    <x v="2"/>
    <x v="3"/>
    <x v="0"/>
    <s v="Btw 0-10"/>
  </r>
  <r>
    <x v="1"/>
    <x v="0"/>
    <s v="25 - 34"/>
    <s v="Current Employees"/>
    <x v="0"/>
    <s v="Marketing"/>
    <s v="STAFF-556"/>
    <x v="1"/>
    <x v="1"/>
    <x v="6"/>
    <s v="Divorced"/>
    <s v="No"/>
    <s v="Y"/>
    <n v="2"/>
    <n v="29"/>
    <n v="1"/>
    <n v="1090"/>
    <n v="10"/>
    <x v="3"/>
    <n v="1"/>
    <n v="4"/>
    <n v="83"/>
    <n v="3"/>
    <n v="1"/>
    <n v="2"/>
    <n v="2297"/>
    <n v="17967"/>
    <n v="1"/>
    <n v="14"/>
    <n v="3"/>
    <n v="4"/>
    <n v="80"/>
    <n v="2"/>
    <n v="2"/>
    <n v="3"/>
    <n v="2"/>
    <n v="2"/>
    <n v="2"/>
    <n v="2"/>
    <x v="0"/>
    <x v="2"/>
    <x v="1"/>
    <x v="0"/>
    <s v="Btw 0-10"/>
  </r>
  <r>
    <x v="1"/>
    <x v="0"/>
    <s v="45 - 54"/>
    <s v="Current Employees"/>
    <x v="1"/>
    <s v="Life Sciences"/>
    <s v="STAFF-557"/>
    <x v="1"/>
    <x v="1"/>
    <x v="2"/>
    <s v="Single"/>
    <s v="No"/>
    <s v="Y"/>
    <n v="4"/>
    <n v="53"/>
    <n v="1"/>
    <n v="346"/>
    <n v="6"/>
    <x v="3"/>
    <n v="1"/>
    <n v="4"/>
    <n v="86"/>
    <n v="3"/>
    <n v="2"/>
    <n v="4"/>
    <n v="2450"/>
    <n v="10919"/>
    <n v="2"/>
    <n v="17"/>
    <n v="3"/>
    <n v="4"/>
    <n v="80"/>
    <n v="0"/>
    <n v="19"/>
    <n v="3"/>
    <n v="2"/>
    <n v="2"/>
    <n v="2"/>
    <n v="2"/>
    <x v="0"/>
    <x v="1"/>
    <x v="0"/>
    <x v="0"/>
    <s v="Btw 11-20"/>
  </r>
  <r>
    <x v="1"/>
    <x v="2"/>
    <s v="35 - 44"/>
    <s v="Current Employees"/>
    <x v="1"/>
    <s v="Life Sciences"/>
    <s v="STAFF-558"/>
    <x v="0"/>
    <x v="0"/>
    <x v="4"/>
    <s v="Divorced"/>
    <s v="No"/>
    <s v="Y"/>
    <n v="2"/>
    <n v="35"/>
    <n v="1"/>
    <n v="1225"/>
    <n v="2"/>
    <x v="2"/>
    <n v="1"/>
    <n v="4"/>
    <n v="61"/>
    <n v="3"/>
    <n v="2"/>
    <n v="1"/>
    <n v="5093"/>
    <n v="4761"/>
    <n v="2"/>
    <n v="11"/>
    <n v="3"/>
    <n v="1"/>
    <n v="80"/>
    <n v="1"/>
    <n v="16"/>
    <n v="4"/>
    <n v="1"/>
    <n v="0"/>
    <n v="0"/>
    <n v="0"/>
    <x v="0"/>
    <x v="2"/>
    <x v="3"/>
    <x v="0"/>
    <s v="Btw 11-20"/>
  </r>
  <r>
    <x v="1"/>
    <x v="1"/>
    <s v="25 - 34"/>
    <s v="Current Employees"/>
    <x v="1"/>
    <s v="Life Sciences"/>
    <s v="STAFF-559"/>
    <x v="1"/>
    <x v="1"/>
    <x v="2"/>
    <s v="Married"/>
    <s v="No"/>
    <s v="Y"/>
    <n v="2"/>
    <n v="32"/>
    <n v="1"/>
    <n v="430"/>
    <n v="24"/>
    <x v="2"/>
    <n v="1"/>
    <n v="1"/>
    <n v="80"/>
    <n v="3"/>
    <n v="2"/>
    <n v="4"/>
    <n v="5309"/>
    <n v="21146"/>
    <n v="1"/>
    <n v="15"/>
    <n v="3"/>
    <n v="4"/>
    <n v="80"/>
    <n v="2"/>
    <n v="10"/>
    <n v="3"/>
    <n v="10"/>
    <n v="8"/>
    <n v="4"/>
    <n v="7"/>
    <x v="0"/>
    <x v="2"/>
    <x v="0"/>
    <x v="1"/>
    <s v="Btw 0-10"/>
  </r>
  <r>
    <x v="1"/>
    <x v="0"/>
    <s v="35 - 44"/>
    <s v="Current Employees"/>
    <x v="1"/>
    <s v="Medical"/>
    <s v="STAFF-560"/>
    <x v="1"/>
    <x v="1"/>
    <x v="1"/>
    <s v="Married"/>
    <s v="Yes"/>
    <s v="Y"/>
    <n v="0"/>
    <n v="38"/>
    <n v="1"/>
    <n v="268"/>
    <n v="2"/>
    <x v="4"/>
    <n v="1"/>
    <n v="4"/>
    <n v="92"/>
    <n v="3"/>
    <n v="1"/>
    <n v="3"/>
    <n v="3057"/>
    <n v="20471"/>
    <n v="6"/>
    <n v="13"/>
    <n v="3"/>
    <n v="2"/>
    <n v="80"/>
    <n v="1"/>
    <n v="6"/>
    <n v="1"/>
    <n v="1"/>
    <n v="0"/>
    <n v="0"/>
    <n v="1"/>
    <x v="0"/>
    <x v="0"/>
    <x v="2"/>
    <x v="0"/>
    <s v="Btw 0-10"/>
  </r>
  <r>
    <x v="1"/>
    <x v="0"/>
    <s v="25 - 34"/>
    <s v="Current Employees"/>
    <x v="1"/>
    <s v="Life Sciences"/>
    <s v="STAFF-561"/>
    <x v="0"/>
    <x v="0"/>
    <x v="3"/>
    <s v="Divorced"/>
    <s v="No"/>
    <s v="Y"/>
    <n v="3"/>
    <n v="34"/>
    <n v="1"/>
    <n v="167"/>
    <n v="8"/>
    <x v="4"/>
    <n v="1"/>
    <n v="2"/>
    <n v="32"/>
    <n v="3"/>
    <n v="2"/>
    <n v="1"/>
    <n v="5121"/>
    <n v="4187"/>
    <n v="3"/>
    <n v="14"/>
    <n v="3"/>
    <n v="3"/>
    <n v="80"/>
    <n v="1"/>
    <n v="7"/>
    <n v="3"/>
    <n v="0"/>
    <n v="0"/>
    <n v="0"/>
    <n v="0"/>
    <x v="0"/>
    <x v="2"/>
    <x v="3"/>
    <x v="0"/>
    <s v="Btw 0-10"/>
  </r>
  <r>
    <x v="1"/>
    <x v="0"/>
    <s v="45 - 54"/>
    <s v="Current Employees"/>
    <x v="0"/>
    <s v="Marketing"/>
    <s v="STAFF-562"/>
    <x v="1"/>
    <x v="1"/>
    <x v="5"/>
    <s v="Married"/>
    <s v="No"/>
    <s v="Y"/>
    <n v="3"/>
    <n v="52"/>
    <n v="1"/>
    <n v="621"/>
    <n v="3"/>
    <x v="2"/>
    <n v="1"/>
    <n v="3"/>
    <n v="31"/>
    <n v="2"/>
    <n v="4"/>
    <n v="1"/>
    <n v="16856"/>
    <n v="10084"/>
    <n v="1"/>
    <n v="11"/>
    <n v="3"/>
    <n v="1"/>
    <n v="80"/>
    <n v="0"/>
    <n v="34"/>
    <n v="4"/>
    <n v="34"/>
    <n v="6"/>
    <n v="1"/>
    <n v="16"/>
    <x v="0"/>
    <x v="1"/>
    <x v="3"/>
    <x v="0"/>
    <s v="31 plus"/>
  </r>
  <r>
    <x v="0"/>
    <x v="0"/>
    <s v="25 - 34"/>
    <s v="Ex-Employees"/>
    <x v="1"/>
    <s v="Other"/>
    <s v="STAFF-563"/>
    <x v="1"/>
    <x v="1"/>
    <x v="1"/>
    <s v="Single"/>
    <s v="Yes"/>
    <s v="Y"/>
    <n v="2"/>
    <n v="33"/>
    <n v="0"/>
    <n v="527"/>
    <n v="1"/>
    <x v="2"/>
    <n v="1"/>
    <n v="4"/>
    <n v="63"/>
    <n v="3"/>
    <n v="1"/>
    <n v="4"/>
    <n v="2686"/>
    <n v="5207"/>
    <n v="1"/>
    <n v="13"/>
    <n v="3"/>
    <n v="3"/>
    <n v="80"/>
    <n v="0"/>
    <n v="10"/>
    <n v="2"/>
    <n v="10"/>
    <n v="9"/>
    <n v="7"/>
    <n v="8"/>
    <x v="0"/>
    <x v="2"/>
    <x v="0"/>
    <x v="0"/>
    <s v="Btw 0-10"/>
  </r>
  <r>
    <x v="1"/>
    <x v="0"/>
    <s v="25 - 34"/>
    <s v="Current Employees"/>
    <x v="0"/>
    <s v="Medical"/>
    <s v="STAFF-564"/>
    <x v="0"/>
    <x v="0"/>
    <x v="0"/>
    <s v="Single"/>
    <s v="No"/>
    <s v="Y"/>
    <n v="5"/>
    <n v="25"/>
    <n v="1"/>
    <n v="883"/>
    <n v="26"/>
    <x v="1"/>
    <n v="1"/>
    <n v="3"/>
    <n v="32"/>
    <n v="3"/>
    <n v="2"/>
    <n v="4"/>
    <n v="6180"/>
    <n v="22807"/>
    <n v="1"/>
    <n v="23"/>
    <n v="4"/>
    <n v="2"/>
    <n v="80"/>
    <n v="0"/>
    <n v="6"/>
    <n v="2"/>
    <n v="6"/>
    <n v="5"/>
    <n v="1"/>
    <n v="4"/>
    <x v="1"/>
    <x v="4"/>
    <x v="0"/>
    <x v="1"/>
    <s v="Btw 0-10"/>
  </r>
  <r>
    <x v="1"/>
    <x v="0"/>
    <s v="45 - 54"/>
    <s v="Current Employees"/>
    <x v="0"/>
    <s v="Technical Degree"/>
    <s v="STAFF-565"/>
    <x v="1"/>
    <x v="1"/>
    <x v="6"/>
    <s v="Single"/>
    <s v="No"/>
    <s v="Y"/>
    <n v="3"/>
    <n v="45"/>
    <n v="1"/>
    <n v="954"/>
    <n v="2"/>
    <x v="0"/>
    <n v="1"/>
    <n v="2"/>
    <n v="46"/>
    <n v="1"/>
    <n v="2"/>
    <n v="3"/>
    <n v="6632"/>
    <n v="12388"/>
    <n v="0"/>
    <n v="13"/>
    <n v="3"/>
    <n v="1"/>
    <n v="80"/>
    <n v="0"/>
    <n v="9"/>
    <n v="3"/>
    <n v="8"/>
    <n v="7"/>
    <n v="3"/>
    <n v="1"/>
    <x v="0"/>
    <x v="0"/>
    <x v="2"/>
    <x v="0"/>
    <s v="Btw 0-10"/>
  </r>
  <r>
    <x v="1"/>
    <x v="0"/>
    <s v="Under 25"/>
    <s v="Current Employees"/>
    <x v="1"/>
    <s v="Medical"/>
    <s v="STAFF-566"/>
    <x v="1"/>
    <x v="1"/>
    <x v="1"/>
    <s v="Single"/>
    <s v="No"/>
    <s v="Y"/>
    <n v="3"/>
    <n v="23"/>
    <n v="1"/>
    <n v="310"/>
    <n v="10"/>
    <x v="1"/>
    <n v="1"/>
    <n v="1"/>
    <n v="79"/>
    <n v="4"/>
    <n v="1"/>
    <n v="3"/>
    <n v="3505"/>
    <n v="19630"/>
    <n v="1"/>
    <n v="18"/>
    <n v="3"/>
    <n v="4"/>
    <n v="80"/>
    <n v="0"/>
    <n v="2"/>
    <n v="3"/>
    <n v="2"/>
    <n v="2"/>
    <n v="0"/>
    <n v="2"/>
    <x v="0"/>
    <x v="4"/>
    <x v="2"/>
    <x v="0"/>
    <s v="Btw 0-10"/>
  </r>
  <r>
    <x v="0"/>
    <x v="1"/>
    <s v="45 - 54"/>
    <s v="Ex-Employees"/>
    <x v="0"/>
    <s v="Life Sciences"/>
    <s v="STAFF-567"/>
    <x v="0"/>
    <x v="0"/>
    <x v="0"/>
    <s v="Single"/>
    <s v="Yes"/>
    <s v="Y"/>
    <n v="2"/>
    <n v="47"/>
    <n v="0"/>
    <n v="719"/>
    <n v="27"/>
    <x v="0"/>
    <n v="1"/>
    <n v="2"/>
    <n v="77"/>
    <n v="4"/>
    <n v="2"/>
    <n v="3"/>
    <n v="6397"/>
    <n v="10339"/>
    <n v="4"/>
    <n v="12"/>
    <n v="3"/>
    <n v="4"/>
    <n v="80"/>
    <n v="0"/>
    <n v="8"/>
    <n v="3"/>
    <n v="5"/>
    <n v="4"/>
    <n v="1"/>
    <n v="3"/>
    <x v="0"/>
    <x v="1"/>
    <x v="2"/>
    <x v="1"/>
    <s v="Btw 0-10"/>
  </r>
  <r>
    <x v="1"/>
    <x v="0"/>
    <s v="25 - 34"/>
    <s v="Current Employees"/>
    <x v="0"/>
    <s v="Other"/>
    <s v="STAFF-568"/>
    <x v="1"/>
    <x v="1"/>
    <x v="0"/>
    <s v="Single"/>
    <s v="No"/>
    <s v="Y"/>
    <n v="5"/>
    <n v="34"/>
    <n v="1"/>
    <n v="304"/>
    <n v="2"/>
    <x v="3"/>
    <n v="1"/>
    <n v="4"/>
    <n v="60"/>
    <n v="3"/>
    <n v="2"/>
    <n v="4"/>
    <n v="6274"/>
    <n v="18686"/>
    <n v="1"/>
    <n v="22"/>
    <n v="4"/>
    <n v="3"/>
    <n v="80"/>
    <n v="0"/>
    <n v="6"/>
    <n v="3"/>
    <n v="6"/>
    <n v="5"/>
    <n v="1"/>
    <n v="4"/>
    <x v="1"/>
    <x v="2"/>
    <x v="0"/>
    <x v="0"/>
    <s v="Btw 0-10"/>
  </r>
  <r>
    <x v="0"/>
    <x v="0"/>
    <s v="Over 55"/>
    <s v="Ex-Employees"/>
    <x v="1"/>
    <s v="Medical"/>
    <s v="STAFF-569"/>
    <x v="1"/>
    <x v="1"/>
    <x v="5"/>
    <s v="Married"/>
    <s v="Yes"/>
    <s v="Y"/>
    <n v="2"/>
    <n v="55"/>
    <n v="0"/>
    <n v="725"/>
    <n v="2"/>
    <x v="3"/>
    <n v="1"/>
    <n v="4"/>
    <n v="78"/>
    <n v="3"/>
    <n v="5"/>
    <n v="1"/>
    <n v="19859"/>
    <n v="21199"/>
    <n v="5"/>
    <n v="13"/>
    <n v="3"/>
    <n v="4"/>
    <n v="80"/>
    <n v="1"/>
    <n v="24"/>
    <n v="3"/>
    <n v="5"/>
    <n v="2"/>
    <n v="1"/>
    <n v="4"/>
    <x v="0"/>
    <x v="1"/>
    <x v="3"/>
    <x v="0"/>
    <s v="Btw 21-30"/>
  </r>
  <r>
    <x v="1"/>
    <x v="2"/>
    <s v="35 - 44"/>
    <s v="Current Employees"/>
    <x v="0"/>
    <s v="Life Sciences"/>
    <s v="STAFF-570"/>
    <x v="1"/>
    <x v="1"/>
    <x v="0"/>
    <s v="Single"/>
    <s v="No"/>
    <s v="Y"/>
    <n v="1"/>
    <n v="36"/>
    <n v="1"/>
    <n v="1434"/>
    <n v="8"/>
    <x v="2"/>
    <n v="1"/>
    <n v="1"/>
    <n v="76"/>
    <n v="2"/>
    <n v="3"/>
    <n v="1"/>
    <n v="7587"/>
    <n v="14229"/>
    <n v="1"/>
    <n v="15"/>
    <n v="3"/>
    <n v="2"/>
    <n v="80"/>
    <n v="0"/>
    <n v="10"/>
    <n v="3"/>
    <n v="10"/>
    <n v="7"/>
    <n v="0"/>
    <n v="9"/>
    <x v="0"/>
    <x v="0"/>
    <x v="3"/>
    <x v="0"/>
    <s v="Btw 0-10"/>
  </r>
  <r>
    <x v="1"/>
    <x v="2"/>
    <s v="45 - 54"/>
    <s v="Current Employees"/>
    <x v="1"/>
    <s v="Medical"/>
    <s v="STAFF-571"/>
    <x v="1"/>
    <x v="1"/>
    <x v="1"/>
    <s v="Married"/>
    <s v="No"/>
    <s v="Y"/>
    <n v="3"/>
    <n v="52"/>
    <n v="1"/>
    <n v="715"/>
    <n v="19"/>
    <x v="2"/>
    <n v="1"/>
    <n v="4"/>
    <n v="41"/>
    <n v="3"/>
    <n v="1"/>
    <n v="4"/>
    <n v="4258"/>
    <n v="26589"/>
    <n v="0"/>
    <n v="18"/>
    <n v="3"/>
    <n v="1"/>
    <n v="80"/>
    <n v="1"/>
    <n v="5"/>
    <n v="3"/>
    <n v="4"/>
    <n v="3"/>
    <n v="1"/>
    <n v="2"/>
    <x v="0"/>
    <x v="1"/>
    <x v="0"/>
    <x v="2"/>
    <s v="Btw 0-10"/>
  </r>
  <r>
    <x v="1"/>
    <x v="1"/>
    <s v="25 - 34"/>
    <s v="Current Employees"/>
    <x v="1"/>
    <s v="Life Sciences"/>
    <s v="STAFF-572"/>
    <x v="0"/>
    <x v="0"/>
    <x v="2"/>
    <s v="Divorced"/>
    <s v="No"/>
    <s v="Y"/>
    <n v="2"/>
    <n v="26"/>
    <n v="1"/>
    <n v="575"/>
    <n v="1"/>
    <x v="0"/>
    <n v="1"/>
    <n v="1"/>
    <n v="71"/>
    <n v="1"/>
    <n v="1"/>
    <n v="4"/>
    <n v="4364"/>
    <n v="5288"/>
    <n v="3"/>
    <n v="14"/>
    <n v="3"/>
    <n v="1"/>
    <n v="80"/>
    <n v="1"/>
    <n v="5"/>
    <n v="3"/>
    <n v="2"/>
    <n v="2"/>
    <n v="2"/>
    <n v="0"/>
    <x v="0"/>
    <x v="2"/>
    <x v="0"/>
    <x v="0"/>
    <s v="Btw 0-10"/>
  </r>
  <r>
    <x v="1"/>
    <x v="0"/>
    <s v="25 - 34"/>
    <s v="Current Employees"/>
    <x v="1"/>
    <s v="Medical"/>
    <s v="STAFF-573"/>
    <x v="0"/>
    <x v="0"/>
    <x v="4"/>
    <s v="Married"/>
    <s v="No"/>
    <s v="Y"/>
    <n v="3"/>
    <n v="29"/>
    <n v="1"/>
    <n v="657"/>
    <n v="27"/>
    <x v="3"/>
    <n v="1"/>
    <n v="2"/>
    <n v="66"/>
    <n v="3"/>
    <n v="2"/>
    <n v="3"/>
    <n v="4335"/>
    <n v="25549"/>
    <n v="4"/>
    <n v="12"/>
    <n v="3"/>
    <n v="1"/>
    <n v="80"/>
    <n v="1"/>
    <n v="11"/>
    <n v="2"/>
    <n v="8"/>
    <n v="7"/>
    <n v="1"/>
    <n v="1"/>
    <x v="0"/>
    <x v="2"/>
    <x v="2"/>
    <x v="1"/>
    <s v="Btw 11-20"/>
  </r>
  <r>
    <x v="0"/>
    <x v="0"/>
    <s v="25 - 34"/>
    <s v="Ex-Employees"/>
    <x v="0"/>
    <s v="Technical Degree"/>
    <s v="STAFF-574"/>
    <x v="1"/>
    <x v="1"/>
    <x v="0"/>
    <s v="Single"/>
    <s v="No"/>
    <s v="Y"/>
    <n v="2"/>
    <n v="26"/>
    <n v="0"/>
    <n v="1146"/>
    <n v="8"/>
    <x v="3"/>
    <n v="1"/>
    <n v="4"/>
    <n v="38"/>
    <n v="2"/>
    <n v="2"/>
    <n v="1"/>
    <n v="5326"/>
    <n v="3064"/>
    <n v="6"/>
    <n v="17"/>
    <n v="3"/>
    <n v="3"/>
    <n v="80"/>
    <n v="0"/>
    <n v="6"/>
    <n v="2"/>
    <n v="4"/>
    <n v="3"/>
    <n v="1"/>
    <n v="2"/>
    <x v="0"/>
    <x v="2"/>
    <x v="3"/>
    <x v="0"/>
    <s v="Btw 0-10"/>
  </r>
  <r>
    <x v="1"/>
    <x v="0"/>
    <s v="25 - 34"/>
    <s v="Current Employees"/>
    <x v="1"/>
    <s v="Life Sciences"/>
    <s v="STAFF-575"/>
    <x v="0"/>
    <x v="0"/>
    <x v="1"/>
    <s v="Single"/>
    <s v="No"/>
    <s v="Y"/>
    <n v="2"/>
    <n v="34"/>
    <n v="1"/>
    <n v="182"/>
    <n v="1"/>
    <x v="2"/>
    <n v="1"/>
    <n v="2"/>
    <n v="72"/>
    <n v="4"/>
    <n v="1"/>
    <n v="4"/>
    <n v="3280"/>
    <n v="13551"/>
    <n v="2"/>
    <n v="16"/>
    <n v="3"/>
    <n v="3"/>
    <n v="80"/>
    <n v="0"/>
    <n v="10"/>
    <n v="3"/>
    <n v="4"/>
    <n v="2"/>
    <n v="1"/>
    <n v="3"/>
    <x v="0"/>
    <x v="2"/>
    <x v="0"/>
    <x v="0"/>
    <s v="Btw 0-10"/>
  </r>
  <r>
    <x v="1"/>
    <x v="0"/>
    <s v="45 - 54"/>
    <s v="Current Employees"/>
    <x v="1"/>
    <s v="Medical"/>
    <s v="STAFF-576"/>
    <x v="0"/>
    <x v="0"/>
    <x v="3"/>
    <s v="Divorced"/>
    <s v="Yes"/>
    <s v="Y"/>
    <n v="4"/>
    <n v="54"/>
    <n v="1"/>
    <n v="376"/>
    <n v="19"/>
    <x v="2"/>
    <n v="1"/>
    <n v="4"/>
    <n v="95"/>
    <n v="3"/>
    <n v="2"/>
    <n v="1"/>
    <n v="5485"/>
    <n v="22670"/>
    <n v="9"/>
    <n v="11"/>
    <n v="3"/>
    <n v="2"/>
    <n v="80"/>
    <n v="2"/>
    <n v="9"/>
    <n v="3"/>
    <n v="5"/>
    <n v="3"/>
    <n v="1"/>
    <n v="4"/>
    <x v="0"/>
    <x v="1"/>
    <x v="3"/>
    <x v="2"/>
    <s v="Btw 0-10"/>
  </r>
  <r>
    <x v="1"/>
    <x v="1"/>
    <s v="25 - 34"/>
    <s v="Current Employees"/>
    <x v="0"/>
    <s v="Marketing"/>
    <s v="STAFF-577"/>
    <x v="1"/>
    <x v="1"/>
    <x v="0"/>
    <s v="Married"/>
    <s v="No"/>
    <s v="Y"/>
    <n v="3"/>
    <n v="27"/>
    <n v="1"/>
    <n v="829"/>
    <n v="8"/>
    <x v="1"/>
    <n v="1"/>
    <n v="3"/>
    <n v="84"/>
    <n v="3"/>
    <n v="2"/>
    <n v="4"/>
    <n v="4342"/>
    <n v="24008"/>
    <n v="0"/>
    <n v="19"/>
    <n v="3"/>
    <n v="2"/>
    <n v="80"/>
    <n v="1"/>
    <n v="5"/>
    <n v="3"/>
    <n v="4"/>
    <n v="2"/>
    <n v="1"/>
    <n v="1"/>
    <x v="0"/>
    <x v="2"/>
    <x v="0"/>
    <x v="0"/>
    <s v="Btw 0-10"/>
  </r>
  <r>
    <x v="1"/>
    <x v="0"/>
    <s v="35 - 44"/>
    <s v="Current Employees"/>
    <x v="1"/>
    <s v="Life Sciences"/>
    <s v="STAFF-578"/>
    <x v="0"/>
    <x v="0"/>
    <x v="1"/>
    <s v="Divorced"/>
    <s v="Yes"/>
    <s v="Y"/>
    <n v="3"/>
    <n v="37"/>
    <n v="1"/>
    <n v="571"/>
    <n v="10"/>
    <x v="1"/>
    <n v="1"/>
    <n v="4"/>
    <n v="82"/>
    <n v="3"/>
    <n v="1"/>
    <n v="1"/>
    <n v="2782"/>
    <n v="19905"/>
    <n v="0"/>
    <n v="13"/>
    <n v="3"/>
    <n v="2"/>
    <n v="80"/>
    <n v="2"/>
    <n v="6"/>
    <n v="2"/>
    <n v="5"/>
    <n v="3"/>
    <n v="4"/>
    <n v="3"/>
    <x v="0"/>
    <x v="0"/>
    <x v="3"/>
    <x v="0"/>
    <s v="Btw 0-10"/>
  </r>
  <r>
    <x v="1"/>
    <x v="1"/>
    <s v="35 - 44"/>
    <s v="Current Employees"/>
    <x v="1"/>
    <s v="Life Sciences"/>
    <s v="STAFF-579"/>
    <x v="0"/>
    <x v="0"/>
    <x v="3"/>
    <s v="Single"/>
    <s v="Yes"/>
    <s v="Y"/>
    <n v="2"/>
    <n v="38"/>
    <n v="1"/>
    <n v="240"/>
    <n v="2"/>
    <x v="2"/>
    <n v="1"/>
    <n v="1"/>
    <n v="75"/>
    <n v="4"/>
    <n v="2"/>
    <n v="1"/>
    <n v="5980"/>
    <n v="26085"/>
    <n v="6"/>
    <n v="12"/>
    <n v="3"/>
    <n v="4"/>
    <n v="80"/>
    <n v="0"/>
    <n v="17"/>
    <n v="3"/>
    <n v="15"/>
    <n v="7"/>
    <n v="4"/>
    <n v="12"/>
    <x v="0"/>
    <x v="0"/>
    <x v="3"/>
    <x v="0"/>
    <s v="Btw 11-20"/>
  </r>
  <r>
    <x v="1"/>
    <x v="0"/>
    <s v="25 - 34"/>
    <s v="Current Employees"/>
    <x v="1"/>
    <s v="Medical"/>
    <s v="STAFF-580"/>
    <x v="0"/>
    <x v="0"/>
    <x v="1"/>
    <s v="Single"/>
    <s v="No"/>
    <s v="Y"/>
    <n v="3"/>
    <n v="34"/>
    <n v="1"/>
    <n v="121"/>
    <n v="2"/>
    <x v="2"/>
    <n v="1"/>
    <n v="3"/>
    <n v="86"/>
    <n v="2"/>
    <n v="1"/>
    <n v="1"/>
    <n v="4381"/>
    <n v="7530"/>
    <n v="1"/>
    <n v="11"/>
    <n v="3"/>
    <n v="3"/>
    <n v="80"/>
    <n v="0"/>
    <n v="6"/>
    <n v="3"/>
    <n v="6"/>
    <n v="5"/>
    <n v="1"/>
    <n v="3"/>
    <x v="0"/>
    <x v="2"/>
    <x v="3"/>
    <x v="0"/>
    <s v="Btw 0-10"/>
  </r>
  <r>
    <x v="1"/>
    <x v="0"/>
    <s v="35 - 44"/>
    <s v="Current Employees"/>
    <x v="0"/>
    <s v="Life Sciences"/>
    <s v="STAFF-581"/>
    <x v="0"/>
    <x v="0"/>
    <x v="6"/>
    <s v="Married"/>
    <s v="No"/>
    <s v="Y"/>
    <n v="1"/>
    <n v="35"/>
    <n v="1"/>
    <n v="384"/>
    <n v="8"/>
    <x v="2"/>
    <n v="1"/>
    <n v="1"/>
    <n v="72"/>
    <n v="3"/>
    <n v="1"/>
    <n v="4"/>
    <n v="2572"/>
    <n v="20317"/>
    <n v="1"/>
    <n v="16"/>
    <n v="3"/>
    <n v="2"/>
    <n v="80"/>
    <n v="1"/>
    <n v="3"/>
    <n v="2"/>
    <n v="3"/>
    <n v="2"/>
    <n v="0"/>
    <n v="2"/>
    <x v="0"/>
    <x v="2"/>
    <x v="0"/>
    <x v="0"/>
    <s v="Btw 0-10"/>
  </r>
  <r>
    <x v="1"/>
    <x v="0"/>
    <s v="25 - 34"/>
    <s v="Current Employees"/>
    <x v="1"/>
    <s v="Life Sciences"/>
    <s v="STAFF-582"/>
    <x v="1"/>
    <x v="1"/>
    <x v="2"/>
    <s v="Married"/>
    <s v="No"/>
    <s v="Y"/>
    <n v="2"/>
    <n v="30"/>
    <n v="1"/>
    <n v="921"/>
    <n v="1"/>
    <x v="3"/>
    <n v="1"/>
    <n v="4"/>
    <n v="38"/>
    <n v="1"/>
    <n v="1"/>
    <n v="3"/>
    <n v="3833"/>
    <n v="24375"/>
    <n v="3"/>
    <n v="21"/>
    <n v="4"/>
    <n v="3"/>
    <n v="80"/>
    <n v="2"/>
    <n v="7"/>
    <n v="3"/>
    <n v="2"/>
    <n v="2"/>
    <n v="0"/>
    <n v="2"/>
    <x v="1"/>
    <x v="2"/>
    <x v="2"/>
    <x v="0"/>
    <s v="Btw 0-10"/>
  </r>
  <r>
    <x v="1"/>
    <x v="1"/>
    <s v="35 - 44"/>
    <s v="Current Employees"/>
    <x v="1"/>
    <s v="Medical"/>
    <s v="STAFF-583"/>
    <x v="0"/>
    <x v="0"/>
    <x v="4"/>
    <s v="Married"/>
    <s v="No"/>
    <s v="Y"/>
    <n v="2"/>
    <n v="40"/>
    <n v="1"/>
    <n v="791"/>
    <n v="2"/>
    <x v="0"/>
    <n v="1"/>
    <n v="3"/>
    <n v="38"/>
    <n v="4"/>
    <n v="2"/>
    <n v="2"/>
    <n v="4244"/>
    <n v="9931"/>
    <n v="1"/>
    <n v="24"/>
    <n v="4"/>
    <n v="4"/>
    <n v="80"/>
    <n v="1"/>
    <n v="8"/>
    <n v="3"/>
    <n v="8"/>
    <n v="7"/>
    <n v="3"/>
    <n v="7"/>
    <x v="1"/>
    <x v="0"/>
    <x v="1"/>
    <x v="0"/>
    <s v="Btw 0-10"/>
  </r>
  <r>
    <x v="1"/>
    <x v="0"/>
    <s v="25 - 34"/>
    <s v="Current Employees"/>
    <x v="0"/>
    <s v="Life Sciences"/>
    <s v="STAFF-584"/>
    <x v="0"/>
    <x v="0"/>
    <x v="0"/>
    <s v="Married"/>
    <s v="No"/>
    <s v="Y"/>
    <n v="1"/>
    <n v="34"/>
    <n v="1"/>
    <n v="1111"/>
    <n v="8"/>
    <x v="0"/>
    <n v="1"/>
    <n v="3"/>
    <n v="93"/>
    <n v="3"/>
    <n v="2"/>
    <n v="1"/>
    <n v="6500"/>
    <n v="13305"/>
    <n v="5"/>
    <n v="17"/>
    <n v="3"/>
    <n v="2"/>
    <n v="80"/>
    <n v="1"/>
    <n v="6"/>
    <n v="3"/>
    <n v="3"/>
    <n v="2"/>
    <n v="1"/>
    <n v="2"/>
    <x v="0"/>
    <x v="2"/>
    <x v="3"/>
    <x v="0"/>
    <s v="Btw 0-10"/>
  </r>
  <r>
    <x v="1"/>
    <x v="1"/>
    <s v="35 - 44"/>
    <s v="Current Employees"/>
    <x v="1"/>
    <s v="Life Sciences"/>
    <s v="STAFF-585"/>
    <x v="1"/>
    <x v="1"/>
    <x v="5"/>
    <s v="Divorced"/>
    <s v="No"/>
    <s v="Y"/>
    <n v="4"/>
    <n v="42"/>
    <n v="1"/>
    <n v="570"/>
    <n v="8"/>
    <x v="3"/>
    <n v="1"/>
    <n v="2"/>
    <n v="66"/>
    <n v="3"/>
    <n v="5"/>
    <n v="4"/>
    <n v="18430"/>
    <n v="16225"/>
    <n v="1"/>
    <n v="13"/>
    <n v="3"/>
    <n v="2"/>
    <n v="80"/>
    <n v="1"/>
    <n v="24"/>
    <n v="2"/>
    <n v="24"/>
    <n v="7"/>
    <n v="14"/>
    <n v="9"/>
    <x v="0"/>
    <x v="0"/>
    <x v="0"/>
    <x v="0"/>
    <s v="Btw 21-30"/>
  </r>
  <r>
    <x v="0"/>
    <x v="0"/>
    <s v="Under 25"/>
    <s v="Ex-Employees"/>
    <x v="1"/>
    <s v="Life Sciences"/>
    <s v="STAFF-586"/>
    <x v="1"/>
    <x v="1"/>
    <x v="2"/>
    <s v="Married"/>
    <s v="Yes"/>
    <s v="Y"/>
    <n v="2"/>
    <n v="23"/>
    <n v="0"/>
    <n v="1243"/>
    <n v="6"/>
    <x v="3"/>
    <n v="1"/>
    <n v="3"/>
    <n v="63"/>
    <n v="4"/>
    <n v="1"/>
    <n v="1"/>
    <n v="1601"/>
    <n v="3445"/>
    <n v="1"/>
    <n v="21"/>
    <n v="4"/>
    <n v="3"/>
    <n v="80"/>
    <n v="2"/>
    <n v="1"/>
    <n v="3"/>
    <n v="0"/>
    <n v="0"/>
    <n v="0"/>
    <n v="0"/>
    <x v="1"/>
    <x v="4"/>
    <x v="3"/>
    <x v="0"/>
    <s v="Btw 0-10"/>
  </r>
  <r>
    <x v="1"/>
    <x v="2"/>
    <s v="Under 25"/>
    <s v="Current Employees"/>
    <x v="1"/>
    <s v="Life Sciences"/>
    <s v="STAFF-587"/>
    <x v="1"/>
    <x v="1"/>
    <x v="2"/>
    <s v="Divorced"/>
    <s v="No"/>
    <s v="Y"/>
    <n v="4"/>
    <n v="24"/>
    <n v="1"/>
    <n v="1092"/>
    <n v="9"/>
    <x v="3"/>
    <n v="1"/>
    <n v="3"/>
    <n v="60"/>
    <n v="2"/>
    <n v="1"/>
    <n v="2"/>
    <n v="2694"/>
    <n v="26551"/>
    <n v="1"/>
    <n v="11"/>
    <n v="3"/>
    <n v="3"/>
    <n v="80"/>
    <n v="3"/>
    <n v="1"/>
    <n v="3"/>
    <n v="1"/>
    <n v="0"/>
    <n v="0"/>
    <n v="0"/>
    <x v="0"/>
    <x v="4"/>
    <x v="1"/>
    <x v="0"/>
    <s v="Btw 0-10"/>
  </r>
  <r>
    <x v="1"/>
    <x v="0"/>
    <s v="45 - 54"/>
    <s v="Current Employees"/>
    <x v="1"/>
    <s v="Life Sciences"/>
    <s v="STAFF-588"/>
    <x v="0"/>
    <x v="0"/>
    <x v="2"/>
    <s v="Married"/>
    <s v="No"/>
    <s v="Y"/>
    <n v="3"/>
    <n v="52"/>
    <n v="1"/>
    <n v="1325"/>
    <n v="11"/>
    <x v="2"/>
    <n v="1"/>
    <n v="4"/>
    <n v="82"/>
    <n v="3"/>
    <n v="2"/>
    <n v="3"/>
    <n v="3149"/>
    <n v="21821"/>
    <n v="8"/>
    <n v="20"/>
    <n v="4"/>
    <n v="2"/>
    <n v="80"/>
    <n v="1"/>
    <n v="9"/>
    <n v="3"/>
    <n v="5"/>
    <n v="2"/>
    <n v="1"/>
    <n v="4"/>
    <x v="1"/>
    <x v="1"/>
    <x v="2"/>
    <x v="2"/>
    <s v="Btw 0-10"/>
  </r>
  <r>
    <x v="1"/>
    <x v="0"/>
    <s v="45 - 54"/>
    <s v="Current Employees"/>
    <x v="1"/>
    <s v="Medical"/>
    <s v="STAFF-589"/>
    <x v="1"/>
    <x v="1"/>
    <x v="7"/>
    <s v="Married"/>
    <s v="No"/>
    <s v="Y"/>
    <n v="3"/>
    <n v="50"/>
    <n v="1"/>
    <n v="691"/>
    <n v="2"/>
    <x v="3"/>
    <n v="1"/>
    <n v="3"/>
    <n v="64"/>
    <n v="3"/>
    <n v="4"/>
    <n v="3"/>
    <n v="17639"/>
    <n v="6881"/>
    <n v="5"/>
    <n v="16"/>
    <n v="3"/>
    <n v="4"/>
    <n v="80"/>
    <n v="0"/>
    <n v="30"/>
    <n v="3"/>
    <n v="4"/>
    <n v="3"/>
    <n v="0"/>
    <n v="3"/>
    <x v="0"/>
    <x v="1"/>
    <x v="2"/>
    <x v="0"/>
    <s v="Btw 21-30"/>
  </r>
  <r>
    <x v="0"/>
    <x v="0"/>
    <s v="25 - 34"/>
    <s v="Ex-Employees"/>
    <x v="1"/>
    <s v="Life Sciences"/>
    <s v="STAFF-590"/>
    <x v="0"/>
    <x v="0"/>
    <x v="2"/>
    <s v="Married"/>
    <s v="Yes"/>
    <s v="Y"/>
    <n v="1"/>
    <n v="29"/>
    <n v="0"/>
    <n v="805"/>
    <n v="1"/>
    <x v="0"/>
    <n v="1"/>
    <n v="2"/>
    <n v="36"/>
    <n v="2"/>
    <n v="1"/>
    <n v="1"/>
    <n v="2319"/>
    <n v="6689"/>
    <n v="1"/>
    <n v="11"/>
    <n v="3"/>
    <n v="4"/>
    <n v="80"/>
    <n v="1"/>
    <n v="1"/>
    <n v="3"/>
    <n v="1"/>
    <n v="0"/>
    <n v="0"/>
    <n v="0"/>
    <x v="0"/>
    <x v="2"/>
    <x v="3"/>
    <x v="0"/>
    <s v="Btw 0-10"/>
  </r>
  <r>
    <x v="1"/>
    <x v="0"/>
    <s v="25 - 34"/>
    <s v="Current Employees"/>
    <x v="1"/>
    <s v="Medical"/>
    <s v="STAFF-591"/>
    <x v="1"/>
    <x v="1"/>
    <x v="7"/>
    <s v="Married"/>
    <s v="No"/>
    <s v="Y"/>
    <n v="3"/>
    <n v="33"/>
    <n v="1"/>
    <n v="213"/>
    <n v="7"/>
    <x v="3"/>
    <n v="1"/>
    <n v="3"/>
    <n v="49"/>
    <n v="3"/>
    <n v="3"/>
    <n v="3"/>
    <n v="11691"/>
    <n v="25995"/>
    <n v="0"/>
    <n v="11"/>
    <n v="3"/>
    <n v="4"/>
    <n v="80"/>
    <n v="0"/>
    <n v="14"/>
    <n v="4"/>
    <n v="13"/>
    <n v="9"/>
    <n v="3"/>
    <n v="7"/>
    <x v="0"/>
    <x v="2"/>
    <x v="2"/>
    <x v="0"/>
    <s v="Btw 11-20"/>
  </r>
  <r>
    <x v="0"/>
    <x v="0"/>
    <s v="25 - 34"/>
    <s v="Ex-Employees"/>
    <x v="0"/>
    <s v="Marketing"/>
    <s v="STAFF-592"/>
    <x v="0"/>
    <x v="0"/>
    <x v="0"/>
    <s v="Single"/>
    <s v="No"/>
    <s v="Y"/>
    <n v="3"/>
    <n v="33"/>
    <n v="0"/>
    <n v="118"/>
    <n v="16"/>
    <x v="3"/>
    <n v="1"/>
    <n v="1"/>
    <n v="69"/>
    <n v="3"/>
    <n v="2"/>
    <n v="1"/>
    <n v="5324"/>
    <n v="26507"/>
    <n v="5"/>
    <n v="15"/>
    <n v="3"/>
    <n v="3"/>
    <n v="80"/>
    <n v="0"/>
    <n v="6"/>
    <n v="3"/>
    <n v="3"/>
    <n v="2"/>
    <n v="0"/>
    <n v="2"/>
    <x v="0"/>
    <x v="2"/>
    <x v="3"/>
    <x v="2"/>
    <s v="Btw 0-10"/>
  </r>
  <r>
    <x v="1"/>
    <x v="0"/>
    <s v="45 - 54"/>
    <s v="Current Employees"/>
    <x v="1"/>
    <s v="Other"/>
    <s v="STAFF-593"/>
    <x v="0"/>
    <x v="0"/>
    <x v="5"/>
    <s v="Married"/>
    <s v="Yes"/>
    <s v="Y"/>
    <n v="3"/>
    <n v="47"/>
    <n v="1"/>
    <n v="202"/>
    <n v="2"/>
    <x v="0"/>
    <n v="1"/>
    <n v="3"/>
    <n v="33"/>
    <n v="3"/>
    <n v="4"/>
    <n v="4"/>
    <n v="16752"/>
    <n v="12982"/>
    <n v="1"/>
    <n v="11"/>
    <n v="3"/>
    <n v="3"/>
    <n v="80"/>
    <n v="1"/>
    <n v="26"/>
    <n v="2"/>
    <n v="26"/>
    <n v="14"/>
    <n v="3"/>
    <n v="0"/>
    <x v="0"/>
    <x v="1"/>
    <x v="0"/>
    <x v="0"/>
    <s v="Btw 21-30"/>
  </r>
  <r>
    <x v="1"/>
    <x v="0"/>
    <s v="35 - 44"/>
    <s v="Current Employees"/>
    <x v="1"/>
    <s v="Other"/>
    <s v="STAFF-594"/>
    <x v="0"/>
    <x v="0"/>
    <x v="3"/>
    <s v="Married"/>
    <s v="No"/>
    <s v="Y"/>
    <n v="2"/>
    <n v="36"/>
    <n v="1"/>
    <n v="676"/>
    <n v="1"/>
    <x v="3"/>
    <n v="1"/>
    <n v="3"/>
    <n v="35"/>
    <n v="3"/>
    <n v="2"/>
    <n v="2"/>
    <n v="5228"/>
    <n v="23361"/>
    <n v="0"/>
    <n v="15"/>
    <n v="3"/>
    <n v="1"/>
    <n v="80"/>
    <n v="1"/>
    <n v="10"/>
    <n v="3"/>
    <n v="9"/>
    <n v="7"/>
    <n v="0"/>
    <n v="5"/>
    <x v="0"/>
    <x v="0"/>
    <x v="1"/>
    <x v="0"/>
    <s v="Btw 0-10"/>
  </r>
  <r>
    <x v="1"/>
    <x v="0"/>
    <s v="25 - 34"/>
    <s v="Current Employees"/>
    <x v="1"/>
    <s v="Life Sciences"/>
    <s v="STAFF-595"/>
    <x v="1"/>
    <x v="1"/>
    <x v="1"/>
    <s v="Married"/>
    <s v="No"/>
    <s v="Y"/>
    <n v="3"/>
    <n v="29"/>
    <n v="1"/>
    <n v="1252"/>
    <n v="23"/>
    <x v="0"/>
    <n v="1"/>
    <n v="3"/>
    <n v="81"/>
    <n v="4"/>
    <n v="1"/>
    <n v="3"/>
    <n v="2700"/>
    <n v="23779"/>
    <n v="1"/>
    <n v="24"/>
    <n v="4"/>
    <n v="3"/>
    <n v="80"/>
    <n v="1"/>
    <n v="10"/>
    <n v="3"/>
    <n v="10"/>
    <n v="7"/>
    <n v="0"/>
    <n v="7"/>
    <x v="1"/>
    <x v="2"/>
    <x v="2"/>
    <x v="1"/>
    <s v="Btw 0-10"/>
  </r>
  <r>
    <x v="0"/>
    <x v="0"/>
    <s v="Over 55"/>
    <s v="Ex-Employees"/>
    <x v="1"/>
    <s v="Life Sciences"/>
    <s v="STAFF-596"/>
    <x v="1"/>
    <x v="1"/>
    <x v="7"/>
    <s v="Single"/>
    <s v="Yes"/>
    <s v="Y"/>
    <n v="2"/>
    <n v="58"/>
    <n v="0"/>
    <n v="286"/>
    <n v="2"/>
    <x v="2"/>
    <n v="1"/>
    <n v="4"/>
    <n v="31"/>
    <n v="3"/>
    <n v="5"/>
    <n v="2"/>
    <n v="19246"/>
    <n v="25761"/>
    <n v="7"/>
    <n v="12"/>
    <n v="3"/>
    <n v="4"/>
    <n v="80"/>
    <n v="0"/>
    <n v="40"/>
    <n v="3"/>
    <n v="31"/>
    <n v="15"/>
    <n v="13"/>
    <n v="8"/>
    <x v="0"/>
    <x v="3"/>
    <x v="1"/>
    <x v="0"/>
    <s v="31 plus"/>
  </r>
  <r>
    <x v="1"/>
    <x v="0"/>
    <s v="35 - 44"/>
    <s v="Current Employees"/>
    <x v="1"/>
    <s v="Life Sciences"/>
    <s v="STAFF-597"/>
    <x v="0"/>
    <x v="0"/>
    <x v="1"/>
    <s v="Single"/>
    <s v="No"/>
    <s v="Y"/>
    <n v="0"/>
    <n v="35"/>
    <n v="1"/>
    <n v="1258"/>
    <n v="1"/>
    <x v="2"/>
    <n v="1"/>
    <n v="4"/>
    <n v="40"/>
    <n v="4"/>
    <n v="1"/>
    <n v="3"/>
    <n v="2506"/>
    <n v="13301"/>
    <n v="3"/>
    <n v="13"/>
    <n v="3"/>
    <n v="3"/>
    <n v="80"/>
    <n v="0"/>
    <n v="7"/>
    <n v="3"/>
    <n v="2"/>
    <n v="2"/>
    <n v="2"/>
    <n v="2"/>
    <x v="0"/>
    <x v="2"/>
    <x v="2"/>
    <x v="0"/>
    <s v="Btw 0-10"/>
  </r>
  <r>
    <x v="1"/>
    <x v="0"/>
    <s v="35 - 44"/>
    <s v="Current Employees"/>
    <x v="1"/>
    <s v="Life Sciences"/>
    <s v="STAFF-598"/>
    <x v="0"/>
    <x v="0"/>
    <x v="3"/>
    <s v="Married"/>
    <s v="Yes"/>
    <s v="Y"/>
    <n v="4"/>
    <n v="42"/>
    <n v="1"/>
    <n v="932"/>
    <n v="1"/>
    <x v="0"/>
    <n v="1"/>
    <n v="4"/>
    <n v="43"/>
    <n v="2"/>
    <n v="2"/>
    <n v="4"/>
    <n v="6062"/>
    <n v="4051"/>
    <n v="9"/>
    <n v="13"/>
    <n v="3"/>
    <n v="4"/>
    <n v="80"/>
    <n v="1"/>
    <n v="8"/>
    <n v="3"/>
    <n v="4"/>
    <n v="3"/>
    <n v="0"/>
    <n v="2"/>
    <x v="0"/>
    <x v="0"/>
    <x v="0"/>
    <x v="0"/>
    <s v="Btw 0-10"/>
  </r>
  <r>
    <x v="0"/>
    <x v="0"/>
    <s v="25 - 34"/>
    <s v="Ex-Employees"/>
    <x v="1"/>
    <s v="Medical"/>
    <s v="STAFF-599"/>
    <x v="1"/>
    <x v="1"/>
    <x v="1"/>
    <s v="Single"/>
    <s v="No"/>
    <s v="Y"/>
    <n v="3"/>
    <n v="28"/>
    <n v="0"/>
    <n v="890"/>
    <n v="2"/>
    <x v="2"/>
    <n v="1"/>
    <n v="3"/>
    <n v="46"/>
    <n v="3"/>
    <n v="1"/>
    <n v="3"/>
    <n v="4382"/>
    <n v="16374"/>
    <n v="6"/>
    <n v="17"/>
    <n v="3"/>
    <n v="4"/>
    <n v="80"/>
    <n v="0"/>
    <n v="5"/>
    <n v="2"/>
    <n v="2"/>
    <n v="2"/>
    <n v="2"/>
    <n v="1"/>
    <x v="0"/>
    <x v="2"/>
    <x v="2"/>
    <x v="0"/>
    <s v="Btw 0-10"/>
  </r>
  <r>
    <x v="1"/>
    <x v="0"/>
    <s v="35 - 44"/>
    <s v="Current Employees"/>
    <x v="2"/>
    <s v="Human Resources"/>
    <s v="STAFF-600"/>
    <x v="1"/>
    <x v="1"/>
    <x v="8"/>
    <s v="Married"/>
    <s v="No"/>
    <s v="Y"/>
    <n v="2"/>
    <n v="36"/>
    <n v="1"/>
    <n v="1041"/>
    <n v="13"/>
    <x v="3"/>
    <n v="1"/>
    <n v="3"/>
    <n v="36"/>
    <n v="3"/>
    <n v="1"/>
    <n v="2"/>
    <n v="2143"/>
    <n v="25527"/>
    <n v="4"/>
    <n v="13"/>
    <n v="3"/>
    <n v="2"/>
    <n v="80"/>
    <n v="1"/>
    <n v="8"/>
    <n v="3"/>
    <n v="5"/>
    <n v="2"/>
    <n v="0"/>
    <n v="4"/>
    <x v="0"/>
    <x v="0"/>
    <x v="1"/>
    <x v="2"/>
    <s v="Btw 0-10"/>
  </r>
  <r>
    <x v="1"/>
    <x v="0"/>
    <s v="25 - 34"/>
    <s v="Current Employees"/>
    <x v="1"/>
    <s v="Life Sciences"/>
    <s v="STAFF-601"/>
    <x v="0"/>
    <x v="0"/>
    <x v="3"/>
    <s v="Married"/>
    <s v="No"/>
    <s v="Y"/>
    <n v="3"/>
    <n v="32"/>
    <n v="1"/>
    <n v="859"/>
    <n v="4"/>
    <x v="3"/>
    <n v="1"/>
    <n v="3"/>
    <n v="98"/>
    <n v="2"/>
    <n v="2"/>
    <n v="3"/>
    <n v="6162"/>
    <n v="19124"/>
    <n v="1"/>
    <n v="12"/>
    <n v="3"/>
    <n v="3"/>
    <n v="80"/>
    <n v="1"/>
    <n v="14"/>
    <n v="3"/>
    <n v="14"/>
    <n v="13"/>
    <n v="6"/>
    <n v="8"/>
    <x v="0"/>
    <x v="2"/>
    <x v="2"/>
    <x v="0"/>
    <s v="Btw 11-20"/>
  </r>
  <r>
    <x v="1"/>
    <x v="1"/>
    <s v="35 - 44"/>
    <s v="Current Employees"/>
    <x v="1"/>
    <s v="Medical"/>
    <s v="STAFF-602"/>
    <x v="1"/>
    <x v="1"/>
    <x v="2"/>
    <s v="Single"/>
    <s v="No"/>
    <s v="Y"/>
    <n v="6"/>
    <n v="40"/>
    <n v="1"/>
    <n v="720"/>
    <n v="16"/>
    <x v="2"/>
    <n v="1"/>
    <n v="1"/>
    <n v="51"/>
    <n v="2"/>
    <n v="2"/>
    <n v="3"/>
    <n v="5094"/>
    <n v="11983"/>
    <n v="6"/>
    <n v="14"/>
    <n v="3"/>
    <n v="4"/>
    <n v="80"/>
    <n v="0"/>
    <n v="10"/>
    <n v="3"/>
    <n v="1"/>
    <n v="0"/>
    <n v="0"/>
    <n v="0"/>
    <x v="0"/>
    <x v="0"/>
    <x v="2"/>
    <x v="2"/>
    <s v="Btw 0-10"/>
  </r>
  <r>
    <x v="1"/>
    <x v="0"/>
    <s v="25 - 34"/>
    <s v="Current Employees"/>
    <x v="1"/>
    <s v="Medical"/>
    <s v="STAFF-603"/>
    <x v="0"/>
    <x v="0"/>
    <x v="3"/>
    <s v="Single"/>
    <s v="Yes"/>
    <s v="Y"/>
    <n v="4"/>
    <n v="30"/>
    <n v="1"/>
    <n v="946"/>
    <n v="2"/>
    <x v="3"/>
    <n v="1"/>
    <n v="3"/>
    <n v="52"/>
    <n v="2"/>
    <n v="2"/>
    <n v="4"/>
    <n v="6877"/>
    <n v="20234"/>
    <n v="5"/>
    <n v="24"/>
    <n v="4"/>
    <n v="2"/>
    <n v="80"/>
    <n v="0"/>
    <n v="12"/>
    <n v="2"/>
    <n v="0"/>
    <n v="0"/>
    <n v="0"/>
    <n v="0"/>
    <x v="1"/>
    <x v="2"/>
    <x v="0"/>
    <x v="0"/>
    <s v="Btw 11-20"/>
  </r>
  <r>
    <x v="1"/>
    <x v="0"/>
    <s v="45 - 54"/>
    <s v="Current Employees"/>
    <x v="1"/>
    <s v="Life Sciences"/>
    <s v="STAFF-604"/>
    <x v="0"/>
    <x v="0"/>
    <x v="1"/>
    <s v="Single"/>
    <s v="No"/>
    <s v="Y"/>
    <n v="3"/>
    <n v="45"/>
    <n v="1"/>
    <n v="252"/>
    <n v="2"/>
    <x v="3"/>
    <n v="1"/>
    <n v="2"/>
    <n v="95"/>
    <n v="2"/>
    <n v="1"/>
    <n v="3"/>
    <n v="2274"/>
    <n v="6153"/>
    <n v="1"/>
    <n v="14"/>
    <n v="3"/>
    <n v="4"/>
    <n v="80"/>
    <n v="0"/>
    <n v="1"/>
    <n v="3"/>
    <n v="1"/>
    <n v="0"/>
    <n v="0"/>
    <n v="0"/>
    <x v="0"/>
    <x v="0"/>
    <x v="2"/>
    <x v="0"/>
    <s v="Btw 0-10"/>
  </r>
  <r>
    <x v="1"/>
    <x v="0"/>
    <s v="35 - 44"/>
    <s v="Current Employees"/>
    <x v="1"/>
    <s v="Life Sciences"/>
    <s v="STAFF-605"/>
    <x v="1"/>
    <x v="1"/>
    <x v="3"/>
    <s v="Married"/>
    <s v="No"/>
    <s v="Y"/>
    <n v="3"/>
    <n v="42"/>
    <n v="1"/>
    <n v="933"/>
    <n v="29"/>
    <x v="3"/>
    <n v="1"/>
    <n v="2"/>
    <n v="98"/>
    <n v="3"/>
    <n v="2"/>
    <n v="2"/>
    <n v="4434"/>
    <n v="11806"/>
    <n v="1"/>
    <n v="13"/>
    <n v="3"/>
    <n v="4"/>
    <n v="80"/>
    <n v="1"/>
    <n v="10"/>
    <n v="2"/>
    <n v="9"/>
    <n v="8"/>
    <n v="7"/>
    <n v="8"/>
    <x v="0"/>
    <x v="0"/>
    <x v="1"/>
    <x v="1"/>
    <s v="Btw 0-10"/>
  </r>
  <r>
    <x v="1"/>
    <x v="1"/>
    <s v="35 - 44"/>
    <s v="Current Employees"/>
    <x v="1"/>
    <s v="Life Sciences"/>
    <s v="STAFF-606"/>
    <x v="1"/>
    <x v="1"/>
    <x v="4"/>
    <s v="Divorced"/>
    <s v="No"/>
    <s v="Y"/>
    <n v="3"/>
    <n v="38"/>
    <n v="1"/>
    <n v="471"/>
    <n v="12"/>
    <x v="3"/>
    <n v="1"/>
    <n v="1"/>
    <n v="45"/>
    <n v="2"/>
    <n v="2"/>
    <n v="1"/>
    <n v="6288"/>
    <n v="4284"/>
    <n v="2"/>
    <n v="15"/>
    <n v="3"/>
    <n v="3"/>
    <n v="80"/>
    <n v="1"/>
    <n v="13"/>
    <n v="2"/>
    <n v="4"/>
    <n v="3"/>
    <n v="1"/>
    <n v="2"/>
    <x v="0"/>
    <x v="0"/>
    <x v="3"/>
    <x v="2"/>
    <s v="Btw 11-20"/>
  </r>
  <r>
    <x v="1"/>
    <x v="1"/>
    <s v="25 - 34"/>
    <s v="Current Employees"/>
    <x v="1"/>
    <s v="Life Sciences"/>
    <s v="STAFF-607"/>
    <x v="0"/>
    <x v="0"/>
    <x v="1"/>
    <s v="Single"/>
    <s v="No"/>
    <s v="Y"/>
    <n v="3"/>
    <n v="34"/>
    <n v="1"/>
    <n v="702"/>
    <n v="16"/>
    <x v="2"/>
    <n v="1"/>
    <n v="3"/>
    <n v="100"/>
    <n v="2"/>
    <n v="1"/>
    <n v="4"/>
    <n v="2553"/>
    <n v="8306"/>
    <n v="1"/>
    <n v="16"/>
    <n v="3"/>
    <n v="3"/>
    <n v="80"/>
    <n v="0"/>
    <n v="6"/>
    <n v="3"/>
    <n v="5"/>
    <n v="2"/>
    <n v="1"/>
    <n v="3"/>
    <x v="0"/>
    <x v="2"/>
    <x v="0"/>
    <x v="2"/>
    <s v="Btw 0-10"/>
  </r>
  <r>
    <x v="0"/>
    <x v="0"/>
    <s v="45 - 54"/>
    <s v="Ex-Employees"/>
    <x v="0"/>
    <s v="Marketing"/>
    <s v="STAFF-608"/>
    <x v="0"/>
    <x v="0"/>
    <x v="0"/>
    <s v="Married"/>
    <s v="No"/>
    <s v="Y"/>
    <n v="3"/>
    <n v="49"/>
    <n v="0"/>
    <n v="1184"/>
    <n v="11"/>
    <x v="3"/>
    <n v="1"/>
    <n v="3"/>
    <n v="43"/>
    <n v="3"/>
    <n v="3"/>
    <n v="4"/>
    <n v="7654"/>
    <n v="5860"/>
    <n v="1"/>
    <n v="18"/>
    <n v="3"/>
    <n v="1"/>
    <n v="80"/>
    <n v="2"/>
    <n v="9"/>
    <n v="4"/>
    <n v="9"/>
    <n v="8"/>
    <n v="7"/>
    <n v="7"/>
    <x v="0"/>
    <x v="1"/>
    <x v="0"/>
    <x v="2"/>
    <s v="Btw 0-10"/>
  </r>
  <r>
    <x v="0"/>
    <x v="0"/>
    <s v="Over 55"/>
    <s v="Ex-Employees"/>
    <x v="0"/>
    <s v="Medical"/>
    <s v="STAFF-609"/>
    <x v="1"/>
    <x v="1"/>
    <x v="0"/>
    <s v="Single"/>
    <s v="No"/>
    <s v="Y"/>
    <n v="3"/>
    <n v="55"/>
    <n v="0"/>
    <n v="436"/>
    <n v="2"/>
    <x v="1"/>
    <n v="1"/>
    <n v="3"/>
    <n v="37"/>
    <n v="3"/>
    <n v="2"/>
    <n v="4"/>
    <n v="5160"/>
    <n v="21519"/>
    <n v="4"/>
    <n v="16"/>
    <n v="3"/>
    <n v="3"/>
    <n v="80"/>
    <n v="0"/>
    <n v="12"/>
    <n v="2"/>
    <n v="9"/>
    <n v="7"/>
    <n v="7"/>
    <n v="3"/>
    <x v="0"/>
    <x v="1"/>
    <x v="0"/>
    <x v="0"/>
    <s v="Btw 11-20"/>
  </r>
  <r>
    <x v="1"/>
    <x v="0"/>
    <s v="35 - 44"/>
    <s v="Current Employees"/>
    <x v="1"/>
    <s v="Life Sciences"/>
    <s v="STAFF-610"/>
    <x v="1"/>
    <x v="1"/>
    <x v="7"/>
    <s v="Married"/>
    <s v="No"/>
    <s v="Y"/>
    <n v="3"/>
    <n v="43"/>
    <n v="1"/>
    <n v="589"/>
    <n v="14"/>
    <x v="0"/>
    <n v="1"/>
    <n v="2"/>
    <n v="94"/>
    <n v="3"/>
    <n v="4"/>
    <n v="1"/>
    <n v="17159"/>
    <n v="5200"/>
    <n v="6"/>
    <n v="24"/>
    <n v="4"/>
    <n v="3"/>
    <n v="80"/>
    <n v="1"/>
    <n v="22"/>
    <n v="3"/>
    <n v="4"/>
    <n v="1"/>
    <n v="1"/>
    <n v="0"/>
    <x v="1"/>
    <x v="0"/>
    <x v="3"/>
    <x v="2"/>
    <s v="Btw 21-30"/>
  </r>
  <r>
    <x v="1"/>
    <x v="0"/>
    <s v="25 - 34"/>
    <s v="Current Employees"/>
    <x v="1"/>
    <s v="Technical Degree"/>
    <s v="STAFF-611"/>
    <x v="1"/>
    <x v="1"/>
    <x v="7"/>
    <s v="Divorced"/>
    <s v="Yes"/>
    <s v="Y"/>
    <n v="3"/>
    <n v="27"/>
    <n v="1"/>
    <n v="269"/>
    <n v="5"/>
    <x v="1"/>
    <n v="1"/>
    <n v="3"/>
    <n v="42"/>
    <n v="2"/>
    <n v="3"/>
    <n v="4"/>
    <n v="12808"/>
    <n v="8842"/>
    <n v="1"/>
    <n v="16"/>
    <n v="3"/>
    <n v="2"/>
    <n v="80"/>
    <n v="1"/>
    <n v="9"/>
    <n v="3"/>
    <n v="9"/>
    <n v="8"/>
    <n v="0"/>
    <n v="8"/>
    <x v="0"/>
    <x v="2"/>
    <x v="0"/>
    <x v="0"/>
    <s v="Btw 0-10"/>
  </r>
  <r>
    <x v="1"/>
    <x v="0"/>
    <s v="35 - 44"/>
    <s v="Current Employees"/>
    <x v="1"/>
    <s v="Other"/>
    <s v="STAFF-612"/>
    <x v="1"/>
    <x v="1"/>
    <x v="3"/>
    <s v="Single"/>
    <s v="No"/>
    <s v="Y"/>
    <n v="3"/>
    <n v="35"/>
    <n v="1"/>
    <n v="950"/>
    <n v="7"/>
    <x v="3"/>
    <n v="1"/>
    <n v="3"/>
    <n v="59"/>
    <n v="3"/>
    <n v="3"/>
    <n v="3"/>
    <n v="10221"/>
    <n v="18869"/>
    <n v="3"/>
    <n v="21"/>
    <n v="4"/>
    <n v="2"/>
    <n v="80"/>
    <n v="0"/>
    <n v="17"/>
    <n v="4"/>
    <n v="8"/>
    <n v="5"/>
    <n v="1"/>
    <n v="6"/>
    <x v="1"/>
    <x v="2"/>
    <x v="2"/>
    <x v="0"/>
    <s v="Btw 11-20"/>
  </r>
  <r>
    <x v="1"/>
    <x v="0"/>
    <s v="25 - 34"/>
    <s v="Current Employees"/>
    <x v="0"/>
    <s v="Marketing"/>
    <s v="STAFF-613"/>
    <x v="0"/>
    <x v="0"/>
    <x v="0"/>
    <s v="Married"/>
    <s v="Yes"/>
    <s v="Y"/>
    <n v="2"/>
    <n v="28"/>
    <n v="1"/>
    <n v="760"/>
    <n v="2"/>
    <x v="2"/>
    <n v="1"/>
    <n v="2"/>
    <n v="81"/>
    <n v="3"/>
    <n v="2"/>
    <n v="2"/>
    <n v="4779"/>
    <n v="3698"/>
    <n v="1"/>
    <n v="20"/>
    <n v="4"/>
    <n v="1"/>
    <n v="80"/>
    <n v="0"/>
    <n v="8"/>
    <n v="3"/>
    <n v="8"/>
    <n v="7"/>
    <n v="7"/>
    <n v="5"/>
    <x v="1"/>
    <x v="2"/>
    <x v="1"/>
    <x v="0"/>
    <s v="Btw 0-10"/>
  </r>
  <r>
    <x v="1"/>
    <x v="0"/>
    <s v="25 - 34"/>
    <s v="Current Employees"/>
    <x v="2"/>
    <s v="Human Resources"/>
    <s v="STAFF-614"/>
    <x v="1"/>
    <x v="1"/>
    <x v="8"/>
    <s v="Married"/>
    <s v="No"/>
    <s v="Y"/>
    <n v="1"/>
    <n v="34"/>
    <n v="1"/>
    <n v="829"/>
    <n v="3"/>
    <x v="0"/>
    <n v="1"/>
    <n v="3"/>
    <n v="88"/>
    <n v="3"/>
    <n v="1"/>
    <n v="4"/>
    <n v="3737"/>
    <n v="2243"/>
    <n v="0"/>
    <n v="19"/>
    <n v="3"/>
    <n v="3"/>
    <n v="80"/>
    <n v="1"/>
    <n v="4"/>
    <n v="1"/>
    <n v="3"/>
    <n v="2"/>
    <n v="0"/>
    <n v="2"/>
    <x v="0"/>
    <x v="2"/>
    <x v="0"/>
    <x v="0"/>
    <s v="Btw 0-10"/>
  </r>
  <r>
    <x v="0"/>
    <x v="1"/>
    <s v="25 - 34"/>
    <s v="Ex-Employees"/>
    <x v="1"/>
    <s v="Medical"/>
    <s v="STAFF-615"/>
    <x v="0"/>
    <x v="0"/>
    <x v="1"/>
    <s v="Married"/>
    <s v="Yes"/>
    <s v="Y"/>
    <n v="2"/>
    <n v="26"/>
    <n v="0"/>
    <n v="887"/>
    <n v="5"/>
    <x v="0"/>
    <n v="1"/>
    <n v="3"/>
    <n v="88"/>
    <n v="2"/>
    <n v="1"/>
    <n v="3"/>
    <n v="2366"/>
    <n v="20898"/>
    <n v="1"/>
    <n v="14"/>
    <n v="3"/>
    <n v="1"/>
    <n v="80"/>
    <n v="1"/>
    <n v="8"/>
    <n v="3"/>
    <n v="8"/>
    <n v="7"/>
    <n v="1"/>
    <n v="7"/>
    <x v="0"/>
    <x v="2"/>
    <x v="2"/>
    <x v="0"/>
    <s v="Btw 0-10"/>
  </r>
  <r>
    <x v="1"/>
    <x v="2"/>
    <s v="25 - 34"/>
    <s v="Current Employees"/>
    <x v="1"/>
    <s v="Medical"/>
    <s v="STAFF-616"/>
    <x v="1"/>
    <x v="1"/>
    <x v="1"/>
    <s v="Married"/>
    <s v="No"/>
    <s v="Y"/>
    <n v="6"/>
    <n v="27"/>
    <n v="1"/>
    <n v="443"/>
    <n v="3"/>
    <x v="3"/>
    <n v="1"/>
    <n v="4"/>
    <n v="50"/>
    <n v="3"/>
    <n v="1"/>
    <n v="4"/>
    <n v="1706"/>
    <n v="16571"/>
    <n v="1"/>
    <n v="11"/>
    <n v="3"/>
    <n v="3"/>
    <n v="80"/>
    <n v="3"/>
    <n v="0"/>
    <n v="2"/>
    <n v="0"/>
    <n v="0"/>
    <n v="0"/>
    <n v="0"/>
    <x v="0"/>
    <x v="2"/>
    <x v="0"/>
    <x v="0"/>
    <s v="Btw 0-10"/>
  </r>
  <r>
    <x v="1"/>
    <x v="0"/>
    <s v="45 - 54"/>
    <s v="Current Employees"/>
    <x v="0"/>
    <s v="Marketing"/>
    <s v="STAFF-617"/>
    <x v="0"/>
    <x v="0"/>
    <x v="5"/>
    <s v="Married"/>
    <s v="No"/>
    <s v="Y"/>
    <n v="2"/>
    <n v="51"/>
    <n v="1"/>
    <n v="1318"/>
    <n v="26"/>
    <x v="2"/>
    <n v="1"/>
    <n v="1"/>
    <n v="66"/>
    <n v="3"/>
    <n v="4"/>
    <n v="3"/>
    <n v="16307"/>
    <n v="5594"/>
    <n v="2"/>
    <n v="14"/>
    <n v="3"/>
    <n v="3"/>
    <n v="80"/>
    <n v="1"/>
    <n v="29"/>
    <n v="2"/>
    <n v="20"/>
    <n v="6"/>
    <n v="4"/>
    <n v="17"/>
    <x v="0"/>
    <x v="1"/>
    <x v="2"/>
    <x v="1"/>
    <s v="Btw 21-30"/>
  </r>
  <r>
    <x v="1"/>
    <x v="0"/>
    <s v="35 - 44"/>
    <s v="Current Employees"/>
    <x v="1"/>
    <s v="Medical"/>
    <s v="STAFF-618"/>
    <x v="1"/>
    <x v="1"/>
    <x v="4"/>
    <s v="Single"/>
    <s v="No"/>
    <s v="Y"/>
    <n v="2"/>
    <n v="44"/>
    <n v="1"/>
    <n v="625"/>
    <n v="4"/>
    <x v="3"/>
    <n v="1"/>
    <n v="4"/>
    <n v="50"/>
    <n v="3"/>
    <n v="2"/>
    <n v="2"/>
    <n v="5933"/>
    <n v="5197"/>
    <n v="9"/>
    <n v="12"/>
    <n v="3"/>
    <n v="4"/>
    <n v="80"/>
    <n v="0"/>
    <n v="10"/>
    <n v="2"/>
    <n v="5"/>
    <n v="2"/>
    <n v="2"/>
    <n v="3"/>
    <x v="0"/>
    <x v="0"/>
    <x v="1"/>
    <x v="0"/>
    <s v="Btw 0-10"/>
  </r>
  <r>
    <x v="1"/>
    <x v="0"/>
    <s v="25 - 34"/>
    <s v="Current Employees"/>
    <x v="1"/>
    <s v="Medical"/>
    <s v="STAFF-619"/>
    <x v="1"/>
    <x v="1"/>
    <x v="1"/>
    <s v="Single"/>
    <s v="No"/>
    <s v="Y"/>
    <n v="3"/>
    <n v="25"/>
    <n v="1"/>
    <n v="180"/>
    <n v="2"/>
    <x v="1"/>
    <n v="1"/>
    <n v="1"/>
    <n v="65"/>
    <n v="4"/>
    <n v="1"/>
    <n v="1"/>
    <n v="3424"/>
    <n v="21632"/>
    <n v="7"/>
    <n v="13"/>
    <n v="3"/>
    <n v="3"/>
    <n v="80"/>
    <n v="0"/>
    <n v="6"/>
    <n v="2"/>
    <n v="4"/>
    <n v="3"/>
    <n v="0"/>
    <n v="1"/>
    <x v="0"/>
    <x v="4"/>
    <x v="3"/>
    <x v="0"/>
    <s v="Btw 0-10"/>
  </r>
  <r>
    <x v="1"/>
    <x v="0"/>
    <s v="25 - 34"/>
    <s v="Current Employees"/>
    <x v="0"/>
    <s v="Medical"/>
    <s v="STAFF-620"/>
    <x v="1"/>
    <x v="1"/>
    <x v="0"/>
    <s v="Divorced"/>
    <s v="No"/>
    <s v="Y"/>
    <n v="5"/>
    <n v="33"/>
    <n v="1"/>
    <n v="586"/>
    <n v="1"/>
    <x v="3"/>
    <n v="1"/>
    <n v="1"/>
    <n v="48"/>
    <n v="4"/>
    <n v="2"/>
    <n v="1"/>
    <n v="4037"/>
    <n v="21816"/>
    <n v="1"/>
    <n v="22"/>
    <n v="4"/>
    <n v="1"/>
    <n v="80"/>
    <n v="1"/>
    <n v="9"/>
    <n v="3"/>
    <n v="9"/>
    <n v="8"/>
    <n v="0"/>
    <n v="8"/>
    <x v="1"/>
    <x v="2"/>
    <x v="3"/>
    <x v="0"/>
    <s v="Btw 0-10"/>
  </r>
  <r>
    <x v="1"/>
    <x v="0"/>
    <s v="35 - 44"/>
    <s v="Current Employees"/>
    <x v="1"/>
    <s v="Medical"/>
    <s v="STAFF-621"/>
    <x v="0"/>
    <x v="0"/>
    <x v="1"/>
    <s v="Single"/>
    <s v="No"/>
    <s v="Y"/>
    <n v="3"/>
    <n v="35"/>
    <n v="1"/>
    <n v="1343"/>
    <n v="27"/>
    <x v="1"/>
    <n v="1"/>
    <n v="3"/>
    <n v="53"/>
    <n v="2"/>
    <n v="1"/>
    <n v="1"/>
    <n v="2559"/>
    <n v="17852"/>
    <n v="1"/>
    <n v="11"/>
    <n v="3"/>
    <n v="4"/>
    <n v="80"/>
    <n v="0"/>
    <n v="6"/>
    <n v="2"/>
    <n v="6"/>
    <n v="5"/>
    <n v="1"/>
    <n v="1"/>
    <x v="0"/>
    <x v="2"/>
    <x v="3"/>
    <x v="1"/>
    <s v="Btw 0-10"/>
  </r>
  <r>
    <x v="1"/>
    <x v="0"/>
    <s v="35 - 44"/>
    <s v="Current Employees"/>
    <x v="0"/>
    <s v="Life Sciences"/>
    <s v="STAFF-622"/>
    <x v="1"/>
    <x v="1"/>
    <x v="0"/>
    <s v="Married"/>
    <s v="Yes"/>
    <s v="Y"/>
    <n v="1"/>
    <n v="36"/>
    <n v="1"/>
    <n v="928"/>
    <n v="1"/>
    <x v="0"/>
    <n v="1"/>
    <n v="2"/>
    <n v="56"/>
    <n v="3"/>
    <n v="2"/>
    <n v="4"/>
    <n v="6201"/>
    <n v="2823"/>
    <n v="1"/>
    <n v="14"/>
    <n v="3"/>
    <n v="4"/>
    <n v="80"/>
    <n v="1"/>
    <n v="18"/>
    <n v="2"/>
    <n v="18"/>
    <n v="14"/>
    <n v="4"/>
    <n v="11"/>
    <x v="0"/>
    <x v="0"/>
    <x v="0"/>
    <x v="0"/>
    <s v="Btw 11-20"/>
  </r>
  <r>
    <x v="1"/>
    <x v="0"/>
    <s v="25 - 34"/>
    <s v="Current Employees"/>
    <x v="0"/>
    <s v="Life Sciences"/>
    <s v="STAFF-623"/>
    <x v="1"/>
    <x v="1"/>
    <x v="0"/>
    <s v="Divorced"/>
    <s v="No"/>
    <s v="Y"/>
    <n v="3"/>
    <n v="32"/>
    <n v="1"/>
    <n v="117"/>
    <n v="13"/>
    <x v="2"/>
    <n v="1"/>
    <n v="2"/>
    <n v="73"/>
    <n v="3"/>
    <n v="2"/>
    <n v="4"/>
    <n v="4403"/>
    <n v="9250"/>
    <n v="2"/>
    <n v="11"/>
    <n v="3"/>
    <n v="3"/>
    <n v="80"/>
    <n v="1"/>
    <n v="8"/>
    <n v="2"/>
    <n v="5"/>
    <n v="2"/>
    <n v="0"/>
    <n v="3"/>
    <x v="0"/>
    <x v="2"/>
    <x v="0"/>
    <x v="2"/>
    <s v="Btw 0-10"/>
  </r>
  <r>
    <x v="1"/>
    <x v="1"/>
    <s v="25 - 34"/>
    <s v="Current Employees"/>
    <x v="1"/>
    <s v="Life Sciences"/>
    <s v="STAFF-624"/>
    <x v="1"/>
    <x v="1"/>
    <x v="1"/>
    <s v="Divorced"/>
    <s v="No"/>
    <s v="Y"/>
    <n v="3"/>
    <n v="30"/>
    <n v="1"/>
    <n v="1012"/>
    <n v="5"/>
    <x v="2"/>
    <n v="1"/>
    <n v="2"/>
    <n v="75"/>
    <n v="2"/>
    <n v="1"/>
    <n v="4"/>
    <n v="3761"/>
    <n v="2373"/>
    <n v="9"/>
    <n v="12"/>
    <n v="3"/>
    <n v="2"/>
    <n v="80"/>
    <n v="1"/>
    <n v="10"/>
    <n v="2"/>
    <n v="5"/>
    <n v="4"/>
    <n v="0"/>
    <n v="3"/>
    <x v="0"/>
    <x v="2"/>
    <x v="0"/>
    <x v="0"/>
    <s v="Btw 0-10"/>
  </r>
  <r>
    <x v="1"/>
    <x v="0"/>
    <s v="45 - 54"/>
    <s v="Current Employees"/>
    <x v="0"/>
    <s v="Marketing"/>
    <s v="STAFF-625"/>
    <x v="0"/>
    <x v="0"/>
    <x v="0"/>
    <s v="Married"/>
    <s v="Yes"/>
    <s v="Y"/>
    <n v="3"/>
    <n v="53"/>
    <n v="1"/>
    <n v="661"/>
    <n v="7"/>
    <x v="0"/>
    <n v="1"/>
    <n v="1"/>
    <n v="78"/>
    <n v="2"/>
    <n v="3"/>
    <n v="4"/>
    <n v="10934"/>
    <n v="20715"/>
    <n v="7"/>
    <n v="18"/>
    <n v="3"/>
    <n v="4"/>
    <n v="80"/>
    <n v="1"/>
    <n v="35"/>
    <n v="3"/>
    <n v="5"/>
    <n v="2"/>
    <n v="0"/>
    <n v="4"/>
    <x v="0"/>
    <x v="1"/>
    <x v="0"/>
    <x v="0"/>
    <s v="31 plus"/>
  </r>
  <r>
    <x v="1"/>
    <x v="0"/>
    <s v="45 - 54"/>
    <s v="Current Employees"/>
    <x v="0"/>
    <s v="Marketing"/>
    <s v="STAFF-626"/>
    <x v="1"/>
    <x v="1"/>
    <x v="0"/>
    <s v="Divorced"/>
    <s v="Yes"/>
    <s v="Y"/>
    <n v="2"/>
    <n v="45"/>
    <n v="1"/>
    <n v="930"/>
    <n v="9"/>
    <x v="3"/>
    <n v="1"/>
    <n v="4"/>
    <n v="74"/>
    <n v="3"/>
    <n v="3"/>
    <n v="1"/>
    <n v="10761"/>
    <n v="19239"/>
    <n v="4"/>
    <n v="12"/>
    <n v="3"/>
    <n v="3"/>
    <n v="80"/>
    <n v="1"/>
    <n v="18"/>
    <n v="3"/>
    <n v="5"/>
    <n v="4"/>
    <n v="0"/>
    <n v="2"/>
    <x v="0"/>
    <x v="0"/>
    <x v="3"/>
    <x v="0"/>
    <s v="Btw 11-20"/>
  </r>
  <r>
    <x v="1"/>
    <x v="0"/>
    <s v="25 - 34"/>
    <s v="Current Employees"/>
    <x v="1"/>
    <s v="Medical"/>
    <s v="STAFF-627"/>
    <x v="0"/>
    <x v="0"/>
    <x v="1"/>
    <s v="Married"/>
    <s v="No"/>
    <s v="Y"/>
    <n v="3"/>
    <n v="32"/>
    <n v="1"/>
    <n v="638"/>
    <n v="8"/>
    <x v="0"/>
    <n v="1"/>
    <n v="3"/>
    <n v="91"/>
    <n v="4"/>
    <n v="2"/>
    <n v="3"/>
    <n v="5175"/>
    <n v="22162"/>
    <n v="5"/>
    <n v="12"/>
    <n v="3"/>
    <n v="3"/>
    <n v="80"/>
    <n v="1"/>
    <n v="9"/>
    <n v="2"/>
    <n v="5"/>
    <n v="3"/>
    <n v="1"/>
    <n v="3"/>
    <x v="0"/>
    <x v="2"/>
    <x v="2"/>
    <x v="0"/>
    <s v="Btw 0-10"/>
  </r>
  <r>
    <x v="1"/>
    <x v="1"/>
    <s v="45 - 54"/>
    <s v="Current Employees"/>
    <x v="1"/>
    <s v="Medical"/>
    <s v="STAFF-628"/>
    <x v="0"/>
    <x v="0"/>
    <x v="3"/>
    <s v="Married"/>
    <s v="No"/>
    <s v="Y"/>
    <n v="3"/>
    <n v="52"/>
    <n v="1"/>
    <n v="890"/>
    <n v="25"/>
    <x v="2"/>
    <n v="1"/>
    <n v="3"/>
    <n v="81"/>
    <n v="2"/>
    <n v="4"/>
    <n v="4"/>
    <n v="13826"/>
    <n v="19028"/>
    <n v="3"/>
    <n v="22"/>
    <n v="4"/>
    <n v="3"/>
    <n v="80"/>
    <n v="0"/>
    <n v="31"/>
    <n v="3"/>
    <n v="9"/>
    <n v="8"/>
    <n v="0"/>
    <n v="0"/>
    <x v="1"/>
    <x v="1"/>
    <x v="0"/>
    <x v="1"/>
    <s v="31 plus"/>
  </r>
  <r>
    <x v="1"/>
    <x v="0"/>
    <s v="35 - 44"/>
    <s v="Current Employees"/>
    <x v="0"/>
    <s v="Marketing"/>
    <s v="STAFF-629"/>
    <x v="1"/>
    <x v="1"/>
    <x v="0"/>
    <s v="Divorced"/>
    <s v="No"/>
    <s v="Y"/>
    <n v="2"/>
    <n v="37"/>
    <n v="1"/>
    <n v="342"/>
    <n v="16"/>
    <x v="2"/>
    <n v="1"/>
    <n v="4"/>
    <n v="66"/>
    <n v="2"/>
    <n v="2"/>
    <n v="3"/>
    <n v="6334"/>
    <n v="24558"/>
    <n v="4"/>
    <n v="19"/>
    <n v="3"/>
    <n v="4"/>
    <n v="80"/>
    <n v="2"/>
    <n v="9"/>
    <n v="3"/>
    <n v="1"/>
    <n v="0"/>
    <n v="0"/>
    <n v="0"/>
    <x v="0"/>
    <x v="0"/>
    <x v="2"/>
    <x v="2"/>
    <s v="Btw 0-10"/>
  </r>
  <r>
    <x v="1"/>
    <x v="0"/>
    <s v="25 - 34"/>
    <s v="Current Employees"/>
    <x v="2"/>
    <s v="Medical"/>
    <s v="STAFF-630"/>
    <x v="1"/>
    <x v="1"/>
    <x v="8"/>
    <s v="Divorced"/>
    <s v="No"/>
    <s v="Y"/>
    <n v="6"/>
    <n v="28"/>
    <n v="1"/>
    <n v="1169"/>
    <n v="8"/>
    <x v="0"/>
    <n v="1"/>
    <n v="2"/>
    <n v="63"/>
    <n v="2"/>
    <n v="1"/>
    <n v="4"/>
    <n v="4936"/>
    <n v="23965"/>
    <n v="1"/>
    <n v="13"/>
    <n v="3"/>
    <n v="4"/>
    <n v="80"/>
    <n v="1"/>
    <n v="6"/>
    <n v="3"/>
    <n v="5"/>
    <n v="1"/>
    <n v="0"/>
    <n v="4"/>
    <x v="0"/>
    <x v="2"/>
    <x v="0"/>
    <x v="0"/>
    <s v="Btw 0-10"/>
  </r>
  <r>
    <x v="1"/>
    <x v="0"/>
    <s v="Under 25"/>
    <s v="Current Employees"/>
    <x v="1"/>
    <s v="Life Sciences"/>
    <s v="STAFF-631"/>
    <x v="1"/>
    <x v="1"/>
    <x v="3"/>
    <s v="Married"/>
    <s v="No"/>
    <s v="Y"/>
    <n v="2"/>
    <n v="22"/>
    <n v="1"/>
    <n v="1230"/>
    <n v="1"/>
    <x v="0"/>
    <n v="1"/>
    <n v="4"/>
    <n v="33"/>
    <n v="2"/>
    <n v="2"/>
    <n v="4"/>
    <n v="4775"/>
    <n v="19146"/>
    <n v="6"/>
    <n v="22"/>
    <n v="4"/>
    <n v="1"/>
    <n v="80"/>
    <n v="2"/>
    <n v="4"/>
    <n v="1"/>
    <n v="2"/>
    <n v="2"/>
    <n v="2"/>
    <n v="2"/>
    <x v="1"/>
    <x v="4"/>
    <x v="0"/>
    <x v="0"/>
    <s v="Btw 0-10"/>
  </r>
  <r>
    <x v="1"/>
    <x v="0"/>
    <s v="35 - 44"/>
    <s v="Current Employees"/>
    <x v="1"/>
    <s v="Life Sciences"/>
    <s v="STAFF-632"/>
    <x v="1"/>
    <x v="1"/>
    <x v="2"/>
    <s v="Married"/>
    <s v="Yes"/>
    <s v="Y"/>
    <n v="2"/>
    <n v="44"/>
    <n v="1"/>
    <n v="986"/>
    <n v="8"/>
    <x v="2"/>
    <n v="1"/>
    <n v="1"/>
    <n v="62"/>
    <n v="4"/>
    <n v="1"/>
    <n v="4"/>
    <n v="2818"/>
    <n v="5044"/>
    <n v="2"/>
    <n v="24"/>
    <n v="4"/>
    <n v="3"/>
    <n v="80"/>
    <n v="1"/>
    <n v="10"/>
    <n v="2"/>
    <n v="3"/>
    <n v="2"/>
    <n v="0"/>
    <n v="2"/>
    <x v="1"/>
    <x v="0"/>
    <x v="0"/>
    <x v="0"/>
    <s v="Btw 0-10"/>
  </r>
  <r>
    <x v="1"/>
    <x v="1"/>
    <s v="35 - 44"/>
    <s v="Current Employees"/>
    <x v="1"/>
    <s v="Medical"/>
    <s v="STAFF-633"/>
    <x v="1"/>
    <x v="1"/>
    <x v="1"/>
    <s v="Single"/>
    <s v="Yes"/>
    <s v="Y"/>
    <n v="2"/>
    <n v="42"/>
    <n v="1"/>
    <n v="1271"/>
    <n v="2"/>
    <x v="1"/>
    <n v="1"/>
    <n v="2"/>
    <n v="35"/>
    <n v="3"/>
    <n v="1"/>
    <n v="4"/>
    <n v="2515"/>
    <n v="9068"/>
    <n v="5"/>
    <n v="14"/>
    <n v="3"/>
    <n v="4"/>
    <n v="80"/>
    <n v="0"/>
    <n v="8"/>
    <n v="3"/>
    <n v="2"/>
    <n v="1"/>
    <n v="2"/>
    <n v="2"/>
    <x v="0"/>
    <x v="0"/>
    <x v="0"/>
    <x v="0"/>
    <s v="Btw 0-10"/>
  </r>
  <r>
    <x v="1"/>
    <x v="0"/>
    <s v="35 - 44"/>
    <s v="Current Employees"/>
    <x v="2"/>
    <s v="Life Sciences"/>
    <s v="STAFF-634"/>
    <x v="1"/>
    <x v="1"/>
    <x v="8"/>
    <s v="Married"/>
    <s v="No"/>
    <s v="Y"/>
    <n v="3"/>
    <n v="36"/>
    <n v="1"/>
    <n v="1278"/>
    <n v="8"/>
    <x v="3"/>
    <n v="1"/>
    <n v="1"/>
    <n v="77"/>
    <n v="2"/>
    <n v="1"/>
    <n v="1"/>
    <n v="2342"/>
    <n v="8635"/>
    <n v="0"/>
    <n v="21"/>
    <n v="4"/>
    <n v="3"/>
    <n v="80"/>
    <n v="0"/>
    <n v="6"/>
    <n v="3"/>
    <n v="5"/>
    <n v="4"/>
    <n v="0"/>
    <n v="3"/>
    <x v="1"/>
    <x v="0"/>
    <x v="3"/>
    <x v="0"/>
    <s v="Btw 0-10"/>
  </r>
  <r>
    <x v="1"/>
    <x v="0"/>
    <s v="25 - 34"/>
    <s v="Current Employees"/>
    <x v="0"/>
    <s v="Other"/>
    <s v="STAFF-635"/>
    <x v="1"/>
    <x v="1"/>
    <x v="0"/>
    <s v="Married"/>
    <s v="Yes"/>
    <s v="Y"/>
    <n v="3"/>
    <n v="25"/>
    <n v="1"/>
    <n v="141"/>
    <n v="3"/>
    <x v="1"/>
    <n v="1"/>
    <n v="3"/>
    <n v="98"/>
    <n v="3"/>
    <n v="2"/>
    <n v="1"/>
    <n v="4194"/>
    <n v="14363"/>
    <n v="1"/>
    <n v="18"/>
    <n v="3"/>
    <n v="4"/>
    <n v="80"/>
    <n v="0"/>
    <n v="5"/>
    <n v="3"/>
    <n v="5"/>
    <n v="3"/>
    <n v="0"/>
    <n v="3"/>
    <x v="0"/>
    <x v="4"/>
    <x v="3"/>
    <x v="0"/>
    <s v="Btw 0-10"/>
  </r>
  <r>
    <x v="1"/>
    <x v="0"/>
    <s v="35 - 44"/>
    <s v="Current Employees"/>
    <x v="1"/>
    <s v="Life Sciences"/>
    <s v="STAFF-636"/>
    <x v="0"/>
    <x v="0"/>
    <x v="3"/>
    <s v="Married"/>
    <s v="Yes"/>
    <s v="Y"/>
    <n v="2"/>
    <n v="35"/>
    <n v="1"/>
    <n v="607"/>
    <n v="9"/>
    <x v="3"/>
    <n v="1"/>
    <n v="4"/>
    <n v="66"/>
    <n v="2"/>
    <n v="3"/>
    <n v="3"/>
    <n v="10685"/>
    <n v="23457"/>
    <n v="1"/>
    <n v="20"/>
    <n v="4"/>
    <n v="2"/>
    <n v="80"/>
    <n v="1"/>
    <n v="17"/>
    <n v="3"/>
    <n v="17"/>
    <n v="14"/>
    <n v="5"/>
    <n v="15"/>
    <x v="1"/>
    <x v="2"/>
    <x v="2"/>
    <x v="0"/>
    <s v="Btw 11-20"/>
  </r>
  <r>
    <x v="0"/>
    <x v="1"/>
    <s v="35 - 44"/>
    <s v="Ex-Employees"/>
    <x v="1"/>
    <s v="Life Sciences"/>
    <s v="STAFF-637"/>
    <x v="0"/>
    <x v="0"/>
    <x v="1"/>
    <s v="Divorced"/>
    <s v="Yes"/>
    <s v="Y"/>
    <n v="3"/>
    <n v="35"/>
    <n v="0"/>
    <n v="130"/>
    <n v="25"/>
    <x v="2"/>
    <n v="1"/>
    <n v="4"/>
    <n v="96"/>
    <n v="3"/>
    <n v="1"/>
    <n v="2"/>
    <n v="2022"/>
    <n v="16612"/>
    <n v="1"/>
    <n v="19"/>
    <n v="3"/>
    <n v="1"/>
    <n v="80"/>
    <n v="1"/>
    <n v="10"/>
    <n v="2"/>
    <n v="10"/>
    <n v="2"/>
    <n v="7"/>
    <n v="8"/>
    <x v="0"/>
    <x v="2"/>
    <x v="1"/>
    <x v="1"/>
    <s v="Btw 0-10"/>
  </r>
  <r>
    <x v="1"/>
    <x v="2"/>
    <s v="25 - 34"/>
    <s v="Current Employees"/>
    <x v="1"/>
    <s v="Life Sciences"/>
    <s v="STAFF-638"/>
    <x v="1"/>
    <x v="1"/>
    <x v="2"/>
    <s v="Divorced"/>
    <s v="No"/>
    <s v="Y"/>
    <n v="2"/>
    <n v="32"/>
    <n v="1"/>
    <n v="300"/>
    <n v="1"/>
    <x v="3"/>
    <n v="1"/>
    <n v="4"/>
    <n v="61"/>
    <n v="3"/>
    <n v="1"/>
    <n v="4"/>
    <n v="2314"/>
    <n v="9148"/>
    <n v="0"/>
    <n v="12"/>
    <n v="3"/>
    <n v="2"/>
    <n v="80"/>
    <n v="1"/>
    <n v="4"/>
    <n v="3"/>
    <n v="3"/>
    <n v="0"/>
    <n v="0"/>
    <n v="2"/>
    <x v="0"/>
    <x v="2"/>
    <x v="0"/>
    <x v="0"/>
    <s v="Btw 0-10"/>
  </r>
  <r>
    <x v="1"/>
    <x v="0"/>
    <s v="25 - 34"/>
    <s v="Current Employees"/>
    <x v="0"/>
    <s v="Marketing"/>
    <s v="STAFF-639"/>
    <x v="1"/>
    <x v="1"/>
    <x v="0"/>
    <s v="Married"/>
    <s v="No"/>
    <s v="Y"/>
    <n v="1"/>
    <n v="25"/>
    <n v="1"/>
    <n v="583"/>
    <n v="4"/>
    <x v="1"/>
    <n v="1"/>
    <n v="3"/>
    <n v="87"/>
    <n v="2"/>
    <n v="2"/>
    <n v="1"/>
    <n v="4256"/>
    <n v="18154"/>
    <n v="1"/>
    <n v="12"/>
    <n v="3"/>
    <n v="1"/>
    <n v="80"/>
    <n v="0"/>
    <n v="5"/>
    <n v="4"/>
    <n v="5"/>
    <n v="2"/>
    <n v="0"/>
    <n v="3"/>
    <x v="0"/>
    <x v="4"/>
    <x v="3"/>
    <x v="0"/>
    <s v="Btw 0-10"/>
  </r>
  <r>
    <x v="1"/>
    <x v="0"/>
    <s v="45 - 54"/>
    <s v="Current Employees"/>
    <x v="1"/>
    <s v="Technical Degree"/>
    <s v="STAFF-640"/>
    <x v="0"/>
    <x v="0"/>
    <x v="1"/>
    <s v="Married"/>
    <s v="No"/>
    <s v="Y"/>
    <n v="2"/>
    <n v="49"/>
    <n v="1"/>
    <n v="1418"/>
    <n v="1"/>
    <x v="3"/>
    <n v="1"/>
    <n v="3"/>
    <n v="36"/>
    <n v="3"/>
    <n v="1"/>
    <n v="1"/>
    <n v="3580"/>
    <n v="10554"/>
    <n v="2"/>
    <n v="16"/>
    <n v="3"/>
    <n v="2"/>
    <n v="80"/>
    <n v="1"/>
    <n v="7"/>
    <n v="3"/>
    <n v="4"/>
    <n v="2"/>
    <n v="0"/>
    <n v="2"/>
    <x v="0"/>
    <x v="1"/>
    <x v="3"/>
    <x v="0"/>
    <s v="Btw 0-10"/>
  </r>
  <r>
    <x v="1"/>
    <x v="2"/>
    <s v="Under 25"/>
    <s v="Current Employees"/>
    <x v="1"/>
    <s v="Life Sciences"/>
    <s v="STAFF-641"/>
    <x v="1"/>
    <x v="1"/>
    <x v="2"/>
    <s v="Married"/>
    <s v="No"/>
    <s v="Y"/>
    <n v="2"/>
    <n v="24"/>
    <n v="1"/>
    <n v="1269"/>
    <n v="4"/>
    <x v="1"/>
    <n v="1"/>
    <n v="1"/>
    <n v="46"/>
    <n v="2"/>
    <n v="1"/>
    <n v="4"/>
    <n v="3162"/>
    <n v="10778"/>
    <n v="0"/>
    <n v="17"/>
    <n v="3"/>
    <n v="4"/>
    <n v="80"/>
    <n v="0"/>
    <n v="6"/>
    <n v="2"/>
    <n v="5"/>
    <n v="2"/>
    <n v="3"/>
    <n v="4"/>
    <x v="0"/>
    <x v="4"/>
    <x v="0"/>
    <x v="0"/>
    <s v="Btw 0-10"/>
  </r>
  <r>
    <x v="1"/>
    <x v="1"/>
    <s v="25 - 34"/>
    <s v="Current Employees"/>
    <x v="0"/>
    <s v="Life Sciences"/>
    <s v="STAFF-642"/>
    <x v="1"/>
    <x v="1"/>
    <x v="0"/>
    <s v="Married"/>
    <s v="No"/>
    <s v="Y"/>
    <n v="3"/>
    <n v="32"/>
    <n v="1"/>
    <n v="379"/>
    <n v="5"/>
    <x v="0"/>
    <n v="1"/>
    <n v="2"/>
    <n v="48"/>
    <n v="3"/>
    <n v="2"/>
    <n v="2"/>
    <n v="6524"/>
    <n v="8891"/>
    <n v="1"/>
    <n v="14"/>
    <n v="3"/>
    <n v="4"/>
    <n v="80"/>
    <n v="1"/>
    <n v="10"/>
    <n v="3"/>
    <n v="10"/>
    <n v="8"/>
    <n v="5"/>
    <n v="3"/>
    <x v="0"/>
    <x v="2"/>
    <x v="1"/>
    <x v="0"/>
    <s v="Btw 0-10"/>
  </r>
  <r>
    <x v="1"/>
    <x v="0"/>
    <s v="35 - 44"/>
    <s v="Current Employees"/>
    <x v="0"/>
    <s v="Marketing"/>
    <s v="STAFF-643"/>
    <x v="1"/>
    <x v="1"/>
    <x v="6"/>
    <s v="Married"/>
    <s v="No"/>
    <s v="Y"/>
    <n v="3"/>
    <n v="38"/>
    <n v="1"/>
    <n v="395"/>
    <n v="9"/>
    <x v="3"/>
    <n v="1"/>
    <n v="2"/>
    <n v="98"/>
    <n v="2"/>
    <n v="1"/>
    <n v="2"/>
    <n v="2899"/>
    <n v="12102"/>
    <n v="0"/>
    <n v="19"/>
    <n v="3"/>
    <n v="4"/>
    <n v="80"/>
    <n v="1"/>
    <n v="3"/>
    <n v="3"/>
    <n v="2"/>
    <n v="2"/>
    <n v="1"/>
    <n v="2"/>
    <x v="0"/>
    <x v="0"/>
    <x v="1"/>
    <x v="0"/>
    <s v="Btw 0-10"/>
  </r>
  <r>
    <x v="1"/>
    <x v="0"/>
    <s v="35 - 44"/>
    <s v="Current Employees"/>
    <x v="1"/>
    <s v="Life Sciences"/>
    <s v="STAFF-644"/>
    <x v="0"/>
    <x v="0"/>
    <x v="2"/>
    <s v="Married"/>
    <s v="Yes"/>
    <s v="Y"/>
    <n v="1"/>
    <n v="42"/>
    <n v="1"/>
    <n v="1265"/>
    <n v="3"/>
    <x v="3"/>
    <n v="1"/>
    <n v="3"/>
    <n v="95"/>
    <n v="4"/>
    <n v="2"/>
    <n v="4"/>
    <n v="5231"/>
    <n v="23726"/>
    <n v="2"/>
    <n v="13"/>
    <n v="3"/>
    <n v="2"/>
    <n v="80"/>
    <n v="1"/>
    <n v="17"/>
    <n v="2"/>
    <n v="5"/>
    <n v="3"/>
    <n v="1"/>
    <n v="3"/>
    <x v="0"/>
    <x v="0"/>
    <x v="0"/>
    <x v="0"/>
    <s v="Btw 11-20"/>
  </r>
  <r>
    <x v="1"/>
    <x v="0"/>
    <s v="25 - 34"/>
    <s v="Current Employees"/>
    <x v="1"/>
    <s v="Life Sciences"/>
    <s v="STAFF-645"/>
    <x v="1"/>
    <x v="1"/>
    <x v="1"/>
    <s v="Married"/>
    <s v="Yes"/>
    <s v="Y"/>
    <n v="2"/>
    <n v="31"/>
    <n v="1"/>
    <n v="1222"/>
    <n v="11"/>
    <x v="2"/>
    <n v="1"/>
    <n v="4"/>
    <n v="48"/>
    <n v="3"/>
    <n v="1"/>
    <n v="4"/>
    <n v="2356"/>
    <n v="14871"/>
    <n v="3"/>
    <n v="19"/>
    <n v="3"/>
    <n v="2"/>
    <n v="80"/>
    <n v="1"/>
    <n v="8"/>
    <n v="3"/>
    <n v="6"/>
    <n v="4"/>
    <n v="0"/>
    <n v="2"/>
    <x v="0"/>
    <x v="2"/>
    <x v="0"/>
    <x v="2"/>
    <s v="Btw 0-10"/>
  </r>
  <r>
    <x v="0"/>
    <x v="0"/>
    <s v="25 - 34"/>
    <s v="Ex-Employees"/>
    <x v="0"/>
    <s v="Medical"/>
    <s v="STAFF-646"/>
    <x v="0"/>
    <x v="0"/>
    <x v="6"/>
    <s v="Divorced"/>
    <s v="Yes"/>
    <s v="Y"/>
    <n v="3"/>
    <n v="29"/>
    <n v="0"/>
    <n v="341"/>
    <n v="1"/>
    <x v="3"/>
    <n v="1"/>
    <n v="2"/>
    <n v="48"/>
    <n v="2"/>
    <n v="1"/>
    <n v="3"/>
    <n v="2800"/>
    <n v="23522"/>
    <n v="6"/>
    <n v="19"/>
    <n v="3"/>
    <n v="3"/>
    <n v="80"/>
    <n v="3"/>
    <n v="5"/>
    <n v="3"/>
    <n v="3"/>
    <n v="2"/>
    <n v="0"/>
    <n v="2"/>
    <x v="0"/>
    <x v="2"/>
    <x v="2"/>
    <x v="0"/>
    <s v="Btw 0-10"/>
  </r>
  <r>
    <x v="1"/>
    <x v="0"/>
    <s v="45 - 54"/>
    <s v="Current Employees"/>
    <x v="0"/>
    <s v="Marketing"/>
    <s v="STAFF-647"/>
    <x v="1"/>
    <x v="1"/>
    <x v="0"/>
    <s v="Married"/>
    <s v="No"/>
    <s v="Y"/>
    <n v="3"/>
    <n v="53"/>
    <n v="1"/>
    <n v="868"/>
    <n v="8"/>
    <x v="3"/>
    <n v="1"/>
    <n v="1"/>
    <n v="73"/>
    <n v="3"/>
    <n v="4"/>
    <n v="4"/>
    <n v="11836"/>
    <n v="22789"/>
    <n v="5"/>
    <n v="14"/>
    <n v="3"/>
    <n v="3"/>
    <n v="80"/>
    <n v="1"/>
    <n v="28"/>
    <n v="3"/>
    <n v="2"/>
    <n v="0"/>
    <n v="2"/>
    <n v="2"/>
    <x v="0"/>
    <x v="1"/>
    <x v="0"/>
    <x v="0"/>
    <s v="Btw 21-30"/>
  </r>
  <r>
    <x v="1"/>
    <x v="0"/>
    <s v="35 - 44"/>
    <s v="Current Employees"/>
    <x v="1"/>
    <s v="Technical Degree"/>
    <s v="STAFF-648"/>
    <x v="1"/>
    <x v="1"/>
    <x v="3"/>
    <s v="Married"/>
    <s v="No"/>
    <s v="Y"/>
    <n v="2"/>
    <n v="35"/>
    <n v="1"/>
    <n v="672"/>
    <n v="25"/>
    <x v="3"/>
    <n v="1"/>
    <n v="4"/>
    <n v="78"/>
    <n v="2"/>
    <n v="3"/>
    <n v="2"/>
    <n v="10903"/>
    <n v="9129"/>
    <n v="3"/>
    <n v="16"/>
    <n v="3"/>
    <n v="1"/>
    <n v="80"/>
    <n v="0"/>
    <n v="16"/>
    <n v="3"/>
    <n v="13"/>
    <n v="10"/>
    <n v="4"/>
    <n v="8"/>
    <x v="0"/>
    <x v="2"/>
    <x v="1"/>
    <x v="1"/>
    <s v="Btw 11-20"/>
  </r>
  <r>
    <x v="1"/>
    <x v="1"/>
    <s v="35 - 44"/>
    <s v="Current Employees"/>
    <x v="0"/>
    <s v="Medical"/>
    <s v="STAFF-649"/>
    <x v="0"/>
    <x v="0"/>
    <x v="6"/>
    <s v="Married"/>
    <s v="No"/>
    <s v="Y"/>
    <n v="3"/>
    <n v="37"/>
    <n v="1"/>
    <n v="1231"/>
    <n v="21"/>
    <x v="0"/>
    <n v="1"/>
    <n v="3"/>
    <n v="54"/>
    <n v="3"/>
    <n v="1"/>
    <n v="4"/>
    <n v="2973"/>
    <n v="21222"/>
    <n v="5"/>
    <n v="15"/>
    <n v="3"/>
    <n v="2"/>
    <n v="80"/>
    <n v="1"/>
    <n v="10"/>
    <n v="3"/>
    <n v="5"/>
    <n v="4"/>
    <n v="0"/>
    <n v="0"/>
    <x v="0"/>
    <x v="0"/>
    <x v="0"/>
    <x v="1"/>
    <s v="Btw 0-10"/>
  </r>
  <r>
    <x v="1"/>
    <x v="0"/>
    <s v="45 - 54"/>
    <s v="Current Employees"/>
    <x v="1"/>
    <s v="Life Sciences"/>
    <s v="STAFF-650"/>
    <x v="0"/>
    <x v="0"/>
    <x v="7"/>
    <s v="Single"/>
    <s v="No"/>
    <s v="Y"/>
    <n v="0"/>
    <n v="53"/>
    <n v="1"/>
    <n v="102"/>
    <n v="23"/>
    <x v="2"/>
    <n v="1"/>
    <n v="4"/>
    <n v="72"/>
    <n v="3"/>
    <n v="4"/>
    <n v="4"/>
    <n v="14275"/>
    <n v="20206"/>
    <n v="6"/>
    <n v="18"/>
    <n v="3"/>
    <n v="3"/>
    <n v="80"/>
    <n v="0"/>
    <n v="33"/>
    <n v="3"/>
    <n v="12"/>
    <n v="9"/>
    <n v="3"/>
    <n v="8"/>
    <x v="0"/>
    <x v="1"/>
    <x v="0"/>
    <x v="1"/>
    <s v="31 plus"/>
  </r>
  <r>
    <x v="1"/>
    <x v="1"/>
    <s v="35 - 44"/>
    <s v="Current Employees"/>
    <x v="1"/>
    <s v="Life Sciences"/>
    <s v="STAFF-651"/>
    <x v="0"/>
    <x v="0"/>
    <x v="4"/>
    <s v="Married"/>
    <s v="No"/>
    <s v="Y"/>
    <n v="2"/>
    <n v="43"/>
    <n v="1"/>
    <n v="422"/>
    <n v="1"/>
    <x v="3"/>
    <n v="1"/>
    <n v="4"/>
    <n v="33"/>
    <n v="3"/>
    <n v="2"/>
    <n v="4"/>
    <n v="5562"/>
    <n v="21782"/>
    <n v="4"/>
    <n v="13"/>
    <n v="3"/>
    <n v="2"/>
    <n v="80"/>
    <n v="1"/>
    <n v="12"/>
    <n v="2"/>
    <n v="5"/>
    <n v="2"/>
    <n v="2"/>
    <n v="2"/>
    <x v="0"/>
    <x v="0"/>
    <x v="0"/>
    <x v="0"/>
    <s v="Btw 11-20"/>
  </r>
  <r>
    <x v="1"/>
    <x v="0"/>
    <s v="45 - 54"/>
    <s v="Current Employees"/>
    <x v="0"/>
    <s v="Marketing"/>
    <s v="STAFF-652"/>
    <x v="0"/>
    <x v="0"/>
    <x v="0"/>
    <s v="Married"/>
    <s v="Yes"/>
    <s v="Y"/>
    <n v="2"/>
    <n v="47"/>
    <n v="1"/>
    <n v="249"/>
    <n v="2"/>
    <x v="0"/>
    <n v="1"/>
    <n v="3"/>
    <n v="35"/>
    <n v="3"/>
    <n v="2"/>
    <n v="4"/>
    <n v="4537"/>
    <n v="17783"/>
    <n v="0"/>
    <n v="22"/>
    <n v="4"/>
    <n v="1"/>
    <n v="80"/>
    <n v="1"/>
    <n v="8"/>
    <n v="3"/>
    <n v="7"/>
    <n v="6"/>
    <n v="7"/>
    <n v="7"/>
    <x v="1"/>
    <x v="1"/>
    <x v="0"/>
    <x v="0"/>
    <s v="Btw 0-10"/>
  </r>
  <r>
    <x v="1"/>
    <x v="2"/>
    <s v="35 - 44"/>
    <s v="Current Employees"/>
    <x v="0"/>
    <s v="Medical"/>
    <s v="STAFF-653"/>
    <x v="1"/>
    <x v="1"/>
    <x v="0"/>
    <s v="Single"/>
    <s v="Yes"/>
    <s v="Y"/>
    <n v="2"/>
    <n v="37"/>
    <n v="1"/>
    <n v="1252"/>
    <n v="19"/>
    <x v="0"/>
    <n v="1"/>
    <n v="1"/>
    <n v="32"/>
    <n v="3"/>
    <n v="3"/>
    <n v="2"/>
    <n v="7642"/>
    <n v="4814"/>
    <n v="1"/>
    <n v="13"/>
    <n v="3"/>
    <n v="4"/>
    <n v="80"/>
    <n v="0"/>
    <n v="10"/>
    <n v="3"/>
    <n v="10"/>
    <n v="0"/>
    <n v="0"/>
    <n v="9"/>
    <x v="0"/>
    <x v="0"/>
    <x v="1"/>
    <x v="2"/>
    <s v="Btw 0-10"/>
  </r>
  <r>
    <x v="1"/>
    <x v="2"/>
    <s v="45 - 54"/>
    <s v="Current Employees"/>
    <x v="1"/>
    <s v="Life Sciences"/>
    <s v="STAFF-654"/>
    <x v="1"/>
    <x v="1"/>
    <x v="5"/>
    <s v="Divorced"/>
    <s v="No"/>
    <s v="Y"/>
    <n v="3"/>
    <n v="50"/>
    <n v="1"/>
    <n v="881"/>
    <n v="2"/>
    <x v="2"/>
    <n v="1"/>
    <n v="1"/>
    <n v="98"/>
    <n v="3"/>
    <n v="4"/>
    <n v="1"/>
    <n v="17924"/>
    <n v="4544"/>
    <n v="1"/>
    <n v="11"/>
    <n v="3"/>
    <n v="4"/>
    <n v="80"/>
    <n v="1"/>
    <n v="31"/>
    <n v="3"/>
    <n v="31"/>
    <n v="6"/>
    <n v="14"/>
    <n v="7"/>
    <x v="0"/>
    <x v="1"/>
    <x v="3"/>
    <x v="0"/>
    <s v="31 plus"/>
  </r>
  <r>
    <x v="1"/>
    <x v="0"/>
    <s v="35 - 44"/>
    <s v="Current Employees"/>
    <x v="2"/>
    <s v="Life Sciences"/>
    <s v="STAFF-655"/>
    <x v="0"/>
    <x v="0"/>
    <x v="8"/>
    <s v="Married"/>
    <s v="No"/>
    <s v="Y"/>
    <n v="2"/>
    <n v="39"/>
    <n v="1"/>
    <n v="1383"/>
    <n v="2"/>
    <x v="3"/>
    <n v="1"/>
    <n v="4"/>
    <n v="42"/>
    <n v="2"/>
    <n v="2"/>
    <n v="4"/>
    <n v="5204"/>
    <n v="7790"/>
    <n v="8"/>
    <n v="11"/>
    <n v="3"/>
    <n v="3"/>
    <n v="80"/>
    <n v="2"/>
    <n v="13"/>
    <n v="3"/>
    <n v="5"/>
    <n v="4"/>
    <n v="0"/>
    <n v="4"/>
    <x v="0"/>
    <x v="0"/>
    <x v="0"/>
    <x v="0"/>
    <s v="Btw 11-20"/>
  </r>
  <r>
    <x v="1"/>
    <x v="0"/>
    <s v="25 - 34"/>
    <s v="Current Employees"/>
    <x v="2"/>
    <s v="Human Resources"/>
    <s v="STAFF-656"/>
    <x v="1"/>
    <x v="1"/>
    <x v="8"/>
    <s v="Divorced"/>
    <s v="Yes"/>
    <s v="Y"/>
    <n v="4"/>
    <n v="33"/>
    <n v="1"/>
    <n v="1075"/>
    <n v="3"/>
    <x v="0"/>
    <n v="1"/>
    <n v="4"/>
    <n v="57"/>
    <n v="3"/>
    <n v="1"/>
    <n v="2"/>
    <n v="2277"/>
    <n v="22650"/>
    <n v="3"/>
    <n v="11"/>
    <n v="3"/>
    <n v="3"/>
    <n v="80"/>
    <n v="1"/>
    <n v="7"/>
    <n v="4"/>
    <n v="4"/>
    <n v="3"/>
    <n v="0"/>
    <n v="3"/>
    <x v="0"/>
    <x v="2"/>
    <x v="1"/>
    <x v="0"/>
    <s v="Btw 0-10"/>
  </r>
  <r>
    <x v="0"/>
    <x v="0"/>
    <s v="25 - 34"/>
    <s v="Ex-Employees"/>
    <x v="1"/>
    <s v="Life Sciences"/>
    <s v="STAFF-657"/>
    <x v="1"/>
    <x v="1"/>
    <x v="2"/>
    <s v="Single"/>
    <s v="Yes"/>
    <s v="Y"/>
    <n v="2"/>
    <n v="32"/>
    <n v="0"/>
    <n v="374"/>
    <n v="25"/>
    <x v="2"/>
    <n v="1"/>
    <n v="1"/>
    <n v="87"/>
    <n v="3"/>
    <n v="1"/>
    <n v="4"/>
    <n v="2795"/>
    <n v="18016"/>
    <n v="1"/>
    <n v="24"/>
    <n v="4"/>
    <n v="3"/>
    <n v="80"/>
    <n v="0"/>
    <n v="1"/>
    <n v="1"/>
    <n v="1"/>
    <n v="0"/>
    <n v="0"/>
    <n v="1"/>
    <x v="1"/>
    <x v="2"/>
    <x v="0"/>
    <x v="1"/>
    <s v="Btw 0-10"/>
  </r>
  <r>
    <x v="1"/>
    <x v="0"/>
    <s v="25 - 34"/>
    <s v="Current Employees"/>
    <x v="1"/>
    <s v="Medical"/>
    <s v="STAFF-658"/>
    <x v="0"/>
    <x v="0"/>
    <x v="2"/>
    <s v="Divorced"/>
    <s v="No"/>
    <s v="Y"/>
    <n v="5"/>
    <n v="29"/>
    <n v="1"/>
    <n v="1086"/>
    <n v="7"/>
    <x v="1"/>
    <n v="1"/>
    <n v="1"/>
    <n v="62"/>
    <n v="2"/>
    <n v="1"/>
    <n v="4"/>
    <n v="2532"/>
    <n v="6054"/>
    <n v="6"/>
    <n v="14"/>
    <n v="3"/>
    <n v="3"/>
    <n v="80"/>
    <n v="3"/>
    <n v="8"/>
    <n v="3"/>
    <n v="4"/>
    <n v="3"/>
    <n v="0"/>
    <n v="3"/>
    <x v="0"/>
    <x v="2"/>
    <x v="0"/>
    <x v="0"/>
    <s v="Btw 0-10"/>
  </r>
  <r>
    <x v="1"/>
    <x v="0"/>
    <s v="35 - 44"/>
    <s v="Current Employees"/>
    <x v="1"/>
    <s v="Life Sciences"/>
    <s v="STAFF-659"/>
    <x v="1"/>
    <x v="1"/>
    <x v="1"/>
    <s v="Married"/>
    <s v="Yes"/>
    <s v="Y"/>
    <n v="0"/>
    <n v="44"/>
    <n v="1"/>
    <n v="661"/>
    <n v="9"/>
    <x v="0"/>
    <n v="1"/>
    <n v="2"/>
    <n v="61"/>
    <n v="3"/>
    <n v="1"/>
    <n v="1"/>
    <n v="2559"/>
    <n v="7508"/>
    <n v="1"/>
    <n v="13"/>
    <n v="3"/>
    <n v="4"/>
    <n v="80"/>
    <n v="0"/>
    <n v="8"/>
    <n v="3"/>
    <n v="8"/>
    <n v="7"/>
    <n v="7"/>
    <n v="1"/>
    <x v="0"/>
    <x v="0"/>
    <x v="3"/>
    <x v="0"/>
    <s v="Btw 0-10"/>
  </r>
  <r>
    <x v="1"/>
    <x v="0"/>
    <s v="25 - 34"/>
    <s v="Current Employees"/>
    <x v="0"/>
    <s v="Medical"/>
    <s v="STAFF-660"/>
    <x v="1"/>
    <x v="1"/>
    <x v="0"/>
    <s v="Single"/>
    <s v="No"/>
    <s v="Y"/>
    <n v="3"/>
    <n v="28"/>
    <n v="1"/>
    <n v="821"/>
    <n v="5"/>
    <x v="2"/>
    <n v="1"/>
    <n v="1"/>
    <n v="98"/>
    <n v="3"/>
    <n v="2"/>
    <n v="4"/>
    <n v="4908"/>
    <n v="24252"/>
    <n v="1"/>
    <n v="14"/>
    <n v="3"/>
    <n v="2"/>
    <n v="80"/>
    <n v="0"/>
    <n v="4"/>
    <n v="3"/>
    <n v="4"/>
    <n v="2"/>
    <n v="0"/>
    <n v="2"/>
    <x v="0"/>
    <x v="2"/>
    <x v="0"/>
    <x v="0"/>
    <s v="Btw 0-10"/>
  </r>
  <r>
    <x v="0"/>
    <x v="1"/>
    <s v="Over 55"/>
    <s v="Ex-Employees"/>
    <x v="1"/>
    <s v="Life Sciences"/>
    <s v="STAFF-661"/>
    <x v="1"/>
    <x v="1"/>
    <x v="2"/>
    <s v="Divorced"/>
    <s v="Yes"/>
    <s v="Y"/>
    <n v="3"/>
    <n v="58"/>
    <n v="0"/>
    <n v="781"/>
    <n v="2"/>
    <x v="1"/>
    <n v="1"/>
    <n v="4"/>
    <n v="57"/>
    <n v="2"/>
    <n v="1"/>
    <n v="4"/>
    <n v="2380"/>
    <n v="13384"/>
    <n v="9"/>
    <n v="14"/>
    <n v="3"/>
    <n v="4"/>
    <n v="80"/>
    <n v="1"/>
    <n v="3"/>
    <n v="2"/>
    <n v="1"/>
    <n v="0"/>
    <n v="0"/>
    <n v="0"/>
    <x v="0"/>
    <x v="3"/>
    <x v="0"/>
    <x v="0"/>
    <s v="Btw 0-10"/>
  </r>
  <r>
    <x v="1"/>
    <x v="0"/>
    <s v="35 - 44"/>
    <s v="Current Employees"/>
    <x v="1"/>
    <s v="Life Sciences"/>
    <s v="STAFF-662"/>
    <x v="0"/>
    <x v="0"/>
    <x v="3"/>
    <s v="Divorced"/>
    <s v="No"/>
    <s v="Y"/>
    <n v="2"/>
    <n v="43"/>
    <n v="1"/>
    <n v="177"/>
    <n v="8"/>
    <x v="3"/>
    <n v="1"/>
    <n v="1"/>
    <n v="55"/>
    <n v="3"/>
    <n v="2"/>
    <n v="2"/>
    <n v="4765"/>
    <n v="23814"/>
    <n v="4"/>
    <n v="21"/>
    <n v="4"/>
    <n v="3"/>
    <n v="80"/>
    <n v="1"/>
    <n v="4"/>
    <n v="4"/>
    <n v="1"/>
    <n v="0"/>
    <n v="0"/>
    <n v="0"/>
    <x v="1"/>
    <x v="0"/>
    <x v="1"/>
    <x v="0"/>
    <s v="Btw 0-10"/>
  </r>
  <r>
    <x v="0"/>
    <x v="0"/>
    <s v="Under 25"/>
    <s v="Ex-Employees"/>
    <x v="0"/>
    <s v="Medical"/>
    <s v="STAFF-663"/>
    <x v="0"/>
    <x v="0"/>
    <x v="6"/>
    <s v="Single"/>
    <s v="No"/>
    <s v="Y"/>
    <n v="3"/>
    <n v="20"/>
    <n v="0"/>
    <n v="500"/>
    <n v="2"/>
    <x v="3"/>
    <n v="1"/>
    <n v="3"/>
    <n v="49"/>
    <n v="2"/>
    <n v="1"/>
    <n v="3"/>
    <n v="2044"/>
    <n v="22052"/>
    <n v="1"/>
    <n v="13"/>
    <n v="3"/>
    <n v="4"/>
    <n v="80"/>
    <n v="0"/>
    <n v="2"/>
    <n v="2"/>
    <n v="2"/>
    <n v="2"/>
    <n v="0"/>
    <n v="2"/>
    <x v="0"/>
    <x v="4"/>
    <x v="2"/>
    <x v="0"/>
    <s v="Btw 0-10"/>
  </r>
  <r>
    <x v="0"/>
    <x v="0"/>
    <s v="Under 25"/>
    <s v="Ex-Employees"/>
    <x v="1"/>
    <s v="Other"/>
    <s v="STAFF-664"/>
    <x v="0"/>
    <x v="0"/>
    <x v="1"/>
    <s v="Single"/>
    <s v="No"/>
    <s v="Y"/>
    <n v="3"/>
    <n v="21"/>
    <n v="0"/>
    <n v="1427"/>
    <n v="18"/>
    <x v="1"/>
    <n v="1"/>
    <n v="4"/>
    <n v="65"/>
    <n v="3"/>
    <n v="1"/>
    <n v="4"/>
    <n v="2693"/>
    <n v="8870"/>
    <n v="1"/>
    <n v="19"/>
    <n v="3"/>
    <n v="1"/>
    <n v="80"/>
    <n v="0"/>
    <n v="1"/>
    <n v="2"/>
    <n v="1"/>
    <n v="0"/>
    <n v="0"/>
    <n v="0"/>
    <x v="0"/>
    <x v="4"/>
    <x v="0"/>
    <x v="2"/>
    <s v="Btw 0-10"/>
  </r>
  <r>
    <x v="1"/>
    <x v="0"/>
    <s v="35 - 44"/>
    <s v="Current Employees"/>
    <x v="1"/>
    <s v="Life Sciences"/>
    <s v="STAFF-665"/>
    <x v="1"/>
    <x v="1"/>
    <x v="4"/>
    <s v="Married"/>
    <s v="Yes"/>
    <s v="Y"/>
    <n v="2"/>
    <n v="36"/>
    <n v="1"/>
    <n v="1425"/>
    <n v="14"/>
    <x v="1"/>
    <n v="1"/>
    <n v="3"/>
    <n v="68"/>
    <n v="3"/>
    <n v="2"/>
    <n v="4"/>
    <n v="6586"/>
    <n v="4821"/>
    <n v="0"/>
    <n v="17"/>
    <n v="3"/>
    <n v="1"/>
    <n v="80"/>
    <n v="1"/>
    <n v="17"/>
    <n v="2"/>
    <n v="16"/>
    <n v="8"/>
    <n v="4"/>
    <n v="11"/>
    <x v="0"/>
    <x v="0"/>
    <x v="0"/>
    <x v="2"/>
    <s v="Btw 11-20"/>
  </r>
  <r>
    <x v="1"/>
    <x v="0"/>
    <s v="45 - 54"/>
    <s v="Current Employees"/>
    <x v="0"/>
    <s v="Life Sciences"/>
    <s v="STAFF-666"/>
    <x v="0"/>
    <x v="0"/>
    <x v="6"/>
    <s v="Single"/>
    <s v="Yes"/>
    <s v="Y"/>
    <n v="3"/>
    <n v="47"/>
    <n v="1"/>
    <n v="1454"/>
    <n v="2"/>
    <x v="2"/>
    <n v="1"/>
    <n v="4"/>
    <n v="65"/>
    <n v="2"/>
    <n v="1"/>
    <n v="4"/>
    <n v="3294"/>
    <n v="13137"/>
    <n v="1"/>
    <n v="18"/>
    <n v="3"/>
    <n v="1"/>
    <n v="80"/>
    <n v="0"/>
    <n v="3"/>
    <n v="2"/>
    <n v="3"/>
    <n v="2"/>
    <n v="1"/>
    <n v="2"/>
    <x v="0"/>
    <x v="1"/>
    <x v="0"/>
    <x v="0"/>
    <s v="Btw 0-10"/>
  </r>
  <r>
    <x v="0"/>
    <x v="0"/>
    <s v="Under 25"/>
    <s v="Ex-Employees"/>
    <x v="1"/>
    <s v="Life Sciences"/>
    <s v="STAFF-667"/>
    <x v="0"/>
    <x v="0"/>
    <x v="3"/>
    <s v="Married"/>
    <s v="Yes"/>
    <s v="Y"/>
    <n v="3"/>
    <n v="22"/>
    <n v="0"/>
    <n v="617"/>
    <n v="3"/>
    <x v="1"/>
    <n v="1"/>
    <n v="2"/>
    <n v="34"/>
    <n v="3"/>
    <n v="2"/>
    <n v="3"/>
    <n v="4171"/>
    <n v="10022"/>
    <n v="0"/>
    <n v="19"/>
    <n v="3"/>
    <n v="1"/>
    <n v="80"/>
    <n v="1"/>
    <n v="4"/>
    <n v="4"/>
    <n v="3"/>
    <n v="2"/>
    <n v="0"/>
    <n v="2"/>
    <x v="0"/>
    <x v="4"/>
    <x v="2"/>
    <x v="0"/>
    <s v="Btw 0-10"/>
  </r>
  <r>
    <x v="0"/>
    <x v="0"/>
    <s v="35 - 44"/>
    <s v="Ex-Employees"/>
    <x v="1"/>
    <s v="Life Sciences"/>
    <s v="STAFF-668"/>
    <x v="0"/>
    <x v="0"/>
    <x v="2"/>
    <s v="Divorced"/>
    <s v="Yes"/>
    <s v="Y"/>
    <n v="1"/>
    <n v="41"/>
    <n v="0"/>
    <n v="1085"/>
    <n v="2"/>
    <x v="2"/>
    <n v="1"/>
    <n v="2"/>
    <n v="57"/>
    <n v="1"/>
    <n v="1"/>
    <n v="4"/>
    <n v="2778"/>
    <n v="17725"/>
    <n v="4"/>
    <n v="13"/>
    <n v="3"/>
    <n v="3"/>
    <n v="80"/>
    <n v="1"/>
    <n v="10"/>
    <n v="2"/>
    <n v="7"/>
    <n v="7"/>
    <n v="1"/>
    <n v="0"/>
    <x v="0"/>
    <x v="0"/>
    <x v="0"/>
    <x v="0"/>
    <s v="Btw 0-10"/>
  </r>
  <r>
    <x v="1"/>
    <x v="0"/>
    <s v="25 - 34"/>
    <s v="Current Employees"/>
    <x v="1"/>
    <s v="Medical"/>
    <s v="STAFF-669"/>
    <x v="0"/>
    <x v="0"/>
    <x v="1"/>
    <s v="Divorced"/>
    <s v="No"/>
    <s v="Y"/>
    <n v="2"/>
    <n v="28"/>
    <n v="1"/>
    <n v="995"/>
    <n v="9"/>
    <x v="3"/>
    <n v="1"/>
    <n v="3"/>
    <n v="77"/>
    <n v="3"/>
    <n v="1"/>
    <n v="3"/>
    <n v="2377"/>
    <n v="9834"/>
    <n v="5"/>
    <n v="18"/>
    <n v="3"/>
    <n v="2"/>
    <n v="80"/>
    <n v="1"/>
    <n v="6"/>
    <n v="3"/>
    <n v="2"/>
    <n v="2"/>
    <n v="2"/>
    <n v="2"/>
    <x v="0"/>
    <x v="2"/>
    <x v="2"/>
    <x v="0"/>
    <s v="Btw 0-10"/>
  </r>
  <r>
    <x v="0"/>
    <x v="0"/>
    <s v="35 - 44"/>
    <s v="Ex-Employees"/>
    <x v="1"/>
    <s v="Medical"/>
    <s v="STAFF-670"/>
    <x v="1"/>
    <x v="1"/>
    <x v="2"/>
    <s v="Married"/>
    <s v="Yes"/>
    <s v="Y"/>
    <n v="2"/>
    <n v="39"/>
    <n v="0"/>
    <n v="1122"/>
    <n v="6"/>
    <x v="3"/>
    <n v="1"/>
    <n v="4"/>
    <n v="70"/>
    <n v="3"/>
    <n v="1"/>
    <n v="1"/>
    <n v="2404"/>
    <n v="4303"/>
    <n v="7"/>
    <n v="21"/>
    <n v="4"/>
    <n v="4"/>
    <n v="80"/>
    <n v="0"/>
    <n v="8"/>
    <n v="1"/>
    <n v="2"/>
    <n v="2"/>
    <n v="2"/>
    <n v="2"/>
    <x v="1"/>
    <x v="0"/>
    <x v="3"/>
    <x v="0"/>
    <s v="Btw 0-10"/>
  </r>
  <r>
    <x v="1"/>
    <x v="0"/>
    <s v="25 - 34"/>
    <s v="Current Employees"/>
    <x v="1"/>
    <s v="Life Sciences"/>
    <s v="STAFF-671"/>
    <x v="0"/>
    <x v="0"/>
    <x v="1"/>
    <s v="Single"/>
    <s v="No"/>
    <s v="Y"/>
    <n v="2"/>
    <n v="27"/>
    <n v="1"/>
    <n v="618"/>
    <n v="4"/>
    <x v="3"/>
    <n v="1"/>
    <n v="2"/>
    <n v="76"/>
    <n v="3"/>
    <n v="1"/>
    <n v="3"/>
    <n v="2318"/>
    <n v="17808"/>
    <n v="1"/>
    <n v="19"/>
    <n v="3"/>
    <n v="3"/>
    <n v="80"/>
    <n v="0"/>
    <n v="1"/>
    <n v="3"/>
    <n v="1"/>
    <n v="1"/>
    <n v="0"/>
    <n v="0"/>
    <x v="0"/>
    <x v="2"/>
    <x v="2"/>
    <x v="0"/>
    <s v="Btw 0-10"/>
  </r>
  <r>
    <x v="1"/>
    <x v="0"/>
    <s v="25 - 34"/>
    <s v="Current Employees"/>
    <x v="1"/>
    <s v="Life Sciences"/>
    <s v="STAFF-672"/>
    <x v="1"/>
    <x v="1"/>
    <x v="2"/>
    <s v="Divorced"/>
    <s v="No"/>
    <s v="Y"/>
    <n v="3"/>
    <n v="34"/>
    <n v="1"/>
    <n v="546"/>
    <n v="10"/>
    <x v="3"/>
    <n v="1"/>
    <n v="2"/>
    <n v="83"/>
    <n v="3"/>
    <n v="1"/>
    <n v="2"/>
    <n v="2008"/>
    <n v="6896"/>
    <n v="1"/>
    <n v="14"/>
    <n v="3"/>
    <n v="2"/>
    <n v="80"/>
    <n v="2"/>
    <n v="1"/>
    <n v="3"/>
    <n v="1"/>
    <n v="0"/>
    <n v="1"/>
    <n v="0"/>
    <x v="0"/>
    <x v="2"/>
    <x v="1"/>
    <x v="0"/>
    <s v="Btw 0-10"/>
  </r>
  <r>
    <x v="1"/>
    <x v="0"/>
    <s v="35 - 44"/>
    <s v="Current Employees"/>
    <x v="0"/>
    <s v="Medical"/>
    <s v="STAFF-673"/>
    <x v="0"/>
    <x v="0"/>
    <x v="0"/>
    <s v="Single"/>
    <s v="No"/>
    <s v="Y"/>
    <n v="6"/>
    <n v="42"/>
    <n v="1"/>
    <n v="462"/>
    <n v="14"/>
    <x v="0"/>
    <n v="1"/>
    <n v="3"/>
    <n v="68"/>
    <n v="2"/>
    <n v="2"/>
    <n v="3"/>
    <n v="6244"/>
    <n v="7824"/>
    <n v="7"/>
    <n v="17"/>
    <n v="3"/>
    <n v="1"/>
    <n v="80"/>
    <n v="0"/>
    <n v="10"/>
    <n v="3"/>
    <n v="5"/>
    <n v="4"/>
    <n v="0"/>
    <n v="3"/>
    <x v="0"/>
    <x v="0"/>
    <x v="2"/>
    <x v="2"/>
    <s v="Btw 0-10"/>
  </r>
  <r>
    <x v="1"/>
    <x v="0"/>
    <s v="25 - 34"/>
    <s v="Current Employees"/>
    <x v="1"/>
    <s v="Other"/>
    <s v="STAFF-674"/>
    <x v="1"/>
    <x v="1"/>
    <x v="1"/>
    <s v="Single"/>
    <s v="Yes"/>
    <s v="Y"/>
    <n v="1"/>
    <n v="33"/>
    <n v="1"/>
    <n v="1198"/>
    <n v="1"/>
    <x v="2"/>
    <n v="1"/>
    <n v="3"/>
    <n v="100"/>
    <n v="2"/>
    <n v="1"/>
    <n v="1"/>
    <n v="2799"/>
    <n v="3339"/>
    <n v="3"/>
    <n v="11"/>
    <n v="3"/>
    <n v="2"/>
    <n v="80"/>
    <n v="0"/>
    <n v="6"/>
    <n v="3"/>
    <n v="3"/>
    <n v="2"/>
    <n v="0"/>
    <n v="2"/>
    <x v="0"/>
    <x v="2"/>
    <x v="3"/>
    <x v="0"/>
    <s v="Btw 0-10"/>
  </r>
  <r>
    <x v="1"/>
    <x v="0"/>
    <s v="Over 55"/>
    <s v="Current Employees"/>
    <x v="1"/>
    <s v="Technical Degree"/>
    <s v="STAFF-675"/>
    <x v="0"/>
    <x v="0"/>
    <x v="4"/>
    <s v="Divorced"/>
    <s v="Yes"/>
    <s v="Y"/>
    <n v="3"/>
    <n v="58"/>
    <n v="1"/>
    <n v="1272"/>
    <n v="5"/>
    <x v="3"/>
    <n v="1"/>
    <n v="3"/>
    <n v="37"/>
    <n v="2"/>
    <n v="3"/>
    <n v="2"/>
    <n v="10552"/>
    <n v="9255"/>
    <n v="2"/>
    <n v="13"/>
    <n v="3"/>
    <n v="4"/>
    <n v="80"/>
    <n v="1"/>
    <n v="24"/>
    <n v="3"/>
    <n v="6"/>
    <n v="0"/>
    <n v="0"/>
    <n v="4"/>
    <x v="0"/>
    <x v="3"/>
    <x v="1"/>
    <x v="0"/>
    <s v="Btw 21-30"/>
  </r>
  <r>
    <x v="1"/>
    <x v="0"/>
    <s v="25 - 34"/>
    <s v="Current Employees"/>
    <x v="0"/>
    <s v="Life Sciences"/>
    <s v="STAFF-676"/>
    <x v="1"/>
    <x v="1"/>
    <x v="6"/>
    <s v="Married"/>
    <s v="No"/>
    <s v="Y"/>
    <n v="2"/>
    <n v="31"/>
    <n v="1"/>
    <n v="154"/>
    <n v="7"/>
    <x v="2"/>
    <n v="1"/>
    <n v="2"/>
    <n v="41"/>
    <n v="2"/>
    <n v="1"/>
    <n v="3"/>
    <n v="2329"/>
    <n v="11737"/>
    <n v="3"/>
    <n v="15"/>
    <n v="3"/>
    <n v="2"/>
    <n v="80"/>
    <n v="0"/>
    <n v="13"/>
    <n v="4"/>
    <n v="7"/>
    <n v="7"/>
    <n v="5"/>
    <n v="2"/>
    <x v="0"/>
    <x v="2"/>
    <x v="2"/>
    <x v="0"/>
    <s v="Btw 11-20"/>
  </r>
  <r>
    <x v="1"/>
    <x v="0"/>
    <s v="35 - 44"/>
    <s v="Current Employees"/>
    <x v="1"/>
    <s v="Life Sciences"/>
    <s v="STAFF-677"/>
    <x v="0"/>
    <x v="0"/>
    <x v="4"/>
    <s v="Married"/>
    <s v="Yes"/>
    <s v="Y"/>
    <n v="2"/>
    <n v="35"/>
    <n v="1"/>
    <n v="1137"/>
    <n v="21"/>
    <x v="1"/>
    <n v="1"/>
    <n v="4"/>
    <n v="51"/>
    <n v="3"/>
    <n v="2"/>
    <n v="4"/>
    <n v="4014"/>
    <n v="19170"/>
    <n v="1"/>
    <n v="25"/>
    <n v="4"/>
    <n v="4"/>
    <n v="80"/>
    <n v="1"/>
    <n v="10"/>
    <n v="1"/>
    <n v="10"/>
    <n v="6"/>
    <n v="0"/>
    <n v="7"/>
    <x v="1"/>
    <x v="2"/>
    <x v="0"/>
    <x v="1"/>
    <s v="Btw 0-10"/>
  </r>
  <r>
    <x v="1"/>
    <x v="0"/>
    <s v="45 - 54"/>
    <s v="Current Employees"/>
    <x v="1"/>
    <s v="Other"/>
    <s v="STAFF-678"/>
    <x v="0"/>
    <x v="0"/>
    <x v="2"/>
    <s v="Married"/>
    <s v="No"/>
    <s v="Y"/>
    <n v="3"/>
    <n v="49"/>
    <n v="1"/>
    <n v="527"/>
    <n v="8"/>
    <x v="0"/>
    <n v="1"/>
    <n v="1"/>
    <n v="51"/>
    <n v="3"/>
    <n v="3"/>
    <n v="2"/>
    <n v="7403"/>
    <n v="22477"/>
    <n v="4"/>
    <n v="11"/>
    <n v="3"/>
    <n v="3"/>
    <n v="80"/>
    <n v="1"/>
    <n v="29"/>
    <n v="2"/>
    <n v="26"/>
    <n v="9"/>
    <n v="1"/>
    <n v="7"/>
    <x v="0"/>
    <x v="1"/>
    <x v="1"/>
    <x v="0"/>
    <s v="Btw 21-30"/>
  </r>
  <r>
    <x v="1"/>
    <x v="0"/>
    <s v="45 - 54"/>
    <s v="Current Employees"/>
    <x v="1"/>
    <s v="Medical"/>
    <s v="STAFF-679"/>
    <x v="1"/>
    <x v="1"/>
    <x v="1"/>
    <s v="Married"/>
    <s v="No"/>
    <s v="Y"/>
    <n v="2"/>
    <n v="48"/>
    <n v="1"/>
    <n v="1469"/>
    <n v="20"/>
    <x v="2"/>
    <n v="1"/>
    <n v="4"/>
    <n v="51"/>
    <n v="3"/>
    <n v="1"/>
    <n v="3"/>
    <n v="2259"/>
    <n v="5543"/>
    <n v="4"/>
    <n v="17"/>
    <n v="3"/>
    <n v="1"/>
    <n v="80"/>
    <n v="2"/>
    <n v="13"/>
    <n v="2"/>
    <n v="0"/>
    <n v="0"/>
    <n v="0"/>
    <n v="0"/>
    <x v="0"/>
    <x v="1"/>
    <x v="2"/>
    <x v="2"/>
    <s v="Btw 11-20"/>
  </r>
  <r>
    <x v="1"/>
    <x v="2"/>
    <s v="25 - 34"/>
    <s v="Current Employees"/>
    <x v="0"/>
    <s v="Marketing"/>
    <s v="STAFF-680"/>
    <x v="0"/>
    <x v="0"/>
    <x v="0"/>
    <s v="Married"/>
    <s v="No"/>
    <s v="Y"/>
    <n v="2"/>
    <n v="31"/>
    <n v="1"/>
    <n v="1188"/>
    <n v="20"/>
    <x v="0"/>
    <n v="1"/>
    <n v="4"/>
    <n v="45"/>
    <n v="3"/>
    <n v="2"/>
    <n v="3"/>
    <n v="6932"/>
    <n v="24406"/>
    <n v="1"/>
    <n v="13"/>
    <n v="3"/>
    <n v="4"/>
    <n v="80"/>
    <n v="1"/>
    <n v="9"/>
    <n v="2"/>
    <n v="9"/>
    <n v="8"/>
    <n v="0"/>
    <n v="0"/>
    <x v="0"/>
    <x v="2"/>
    <x v="2"/>
    <x v="2"/>
    <s v="Btw 0-10"/>
  </r>
  <r>
    <x v="1"/>
    <x v="0"/>
    <s v="35 - 44"/>
    <s v="Current Employees"/>
    <x v="1"/>
    <s v="Other"/>
    <s v="STAFF-681"/>
    <x v="1"/>
    <x v="1"/>
    <x v="1"/>
    <s v="Single"/>
    <s v="No"/>
    <s v="Y"/>
    <n v="6"/>
    <n v="36"/>
    <n v="1"/>
    <n v="188"/>
    <n v="7"/>
    <x v="2"/>
    <n v="1"/>
    <n v="2"/>
    <n v="65"/>
    <n v="3"/>
    <n v="1"/>
    <n v="4"/>
    <n v="4678"/>
    <n v="23293"/>
    <n v="2"/>
    <n v="18"/>
    <n v="3"/>
    <n v="3"/>
    <n v="80"/>
    <n v="0"/>
    <n v="8"/>
    <n v="3"/>
    <n v="6"/>
    <n v="2"/>
    <n v="0"/>
    <n v="1"/>
    <x v="0"/>
    <x v="0"/>
    <x v="0"/>
    <x v="0"/>
    <s v="Btw 0-10"/>
  </r>
  <r>
    <x v="1"/>
    <x v="0"/>
    <s v="35 - 44"/>
    <s v="Current Employees"/>
    <x v="1"/>
    <s v="Technical Degree"/>
    <s v="STAFF-682"/>
    <x v="0"/>
    <x v="0"/>
    <x v="7"/>
    <s v="Married"/>
    <s v="No"/>
    <s v="Y"/>
    <n v="3"/>
    <n v="38"/>
    <n v="1"/>
    <n v="1333"/>
    <n v="1"/>
    <x v="3"/>
    <n v="1"/>
    <n v="4"/>
    <n v="80"/>
    <n v="3"/>
    <n v="3"/>
    <n v="1"/>
    <n v="13582"/>
    <n v="16292"/>
    <n v="1"/>
    <n v="13"/>
    <n v="3"/>
    <n v="2"/>
    <n v="80"/>
    <n v="1"/>
    <n v="15"/>
    <n v="3"/>
    <n v="15"/>
    <n v="12"/>
    <n v="5"/>
    <n v="11"/>
    <x v="0"/>
    <x v="0"/>
    <x v="3"/>
    <x v="0"/>
    <s v="Btw 11-20"/>
  </r>
  <r>
    <x v="1"/>
    <x v="2"/>
    <s v="25 - 34"/>
    <s v="Current Employees"/>
    <x v="1"/>
    <s v="Life Sciences"/>
    <s v="STAFF-683"/>
    <x v="0"/>
    <x v="0"/>
    <x v="2"/>
    <s v="Married"/>
    <s v="No"/>
    <s v="Y"/>
    <n v="3"/>
    <n v="32"/>
    <n v="1"/>
    <n v="1184"/>
    <n v="1"/>
    <x v="3"/>
    <n v="1"/>
    <n v="3"/>
    <n v="70"/>
    <n v="2"/>
    <n v="1"/>
    <n v="2"/>
    <n v="2332"/>
    <n v="3974"/>
    <n v="6"/>
    <n v="20"/>
    <n v="4"/>
    <n v="3"/>
    <n v="80"/>
    <n v="0"/>
    <n v="5"/>
    <n v="3"/>
    <n v="3"/>
    <n v="0"/>
    <n v="0"/>
    <n v="2"/>
    <x v="1"/>
    <x v="2"/>
    <x v="1"/>
    <x v="0"/>
    <s v="Btw 0-10"/>
  </r>
  <r>
    <x v="0"/>
    <x v="0"/>
    <s v="25 - 34"/>
    <s v="Ex-Employees"/>
    <x v="0"/>
    <s v="Marketing"/>
    <s v="STAFF-684"/>
    <x v="1"/>
    <x v="1"/>
    <x v="6"/>
    <s v="Married"/>
    <s v="Yes"/>
    <s v="Y"/>
    <n v="2"/>
    <n v="25"/>
    <n v="0"/>
    <n v="867"/>
    <n v="19"/>
    <x v="0"/>
    <n v="1"/>
    <n v="3"/>
    <n v="36"/>
    <n v="2"/>
    <n v="1"/>
    <n v="2"/>
    <n v="2413"/>
    <n v="18798"/>
    <n v="1"/>
    <n v="18"/>
    <n v="3"/>
    <n v="3"/>
    <n v="80"/>
    <n v="3"/>
    <n v="1"/>
    <n v="3"/>
    <n v="1"/>
    <n v="0"/>
    <n v="0"/>
    <n v="0"/>
    <x v="0"/>
    <x v="4"/>
    <x v="1"/>
    <x v="2"/>
    <s v="Btw 0-10"/>
  </r>
  <r>
    <x v="1"/>
    <x v="0"/>
    <s v="35 - 44"/>
    <s v="Current Employees"/>
    <x v="0"/>
    <s v="Marketing"/>
    <s v="STAFF-685"/>
    <x v="1"/>
    <x v="1"/>
    <x v="0"/>
    <s v="Divorced"/>
    <s v="No"/>
    <s v="Y"/>
    <n v="2"/>
    <n v="40"/>
    <n v="1"/>
    <n v="658"/>
    <n v="10"/>
    <x v="2"/>
    <n v="1"/>
    <n v="1"/>
    <n v="67"/>
    <n v="2"/>
    <n v="3"/>
    <n v="2"/>
    <n v="9705"/>
    <n v="20652"/>
    <n v="2"/>
    <n v="12"/>
    <n v="3"/>
    <n v="2"/>
    <n v="80"/>
    <n v="1"/>
    <n v="11"/>
    <n v="2"/>
    <n v="1"/>
    <n v="0"/>
    <n v="0"/>
    <n v="0"/>
    <x v="0"/>
    <x v="0"/>
    <x v="1"/>
    <x v="0"/>
    <s v="Btw 11-20"/>
  </r>
  <r>
    <x v="1"/>
    <x v="1"/>
    <s v="25 - 34"/>
    <s v="Current Employees"/>
    <x v="0"/>
    <s v="Medical"/>
    <s v="STAFF-686"/>
    <x v="1"/>
    <x v="1"/>
    <x v="0"/>
    <s v="Single"/>
    <s v="No"/>
    <s v="Y"/>
    <n v="2"/>
    <n v="26"/>
    <n v="1"/>
    <n v="1283"/>
    <n v="1"/>
    <x v="3"/>
    <n v="1"/>
    <n v="3"/>
    <n v="52"/>
    <n v="2"/>
    <n v="2"/>
    <n v="1"/>
    <n v="4294"/>
    <n v="11148"/>
    <n v="1"/>
    <n v="12"/>
    <n v="3"/>
    <n v="2"/>
    <n v="80"/>
    <n v="0"/>
    <n v="7"/>
    <n v="3"/>
    <n v="7"/>
    <n v="7"/>
    <n v="0"/>
    <n v="7"/>
    <x v="0"/>
    <x v="2"/>
    <x v="3"/>
    <x v="0"/>
    <s v="Btw 0-10"/>
  </r>
  <r>
    <x v="1"/>
    <x v="0"/>
    <s v="35 - 44"/>
    <s v="Current Employees"/>
    <x v="1"/>
    <s v="Medical"/>
    <s v="STAFF-687"/>
    <x v="1"/>
    <x v="1"/>
    <x v="2"/>
    <s v="Single"/>
    <s v="Yes"/>
    <s v="Y"/>
    <n v="3"/>
    <n v="41"/>
    <n v="1"/>
    <n v="263"/>
    <n v="6"/>
    <x v="3"/>
    <n v="1"/>
    <n v="4"/>
    <n v="59"/>
    <n v="3"/>
    <n v="1"/>
    <n v="1"/>
    <n v="4721"/>
    <n v="3119"/>
    <n v="2"/>
    <n v="13"/>
    <n v="3"/>
    <n v="3"/>
    <n v="80"/>
    <n v="0"/>
    <n v="20"/>
    <n v="3"/>
    <n v="18"/>
    <n v="13"/>
    <n v="2"/>
    <n v="17"/>
    <x v="0"/>
    <x v="0"/>
    <x v="3"/>
    <x v="0"/>
    <s v="Btw 11-20"/>
  </r>
  <r>
    <x v="1"/>
    <x v="0"/>
    <s v="35 - 44"/>
    <s v="Current Employees"/>
    <x v="1"/>
    <s v="Medical"/>
    <s v="STAFF-688"/>
    <x v="1"/>
    <x v="1"/>
    <x v="2"/>
    <s v="Single"/>
    <s v="No"/>
    <s v="Y"/>
    <n v="6"/>
    <n v="36"/>
    <n v="1"/>
    <n v="938"/>
    <n v="2"/>
    <x v="2"/>
    <n v="1"/>
    <n v="3"/>
    <n v="79"/>
    <n v="3"/>
    <n v="1"/>
    <n v="3"/>
    <n v="2519"/>
    <n v="12287"/>
    <n v="4"/>
    <n v="21"/>
    <n v="4"/>
    <n v="3"/>
    <n v="80"/>
    <n v="0"/>
    <n v="16"/>
    <n v="3"/>
    <n v="11"/>
    <n v="8"/>
    <n v="3"/>
    <n v="9"/>
    <x v="1"/>
    <x v="0"/>
    <x v="2"/>
    <x v="0"/>
    <s v="Btw 11-20"/>
  </r>
  <r>
    <x v="0"/>
    <x v="0"/>
    <s v="Under 25"/>
    <s v="Ex-Employees"/>
    <x v="0"/>
    <s v="Other"/>
    <s v="STAFF-689"/>
    <x v="1"/>
    <x v="1"/>
    <x v="6"/>
    <s v="Single"/>
    <s v="Yes"/>
    <s v="Y"/>
    <n v="3"/>
    <n v="19"/>
    <n v="0"/>
    <n v="419"/>
    <n v="21"/>
    <x v="3"/>
    <n v="1"/>
    <n v="4"/>
    <n v="37"/>
    <n v="2"/>
    <n v="1"/>
    <n v="2"/>
    <n v="2121"/>
    <n v="9947"/>
    <n v="1"/>
    <n v="13"/>
    <n v="3"/>
    <n v="2"/>
    <n v="80"/>
    <n v="0"/>
    <n v="1"/>
    <n v="4"/>
    <n v="1"/>
    <n v="0"/>
    <n v="0"/>
    <n v="0"/>
    <x v="0"/>
    <x v="4"/>
    <x v="1"/>
    <x v="1"/>
    <s v="Btw 0-10"/>
  </r>
  <r>
    <x v="0"/>
    <x v="0"/>
    <s v="Under 25"/>
    <s v="Ex-Employees"/>
    <x v="1"/>
    <s v="Technical Degree"/>
    <s v="STAFF-690"/>
    <x v="1"/>
    <x v="1"/>
    <x v="2"/>
    <s v="Single"/>
    <s v="No"/>
    <s v="Y"/>
    <n v="2"/>
    <n v="20"/>
    <n v="0"/>
    <n v="129"/>
    <n v="4"/>
    <x v="3"/>
    <n v="1"/>
    <n v="1"/>
    <n v="84"/>
    <n v="3"/>
    <n v="1"/>
    <n v="1"/>
    <n v="2973"/>
    <n v="13008"/>
    <n v="1"/>
    <n v="19"/>
    <n v="3"/>
    <n v="2"/>
    <n v="80"/>
    <n v="0"/>
    <n v="1"/>
    <n v="3"/>
    <n v="1"/>
    <n v="0"/>
    <n v="0"/>
    <n v="0"/>
    <x v="0"/>
    <x v="4"/>
    <x v="3"/>
    <x v="0"/>
    <s v="Btw 0-10"/>
  </r>
  <r>
    <x v="1"/>
    <x v="0"/>
    <s v="25 - 34"/>
    <s v="Current Employees"/>
    <x v="1"/>
    <s v="Medical"/>
    <s v="STAFF-691"/>
    <x v="0"/>
    <x v="0"/>
    <x v="4"/>
    <s v="Married"/>
    <s v="Yes"/>
    <s v="Y"/>
    <n v="2"/>
    <n v="31"/>
    <n v="1"/>
    <n v="616"/>
    <n v="12"/>
    <x v="3"/>
    <n v="1"/>
    <n v="4"/>
    <n v="41"/>
    <n v="3"/>
    <n v="2"/>
    <n v="4"/>
    <n v="5855"/>
    <n v="17369"/>
    <n v="0"/>
    <n v="11"/>
    <n v="3"/>
    <n v="3"/>
    <n v="80"/>
    <n v="2"/>
    <n v="10"/>
    <n v="1"/>
    <n v="9"/>
    <n v="7"/>
    <n v="8"/>
    <n v="5"/>
    <x v="0"/>
    <x v="2"/>
    <x v="0"/>
    <x v="2"/>
    <s v="Btw 0-10"/>
  </r>
  <r>
    <x v="1"/>
    <x v="1"/>
    <s v="35 - 44"/>
    <s v="Current Employees"/>
    <x v="1"/>
    <s v="Medical"/>
    <s v="STAFF-692"/>
    <x v="1"/>
    <x v="1"/>
    <x v="1"/>
    <s v="Divorced"/>
    <s v="Yes"/>
    <s v="Y"/>
    <n v="2"/>
    <n v="40"/>
    <n v="1"/>
    <n v="1469"/>
    <n v="9"/>
    <x v="2"/>
    <n v="1"/>
    <n v="4"/>
    <n v="35"/>
    <n v="3"/>
    <n v="1"/>
    <n v="2"/>
    <n v="3617"/>
    <n v="25063"/>
    <n v="8"/>
    <n v="14"/>
    <n v="3"/>
    <n v="4"/>
    <n v="80"/>
    <n v="1"/>
    <n v="3"/>
    <n v="3"/>
    <n v="1"/>
    <n v="1"/>
    <n v="0"/>
    <n v="0"/>
    <x v="0"/>
    <x v="0"/>
    <x v="1"/>
    <x v="0"/>
    <s v="Btw 0-10"/>
  </r>
  <r>
    <x v="1"/>
    <x v="0"/>
    <s v="25 - 34"/>
    <s v="Current Employees"/>
    <x v="1"/>
    <s v="Medical"/>
    <s v="STAFF-693"/>
    <x v="0"/>
    <x v="0"/>
    <x v="3"/>
    <s v="Married"/>
    <s v="No"/>
    <s v="Y"/>
    <n v="2"/>
    <n v="32"/>
    <n v="1"/>
    <n v="498"/>
    <n v="3"/>
    <x v="2"/>
    <n v="1"/>
    <n v="3"/>
    <n v="93"/>
    <n v="3"/>
    <n v="2"/>
    <n v="1"/>
    <n v="6725"/>
    <n v="13554"/>
    <n v="1"/>
    <n v="12"/>
    <n v="3"/>
    <n v="3"/>
    <n v="80"/>
    <n v="1"/>
    <n v="8"/>
    <n v="4"/>
    <n v="8"/>
    <n v="7"/>
    <n v="6"/>
    <n v="3"/>
    <x v="0"/>
    <x v="2"/>
    <x v="3"/>
    <x v="0"/>
    <s v="Btw 0-10"/>
  </r>
  <r>
    <x v="0"/>
    <x v="0"/>
    <s v="35 - 44"/>
    <s v="Ex-Employees"/>
    <x v="0"/>
    <s v="Life Sciences"/>
    <s v="STAFF-694"/>
    <x v="1"/>
    <x v="1"/>
    <x v="0"/>
    <s v="Married"/>
    <s v="Yes"/>
    <s v="Y"/>
    <n v="6"/>
    <n v="36"/>
    <n v="0"/>
    <n v="530"/>
    <n v="3"/>
    <x v="1"/>
    <n v="1"/>
    <n v="3"/>
    <n v="51"/>
    <n v="2"/>
    <n v="3"/>
    <n v="4"/>
    <n v="10325"/>
    <n v="5518"/>
    <n v="1"/>
    <n v="11"/>
    <n v="3"/>
    <n v="1"/>
    <n v="80"/>
    <n v="1"/>
    <n v="16"/>
    <n v="3"/>
    <n v="16"/>
    <n v="7"/>
    <n v="3"/>
    <n v="7"/>
    <x v="0"/>
    <x v="0"/>
    <x v="0"/>
    <x v="0"/>
    <s v="Btw 11-20"/>
  </r>
  <r>
    <x v="1"/>
    <x v="0"/>
    <s v="25 - 34"/>
    <s v="Current Employees"/>
    <x v="1"/>
    <s v="Life Sciences"/>
    <s v="STAFF-695"/>
    <x v="0"/>
    <x v="0"/>
    <x v="4"/>
    <s v="Single"/>
    <s v="No"/>
    <s v="Y"/>
    <n v="3"/>
    <n v="33"/>
    <n v="1"/>
    <n v="1069"/>
    <n v="1"/>
    <x v="3"/>
    <n v="1"/>
    <n v="2"/>
    <n v="42"/>
    <n v="2"/>
    <n v="2"/>
    <n v="4"/>
    <n v="6949"/>
    <n v="12291"/>
    <n v="0"/>
    <n v="14"/>
    <n v="3"/>
    <n v="1"/>
    <n v="80"/>
    <n v="0"/>
    <n v="6"/>
    <n v="3"/>
    <n v="5"/>
    <n v="0"/>
    <n v="1"/>
    <n v="4"/>
    <x v="0"/>
    <x v="2"/>
    <x v="0"/>
    <x v="0"/>
    <s v="Btw 0-10"/>
  </r>
  <r>
    <x v="0"/>
    <x v="0"/>
    <s v="35 - 44"/>
    <s v="Ex-Employees"/>
    <x v="0"/>
    <s v="Life Sciences"/>
    <s v="STAFF-696"/>
    <x v="1"/>
    <x v="1"/>
    <x v="0"/>
    <s v="Married"/>
    <s v="No"/>
    <s v="Y"/>
    <n v="2"/>
    <n v="37"/>
    <n v="0"/>
    <n v="625"/>
    <n v="1"/>
    <x v="2"/>
    <n v="1"/>
    <n v="1"/>
    <n v="46"/>
    <n v="2"/>
    <n v="3"/>
    <n v="3"/>
    <n v="10609"/>
    <n v="14922"/>
    <n v="5"/>
    <n v="11"/>
    <n v="3"/>
    <n v="3"/>
    <n v="80"/>
    <n v="0"/>
    <n v="17"/>
    <n v="1"/>
    <n v="14"/>
    <n v="1"/>
    <n v="11"/>
    <n v="7"/>
    <x v="0"/>
    <x v="0"/>
    <x v="2"/>
    <x v="0"/>
    <s v="Btw 11-20"/>
  </r>
  <r>
    <x v="1"/>
    <x v="2"/>
    <s v="45 - 54"/>
    <s v="Current Employees"/>
    <x v="1"/>
    <s v="Life Sciences"/>
    <s v="STAFF-697"/>
    <x v="1"/>
    <x v="1"/>
    <x v="2"/>
    <s v="Married"/>
    <s v="No"/>
    <s v="Y"/>
    <n v="5"/>
    <n v="45"/>
    <n v="1"/>
    <n v="805"/>
    <n v="4"/>
    <x v="0"/>
    <n v="1"/>
    <n v="3"/>
    <n v="57"/>
    <n v="3"/>
    <n v="2"/>
    <n v="2"/>
    <n v="4447"/>
    <n v="23163"/>
    <n v="1"/>
    <n v="12"/>
    <n v="3"/>
    <n v="2"/>
    <n v="80"/>
    <n v="0"/>
    <n v="9"/>
    <n v="2"/>
    <n v="9"/>
    <n v="7"/>
    <n v="0"/>
    <n v="8"/>
    <x v="0"/>
    <x v="0"/>
    <x v="1"/>
    <x v="0"/>
    <s v="Btw 0-10"/>
  </r>
  <r>
    <x v="1"/>
    <x v="1"/>
    <s v="25 - 34"/>
    <s v="Current Employees"/>
    <x v="0"/>
    <s v="Technical Degree"/>
    <s v="STAFF-698"/>
    <x v="0"/>
    <x v="0"/>
    <x v="6"/>
    <s v="Married"/>
    <s v="No"/>
    <s v="Y"/>
    <n v="5"/>
    <n v="29"/>
    <n v="1"/>
    <n v="1404"/>
    <n v="20"/>
    <x v="3"/>
    <n v="1"/>
    <n v="3"/>
    <n v="84"/>
    <n v="3"/>
    <n v="1"/>
    <n v="4"/>
    <n v="2157"/>
    <n v="18203"/>
    <n v="1"/>
    <n v="15"/>
    <n v="3"/>
    <n v="2"/>
    <n v="80"/>
    <n v="1"/>
    <n v="3"/>
    <n v="3"/>
    <n v="3"/>
    <n v="1"/>
    <n v="0"/>
    <n v="2"/>
    <x v="0"/>
    <x v="2"/>
    <x v="0"/>
    <x v="2"/>
    <s v="Btw 0-10"/>
  </r>
  <r>
    <x v="1"/>
    <x v="0"/>
    <s v="35 - 44"/>
    <s v="Current Employees"/>
    <x v="0"/>
    <s v="Medical"/>
    <s v="STAFF-699"/>
    <x v="0"/>
    <x v="0"/>
    <x v="0"/>
    <s v="Married"/>
    <s v="No"/>
    <s v="Y"/>
    <n v="3"/>
    <n v="35"/>
    <n v="1"/>
    <n v="1219"/>
    <n v="18"/>
    <x v="3"/>
    <n v="1"/>
    <n v="3"/>
    <n v="86"/>
    <n v="3"/>
    <n v="2"/>
    <n v="3"/>
    <n v="4601"/>
    <n v="6179"/>
    <n v="1"/>
    <n v="16"/>
    <n v="3"/>
    <n v="2"/>
    <n v="80"/>
    <n v="0"/>
    <n v="5"/>
    <n v="3"/>
    <n v="5"/>
    <n v="2"/>
    <n v="1"/>
    <n v="0"/>
    <x v="0"/>
    <x v="2"/>
    <x v="2"/>
    <x v="2"/>
    <s v="Btw 0-10"/>
  </r>
  <r>
    <x v="1"/>
    <x v="0"/>
    <s v="45 - 54"/>
    <s v="Current Employees"/>
    <x v="1"/>
    <s v="Life Sciences"/>
    <s v="STAFF-700"/>
    <x v="1"/>
    <x v="1"/>
    <x v="5"/>
    <s v="Married"/>
    <s v="No"/>
    <s v="Y"/>
    <n v="2"/>
    <n v="52"/>
    <n v="1"/>
    <n v="1053"/>
    <n v="1"/>
    <x v="0"/>
    <n v="1"/>
    <n v="4"/>
    <n v="70"/>
    <n v="3"/>
    <n v="4"/>
    <n v="4"/>
    <n v="17099"/>
    <n v="13829"/>
    <n v="2"/>
    <n v="15"/>
    <n v="3"/>
    <n v="2"/>
    <n v="80"/>
    <n v="1"/>
    <n v="26"/>
    <n v="2"/>
    <n v="9"/>
    <n v="8"/>
    <n v="7"/>
    <n v="8"/>
    <x v="0"/>
    <x v="1"/>
    <x v="0"/>
    <x v="0"/>
    <s v="Btw 21-30"/>
  </r>
  <r>
    <x v="0"/>
    <x v="0"/>
    <s v="Over 55"/>
    <s v="Ex-Employees"/>
    <x v="1"/>
    <s v="Technical Degree"/>
    <s v="STAFF-701"/>
    <x v="1"/>
    <x v="1"/>
    <x v="1"/>
    <s v="Single"/>
    <s v="No"/>
    <s v="Y"/>
    <n v="4"/>
    <n v="58"/>
    <n v="0"/>
    <n v="289"/>
    <n v="2"/>
    <x v="3"/>
    <n v="1"/>
    <n v="4"/>
    <n v="51"/>
    <n v="3"/>
    <n v="1"/>
    <n v="3"/>
    <n v="2479"/>
    <n v="26227"/>
    <n v="4"/>
    <n v="24"/>
    <n v="4"/>
    <n v="1"/>
    <n v="80"/>
    <n v="0"/>
    <n v="7"/>
    <n v="3"/>
    <n v="1"/>
    <n v="0"/>
    <n v="0"/>
    <n v="0"/>
    <x v="1"/>
    <x v="3"/>
    <x v="2"/>
    <x v="0"/>
    <s v="Btw 0-10"/>
  </r>
  <r>
    <x v="1"/>
    <x v="0"/>
    <s v="45 - 54"/>
    <s v="Current Employees"/>
    <x v="0"/>
    <s v="Medical"/>
    <s v="STAFF-702"/>
    <x v="1"/>
    <x v="1"/>
    <x v="5"/>
    <s v="Divorced"/>
    <s v="No"/>
    <s v="Y"/>
    <n v="3"/>
    <n v="53"/>
    <n v="1"/>
    <n v="1376"/>
    <n v="2"/>
    <x v="0"/>
    <n v="1"/>
    <n v="3"/>
    <n v="45"/>
    <n v="3"/>
    <n v="4"/>
    <n v="3"/>
    <n v="14852"/>
    <n v="13938"/>
    <n v="6"/>
    <n v="13"/>
    <n v="3"/>
    <n v="3"/>
    <n v="80"/>
    <n v="1"/>
    <n v="22"/>
    <n v="4"/>
    <n v="17"/>
    <n v="13"/>
    <n v="15"/>
    <n v="2"/>
    <x v="0"/>
    <x v="1"/>
    <x v="2"/>
    <x v="0"/>
    <s v="Btw 21-30"/>
  </r>
  <r>
    <x v="1"/>
    <x v="0"/>
    <s v="25 - 34"/>
    <s v="Current Employees"/>
    <x v="0"/>
    <s v="Other"/>
    <s v="STAFF-703"/>
    <x v="1"/>
    <x v="1"/>
    <x v="0"/>
    <s v="Divorced"/>
    <s v="No"/>
    <s v="Y"/>
    <n v="2"/>
    <n v="30"/>
    <n v="1"/>
    <n v="231"/>
    <n v="8"/>
    <x v="0"/>
    <n v="1"/>
    <n v="3"/>
    <n v="62"/>
    <n v="3"/>
    <n v="3"/>
    <n v="3"/>
    <n v="7264"/>
    <n v="9977"/>
    <n v="5"/>
    <n v="11"/>
    <n v="3"/>
    <n v="1"/>
    <n v="80"/>
    <n v="1"/>
    <n v="10"/>
    <n v="4"/>
    <n v="8"/>
    <n v="4"/>
    <n v="7"/>
    <n v="7"/>
    <x v="0"/>
    <x v="2"/>
    <x v="2"/>
    <x v="0"/>
    <s v="Btw 0-10"/>
  </r>
  <r>
    <x v="1"/>
    <x v="2"/>
    <s v="35 - 44"/>
    <s v="Current Employees"/>
    <x v="0"/>
    <s v="Technical Degree"/>
    <s v="STAFF-704"/>
    <x v="0"/>
    <x v="0"/>
    <x v="0"/>
    <s v="Single"/>
    <s v="Yes"/>
    <s v="Y"/>
    <n v="1"/>
    <n v="38"/>
    <n v="1"/>
    <n v="152"/>
    <n v="10"/>
    <x v="3"/>
    <n v="1"/>
    <n v="3"/>
    <n v="85"/>
    <n v="3"/>
    <n v="2"/>
    <n v="4"/>
    <n v="5666"/>
    <n v="19899"/>
    <n v="1"/>
    <n v="13"/>
    <n v="3"/>
    <n v="2"/>
    <n v="80"/>
    <n v="0"/>
    <n v="6"/>
    <n v="3"/>
    <n v="5"/>
    <n v="3"/>
    <n v="1"/>
    <n v="3"/>
    <x v="0"/>
    <x v="0"/>
    <x v="0"/>
    <x v="0"/>
    <s v="Btw 0-10"/>
  </r>
  <r>
    <x v="1"/>
    <x v="0"/>
    <s v="35 - 44"/>
    <s v="Current Employees"/>
    <x v="0"/>
    <s v="Life Sciences"/>
    <s v="STAFF-705"/>
    <x v="1"/>
    <x v="1"/>
    <x v="0"/>
    <s v="Divorced"/>
    <s v="No"/>
    <s v="Y"/>
    <n v="2"/>
    <n v="35"/>
    <n v="1"/>
    <n v="882"/>
    <n v="3"/>
    <x v="2"/>
    <n v="1"/>
    <n v="4"/>
    <n v="92"/>
    <n v="3"/>
    <n v="3"/>
    <n v="4"/>
    <n v="7823"/>
    <n v="6812"/>
    <n v="6"/>
    <n v="13"/>
    <n v="3"/>
    <n v="2"/>
    <n v="80"/>
    <n v="1"/>
    <n v="12"/>
    <n v="3"/>
    <n v="10"/>
    <n v="9"/>
    <n v="0"/>
    <n v="8"/>
    <x v="0"/>
    <x v="2"/>
    <x v="0"/>
    <x v="0"/>
    <s v="Btw 11-20"/>
  </r>
  <r>
    <x v="1"/>
    <x v="0"/>
    <s v="35 - 44"/>
    <s v="Current Employees"/>
    <x v="0"/>
    <s v="Life Sciences"/>
    <s v="STAFF-706"/>
    <x v="1"/>
    <x v="1"/>
    <x v="0"/>
    <s v="Single"/>
    <s v="No"/>
    <s v="Y"/>
    <n v="3"/>
    <n v="39"/>
    <n v="1"/>
    <n v="903"/>
    <n v="2"/>
    <x v="4"/>
    <n v="1"/>
    <n v="1"/>
    <n v="41"/>
    <n v="4"/>
    <n v="3"/>
    <n v="3"/>
    <n v="7880"/>
    <n v="2560"/>
    <n v="0"/>
    <n v="18"/>
    <n v="3"/>
    <n v="4"/>
    <n v="80"/>
    <n v="0"/>
    <n v="9"/>
    <n v="3"/>
    <n v="8"/>
    <n v="7"/>
    <n v="0"/>
    <n v="7"/>
    <x v="0"/>
    <x v="0"/>
    <x v="2"/>
    <x v="0"/>
    <s v="Btw 0-10"/>
  </r>
  <r>
    <x v="0"/>
    <x v="2"/>
    <s v="35 - 44"/>
    <s v="Ex-Employees"/>
    <x v="0"/>
    <s v="Life Sciences"/>
    <s v="STAFF-707"/>
    <x v="0"/>
    <x v="0"/>
    <x v="0"/>
    <s v="Single"/>
    <s v="Yes"/>
    <s v="Y"/>
    <n v="2"/>
    <n v="40"/>
    <n v="0"/>
    <n v="1479"/>
    <n v="24"/>
    <x v="3"/>
    <n v="1"/>
    <n v="2"/>
    <n v="100"/>
    <n v="4"/>
    <n v="4"/>
    <n v="2"/>
    <n v="13194"/>
    <n v="17071"/>
    <n v="4"/>
    <n v="16"/>
    <n v="3"/>
    <n v="4"/>
    <n v="80"/>
    <n v="0"/>
    <n v="22"/>
    <n v="2"/>
    <n v="1"/>
    <n v="0"/>
    <n v="0"/>
    <n v="0"/>
    <x v="0"/>
    <x v="0"/>
    <x v="1"/>
    <x v="1"/>
    <s v="Btw 21-30"/>
  </r>
  <r>
    <x v="1"/>
    <x v="1"/>
    <s v="45 - 54"/>
    <s v="Current Employees"/>
    <x v="1"/>
    <s v="Medical"/>
    <s v="STAFF-708"/>
    <x v="1"/>
    <x v="1"/>
    <x v="3"/>
    <s v="Divorced"/>
    <s v="Yes"/>
    <s v="Y"/>
    <n v="3"/>
    <n v="47"/>
    <n v="1"/>
    <n v="1379"/>
    <n v="16"/>
    <x v="2"/>
    <n v="1"/>
    <n v="3"/>
    <n v="64"/>
    <n v="4"/>
    <n v="2"/>
    <n v="3"/>
    <n v="5067"/>
    <n v="6759"/>
    <n v="1"/>
    <n v="19"/>
    <n v="3"/>
    <n v="3"/>
    <n v="80"/>
    <n v="0"/>
    <n v="20"/>
    <n v="4"/>
    <n v="19"/>
    <n v="10"/>
    <n v="2"/>
    <n v="7"/>
    <x v="0"/>
    <x v="1"/>
    <x v="2"/>
    <x v="2"/>
    <s v="Btw 11-20"/>
  </r>
  <r>
    <x v="1"/>
    <x v="2"/>
    <s v="35 - 44"/>
    <s v="Current Employees"/>
    <x v="0"/>
    <s v="Technical Degree"/>
    <s v="STAFF-709"/>
    <x v="1"/>
    <x v="1"/>
    <x v="0"/>
    <s v="Divorced"/>
    <s v="No"/>
    <s v="Y"/>
    <n v="3"/>
    <n v="36"/>
    <n v="1"/>
    <n v="1229"/>
    <n v="8"/>
    <x v="2"/>
    <n v="1"/>
    <n v="1"/>
    <n v="84"/>
    <n v="3"/>
    <n v="2"/>
    <n v="4"/>
    <n v="5079"/>
    <n v="25952"/>
    <n v="4"/>
    <n v="13"/>
    <n v="3"/>
    <n v="4"/>
    <n v="80"/>
    <n v="2"/>
    <n v="12"/>
    <n v="3"/>
    <n v="7"/>
    <n v="7"/>
    <n v="0"/>
    <n v="7"/>
    <x v="0"/>
    <x v="0"/>
    <x v="0"/>
    <x v="0"/>
    <s v="Btw 11-20"/>
  </r>
  <r>
    <x v="0"/>
    <x v="2"/>
    <s v="25 - 34"/>
    <s v="Ex-Employees"/>
    <x v="1"/>
    <s v="Medical"/>
    <s v="STAFF-710"/>
    <x v="1"/>
    <x v="1"/>
    <x v="1"/>
    <s v="Single"/>
    <s v="Yes"/>
    <s v="Y"/>
    <n v="0"/>
    <n v="31"/>
    <n v="0"/>
    <n v="335"/>
    <n v="9"/>
    <x v="0"/>
    <n v="1"/>
    <n v="3"/>
    <n v="46"/>
    <n v="2"/>
    <n v="1"/>
    <n v="1"/>
    <n v="2321"/>
    <n v="10322"/>
    <n v="0"/>
    <n v="22"/>
    <n v="4"/>
    <n v="1"/>
    <n v="80"/>
    <n v="0"/>
    <n v="4"/>
    <n v="3"/>
    <n v="3"/>
    <n v="2"/>
    <n v="1"/>
    <n v="2"/>
    <x v="1"/>
    <x v="2"/>
    <x v="3"/>
    <x v="0"/>
    <s v="Btw 0-10"/>
  </r>
  <r>
    <x v="1"/>
    <x v="2"/>
    <s v="25 - 34"/>
    <s v="Current Employees"/>
    <x v="0"/>
    <s v="Life Sciences"/>
    <s v="STAFF-711"/>
    <x v="1"/>
    <x v="1"/>
    <x v="5"/>
    <s v="Single"/>
    <s v="No"/>
    <s v="Y"/>
    <n v="2"/>
    <n v="33"/>
    <n v="1"/>
    <n v="722"/>
    <n v="17"/>
    <x v="3"/>
    <n v="1"/>
    <n v="4"/>
    <n v="38"/>
    <n v="3"/>
    <n v="4"/>
    <n v="3"/>
    <n v="17444"/>
    <n v="20489"/>
    <n v="1"/>
    <n v="11"/>
    <n v="3"/>
    <n v="4"/>
    <n v="80"/>
    <n v="0"/>
    <n v="10"/>
    <n v="3"/>
    <n v="10"/>
    <n v="8"/>
    <n v="6"/>
    <n v="0"/>
    <x v="0"/>
    <x v="2"/>
    <x v="2"/>
    <x v="2"/>
    <s v="Btw 0-10"/>
  </r>
  <r>
    <x v="0"/>
    <x v="0"/>
    <s v="25 - 34"/>
    <s v="Ex-Employees"/>
    <x v="1"/>
    <s v="Life Sciences"/>
    <s v="STAFF-712"/>
    <x v="0"/>
    <x v="0"/>
    <x v="1"/>
    <s v="Single"/>
    <s v="Yes"/>
    <s v="Y"/>
    <n v="5"/>
    <n v="29"/>
    <n v="0"/>
    <n v="906"/>
    <n v="10"/>
    <x v="3"/>
    <n v="1"/>
    <n v="4"/>
    <n v="92"/>
    <n v="2"/>
    <n v="1"/>
    <n v="1"/>
    <n v="2404"/>
    <n v="11479"/>
    <n v="6"/>
    <n v="20"/>
    <n v="4"/>
    <n v="3"/>
    <n v="80"/>
    <n v="0"/>
    <n v="3"/>
    <n v="3"/>
    <n v="0"/>
    <n v="0"/>
    <n v="0"/>
    <n v="0"/>
    <x v="1"/>
    <x v="2"/>
    <x v="3"/>
    <x v="0"/>
    <s v="Btw 0-10"/>
  </r>
  <r>
    <x v="1"/>
    <x v="0"/>
    <s v="25 - 34"/>
    <s v="Current Employees"/>
    <x v="1"/>
    <s v="Life Sciences"/>
    <s v="STAFF-713"/>
    <x v="0"/>
    <x v="0"/>
    <x v="1"/>
    <s v="Single"/>
    <s v="No"/>
    <s v="Y"/>
    <n v="4"/>
    <n v="33"/>
    <n v="1"/>
    <n v="461"/>
    <n v="13"/>
    <x v="1"/>
    <n v="1"/>
    <n v="2"/>
    <n v="53"/>
    <n v="3"/>
    <n v="1"/>
    <n v="4"/>
    <n v="3452"/>
    <n v="17241"/>
    <n v="3"/>
    <n v="18"/>
    <n v="3"/>
    <n v="1"/>
    <n v="80"/>
    <n v="0"/>
    <n v="5"/>
    <n v="3"/>
    <n v="3"/>
    <n v="2"/>
    <n v="0"/>
    <n v="2"/>
    <x v="0"/>
    <x v="2"/>
    <x v="0"/>
    <x v="2"/>
    <s v="Btw 0-10"/>
  </r>
  <r>
    <x v="1"/>
    <x v="0"/>
    <s v="45 - 54"/>
    <s v="Current Employees"/>
    <x v="1"/>
    <s v="Medical"/>
    <s v="STAFF-714"/>
    <x v="0"/>
    <x v="0"/>
    <x v="2"/>
    <s v="Divorced"/>
    <s v="No"/>
    <s v="Y"/>
    <n v="2"/>
    <n v="45"/>
    <n v="1"/>
    <n v="974"/>
    <n v="1"/>
    <x v="2"/>
    <n v="1"/>
    <n v="4"/>
    <n v="91"/>
    <n v="3"/>
    <n v="1"/>
    <n v="4"/>
    <n v="2270"/>
    <n v="11005"/>
    <n v="3"/>
    <n v="14"/>
    <n v="3"/>
    <n v="4"/>
    <n v="80"/>
    <n v="2"/>
    <n v="8"/>
    <n v="3"/>
    <n v="5"/>
    <n v="3"/>
    <n v="0"/>
    <n v="2"/>
    <x v="0"/>
    <x v="0"/>
    <x v="0"/>
    <x v="0"/>
    <s v="Btw 0-10"/>
  </r>
  <r>
    <x v="1"/>
    <x v="0"/>
    <s v="45 - 54"/>
    <s v="Current Employees"/>
    <x v="1"/>
    <s v="Medical"/>
    <s v="STAFF-715"/>
    <x v="1"/>
    <x v="1"/>
    <x v="7"/>
    <s v="Divorced"/>
    <s v="No"/>
    <s v="Y"/>
    <n v="1"/>
    <n v="50"/>
    <n v="1"/>
    <n v="1126"/>
    <n v="1"/>
    <x v="0"/>
    <n v="1"/>
    <n v="4"/>
    <n v="66"/>
    <n v="3"/>
    <n v="4"/>
    <n v="4"/>
    <n v="17399"/>
    <n v="6615"/>
    <n v="9"/>
    <n v="22"/>
    <n v="4"/>
    <n v="3"/>
    <n v="80"/>
    <n v="1"/>
    <n v="32"/>
    <n v="2"/>
    <n v="5"/>
    <n v="4"/>
    <n v="1"/>
    <n v="3"/>
    <x v="1"/>
    <x v="1"/>
    <x v="0"/>
    <x v="0"/>
    <s v="31 plus"/>
  </r>
  <r>
    <x v="1"/>
    <x v="1"/>
    <s v="25 - 34"/>
    <s v="Current Employees"/>
    <x v="1"/>
    <s v="Other"/>
    <s v="STAFF-716"/>
    <x v="0"/>
    <x v="0"/>
    <x v="4"/>
    <s v="Married"/>
    <s v="Yes"/>
    <s v="Y"/>
    <n v="2"/>
    <n v="33"/>
    <n v="1"/>
    <n v="827"/>
    <n v="1"/>
    <x v="2"/>
    <n v="1"/>
    <n v="3"/>
    <n v="84"/>
    <n v="4"/>
    <n v="2"/>
    <n v="2"/>
    <n v="5488"/>
    <n v="20161"/>
    <n v="1"/>
    <n v="13"/>
    <n v="3"/>
    <n v="1"/>
    <n v="80"/>
    <n v="1"/>
    <n v="6"/>
    <n v="3"/>
    <n v="6"/>
    <n v="5"/>
    <n v="1"/>
    <n v="2"/>
    <x v="0"/>
    <x v="2"/>
    <x v="1"/>
    <x v="0"/>
    <s v="Btw 0-10"/>
  </r>
  <r>
    <x v="1"/>
    <x v="1"/>
    <s v="35 - 44"/>
    <s v="Current Employees"/>
    <x v="1"/>
    <s v="Medical"/>
    <s v="STAFF-717"/>
    <x v="1"/>
    <x v="1"/>
    <x v="7"/>
    <s v="Divorced"/>
    <s v="No"/>
    <s v="Y"/>
    <n v="2"/>
    <n v="41"/>
    <n v="1"/>
    <n v="840"/>
    <n v="9"/>
    <x v="3"/>
    <n v="1"/>
    <n v="1"/>
    <n v="64"/>
    <n v="3"/>
    <n v="5"/>
    <n v="3"/>
    <n v="19419"/>
    <n v="3735"/>
    <n v="2"/>
    <n v="17"/>
    <n v="3"/>
    <n v="2"/>
    <n v="80"/>
    <n v="1"/>
    <n v="21"/>
    <n v="4"/>
    <n v="18"/>
    <n v="16"/>
    <n v="0"/>
    <n v="11"/>
    <x v="0"/>
    <x v="0"/>
    <x v="2"/>
    <x v="0"/>
    <s v="Btw 21-30"/>
  </r>
  <r>
    <x v="1"/>
    <x v="0"/>
    <s v="25 - 34"/>
    <s v="Current Employees"/>
    <x v="1"/>
    <s v="Technical Degree"/>
    <s v="STAFF-718"/>
    <x v="0"/>
    <x v="0"/>
    <x v="2"/>
    <s v="Married"/>
    <s v="No"/>
    <s v="Y"/>
    <n v="2"/>
    <n v="27"/>
    <n v="1"/>
    <n v="1134"/>
    <n v="16"/>
    <x v="2"/>
    <n v="1"/>
    <n v="3"/>
    <n v="37"/>
    <n v="3"/>
    <n v="1"/>
    <n v="2"/>
    <n v="2811"/>
    <n v="12086"/>
    <n v="9"/>
    <n v="14"/>
    <n v="3"/>
    <n v="2"/>
    <n v="80"/>
    <n v="1"/>
    <n v="4"/>
    <n v="3"/>
    <n v="2"/>
    <n v="2"/>
    <n v="2"/>
    <n v="2"/>
    <x v="0"/>
    <x v="2"/>
    <x v="1"/>
    <x v="2"/>
    <s v="Btw 0-10"/>
  </r>
  <r>
    <x v="1"/>
    <x v="2"/>
    <s v="45 - 54"/>
    <s v="Current Employees"/>
    <x v="1"/>
    <s v="Life Sciences"/>
    <s v="STAFF-719"/>
    <x v="1"/>
    <x v="1"/>
    <x v="2"/>
    <s v="Married"/>
    <s v="Yes"/>
    <s v="Y"/>
    <n v="2"/>
    <n v="45"/>
    <n v="1"/>
    <n v="248"/>
    <n v="23"/>
    <x v="0"/>
    <n v="1"/>
    <n v="4"/>
    <n v="42"/>
    <n v="3"/>
    <n v="2"/>
    <n v="1"/>
    <n v="3633"/>
    <n v="14039"/>
    <n v="1"/>
    <n v="15"/>
    <n v="3"/>
    <n v="3"/>
    <n v="80"/>
    <n v="1"/>
    <n v="9"/>
    <n v="3"/>
    <n v="9"/>
    <n v="8"/>
    <n v="0"/>
    <n v="8"/>
    <x v="0"/>
    <x v="0"/>
    <x v="3"/>
    <x v="1"/>
    <s v="Btw 0-10"/>
  </r>
  <r>
    <x v="1"/>
    <x v="0"/>
    <s v="45 - 54"/>
    <s v="Current Employees"/>
    <x v="0"/>
    <s v="Life Sciences"/>
    <s v="STAFF-720"/>
    <x v="0"/>
    <x v="0"/>
    <x v="0"/>
    <s v="Single"/>
    <s v="Yes"/>
    <s v="Y"/>
    <n v="0"/>
    <n v="47"/>
    <n v="1"/>
    <n v="955"/>
    <n v="4"/>
    <x v="0"/>
    <n v="1"/>
    <n v="4"/>
    <n v="83"/>
    <n v="3"/>
    <n v="2"/>
    <n v="4"/>
    <n v="4163"/>
    <n v="8571"/>
    <n v="1"/>
    <n v="17"/>
    <n v="3"/>
    <n v="3"/>
    <n v="80"/>
    <n v="0"/>
    <n v="9"/>
    <n v="3"/>
    <n v="9"/>
    <n v="0"/>
    <n v="0"/>
    <n v="7"/>
    <x v="0"/>
    <x v="1"/>
    <x v="0"/>
    <x v="0"/>
    <s v="Btw 0-10"/>
  </r>
  <r>
    <x v="0"/>
    <x v="0"/>
    <s v="25 - 34"/>
    <s v="Ex-Employees"/>
    <x v="1"/>
    <s v="Life Sciences"/>
    <s v="STAFF-721"/>
    <x v="0"/>
    <x v="0"/>
    <x v="1"/>
    <s v="Married"/>
    <s v="Yes"/>
    <s v="Y"/>
    <n v="2"/>
    <n v="30"/>
    <n v="0"/>
    <n v="138"/>
    <n v="22"/>
    <x v="3"/>
    <n v="1"/>
    <n v="1"/>
    <n v="48"/>
    <n v="3"/>
    <n v="1"/>
    <n v="3"/>
    <n v="2132"/>
    <n v="11539"/>
    <n v="4"/>
    <n v="11"/>
    <n v="3"/>
    <n v="2"/>
    <n v="80"/>
    <n v="0"/>
    <n v="7"/>
    <n v="3"/>
    <n v="5"/>
    <n v="2"/>
    <n v="0"/>
    <n v="1"/>
    <x v="0"/>
    <x v="2"/>
    <x v="2"/>
    <x v="1"/>
    <s v="Btw 0-10"/>
  </r>
  <r>
    <x v="1"/>
    <x v="0"/>
    <s v="45 - 54"/>
    <s v="Current Employees"/>
    <x v="1"/>
    <s v="Life Sciences"/>
    <s v="STAFF-722"/>
    <x v="1"/>
    <x v="1"/>
    <x v="3"/>
    <s v="Married"/>
    <s v="Yes"/>
    <s v="Y"/>
    <n v="2"/>
    <n v="50"/>
    <n v="1"/>
    <n v="939"/>
    <n v="24"/>
    <x v="3"/>
    <n v="1"/>
    <n v="4"/>
    <n v="95"/>
    <n v="3"/>
    <n v="4"/>
    <n v="3"/>
    <n v="13973"/>
    <n v="4161"/>
    <n v="3"/>
    <n v="18"/>
    <n v="3"/>
    <n v="4"/>
    <n v="80"/>
    <n v="1"/>
    <n v="22"/>
    <n v="3"/>
    <n v="12"/>
    <n v="11"/>
    <n v="1"/>
    <n v="5"/>
    <x v="0"/>
    <x v="1"/>
    <x v="2"/>
    <x v="1"/>
    <s v="Btw 21-30"/>
  </r>
  <r>
    <x v="1"/>
    <x v="1"/>
    <s v="35 - 44"/>
    <s v="Current Employees"/>
    <x v="1"/>
    <s v="Medical"/>
    <s v="STAFF-723"/>
    <x v="1"/>
    <x v="1"/>
    <x v="1"/>
    <s v="Married"/>
    <s v="No"/>
    <s v="Y"/>
    <n v="0"/>
    <n v="38"/>
    <n v="1"/>
    <n v="1391"/>
    <n v="10"/>
    <x v="1"/>
    <n v="1"/>
    <n v="3"/>
    <n v="66"/>
    <n v="3"/>
    <n v="1"/>
    <n v="3"/>
    <n v="2684"/>
    <n v="12127"/>
    <n v="0"/>
    <n v="17"/>
    <n v="3"/>
    <n v="2"/>
    <n v="80"/>
    <n v="1"/>
    <n v="3"/>
    <n v="2"/>
    <n v="2"/>
    <n v="1"/>
    <n v="0"/>
    <n v="2"/>
    <x v="0"/>
    <x v="0"/>
    <x v="2"/>
    <x v="0"/>
    <s v="Btw 0-10"/>
  </r>
  <r>
    <x v="1"/>
    <x v="0"/>
    <s v="45 - 54"/>
    <s v="Current Employees"/>
    <x v="1"/>
    <s v="Medical"/>
    <s v="STAFF-724"/>
    <x v="1"/>
    <x v="1"/>
    <x v="3"/>
    <s v="Divorced"/>
    <s v="No"/>
    <s v="Y"/>
    <n v="3"/>
    <n v="46"/>
    <n v="1"/>
    <n v="566"/>
    <n v="7"/>
    <x v="0"/>
    <n v="1"/>
    <n v="4"/>
    <n v="75"/>
    <n v="3"/>
    <n v="3"/>
    <n v="3"/>
    <n v="10845"/>
    <n v="24208"/>
    <n v="6"/>
    <n v="13"/>
    <n v="3"/>
    <n v="2"/>
    <n v="80"/>
    <n v="1"/>
    <n v="13"/>
    <n v="3"/>
    <n v="8"/>
    <n v="7"/>
    <n v="0"/>
    <n v="7"/>
    <x v="0"/>
    <x v="1"/>
    <x v="2"/>
    <x v="0"/>
    <s v="Btw 11-20"/>
  </r>
  <r>
    <x v="1"/>
    <x v="0"/>
    <s v="Under 25"/>
    <s v="Current Employees"/>
    <x v="1"/>
    <s v="Medical"/>
    <s v="STAFF-725"/>
    <x v="0"/>
    <x v="0"/>
    <x v="3"/>
    <s v="Divorced"/>
    <s v="No"/>
    <s v="Y"/>
    <n v="6"/>
    <n v="24"/>
    <n v="1"/>
    <n v="1206"/>
    <n v="17"/>
    <x v="1"/>
    <n v="1"/>
    <n v="4"/>
    <n v="41"/>
    <n v="2"/>
    <n v="2"/>
    <n v="3"/>
    <n v="4377"/>
    <n v="24117"/>
    <n v="1"/>
    <n v="15"/>
    <n v="3"/>
    <n v="2"/>
    <n v="80"/>
    <n v="2"/>
    <n v="5"/>
    <n v="3"/>
    <n v="4"/>
    <n v="2"/>
    <n v="3"/>
    <n v="2"/>
    <x v="0"/>
    <x v="4"/>
    <x v="2"/>
    <x v="2"/>
    <s v="Btw 0-10"/>
  </r>
  <r>
    <x v="0"/>
    <x v="0"/>
    <s v="35 - 44"/>
    <s v="Ex-Employees"/>
    <x v="1"/>
    <s v="Other"/>
    <s v="STAFF-726"/>
    <x v="1"/>
    <x v="1"/>
    <x v="2"/>
    <s v="Divorced"/>
    <s v="Yes"/>
    <s v="Y"/>
    <n v="2"/>
    <n v="35"/>
    <n v="0"/>
    <n v="622"/>
    <n v="14"/>
    <x v="2"/>
    <n v="1"/>
    <n v="3"/>
    <n v="39"/>
    <n v="2"/>
    <n v="1"/>
    <n v="2"/>
    <n v="3743"/>
    <n v="10074"/>
    <n v="1"/>
    <n v="24"/>
    <n v="4"/>
    <n v="4"/>
    <n v="80"/>
    <n v="1"/>
    <n v="5"/>
    <n v="1"/>
    <n v="4"/>
    <n v="2"/>
    <n v="0"/>
    <n v="2"/>
    <x v="1"/>
    <x v="2"/>
    <x v="1"/>
    <x v="2"/>
    <s v="Btw 0-10"/>
  </r>
  <r>
    <x v="1"/>
    <x v="1"/>
    <s v="25 - 34"/>
    <s v="Current Employees"/>
    <x v="1"/>
    <s v="Life Sciences"/>
    <s v="STAFF-727"/>
    <x v="0"/>
    <x v="0"/>
    <x v="3"/>
    <s v="Married"/>
    <s v="No"/>
    <s v="Y"/>
    <n v="1"/>
    <n v="31"/>
    <n v="1"/>
    <n v="853"/>
    <n v="1"/>
    <x v="1"/>
    <n v="1"/>
    <n v="3"/>
    <n v="96"/>
    <n v="3"/>
    <n v="2"/>
    <n v="1"/>
    <n v="4148"/>
    <n v="11275"/>
    <n v="1"/>
    <n v="12"/>
    <n v="3"/>
    <n v="3"/>
    <n v="80"/>
    <n v="1"/>
    <n v="4"/>
    <n v="3"/>
    <n v="4"/>
    <n v="3"/>
    <n v="0"/>
    <n v="3"/>
    <x v="0"/>
    <x v="2"/>
    <x v="3"/>
    <x v="0"/>
    <s v="Btw 0-10"/>
  </r>
  <r>
    <x v="1"/>
    <x v="2"/>
    <s v="Under 25"/>
    <s v="Current Employees"/>
    <x v="1"/>
    <s v="Life Sciences"/>
    <s v="STAFF-728"/>
    <x v="1"/>
    <x v="1"/>
    <x v="1"/>
    <s v="Single"/>
    <s v="No"/>
    <s v="Y"/>
    <n v="2"/>
    <n v="18"/>
    <n v="1"/>
    <n v="287"/>
    <n v="5"/>
    <x v="0"/>
    <n v="1"/>
    <n v="2"/>
    <n v="73"/>
    <n v="3"/>
    <n v="1"/>
    <n v="4"/>
    <n v="1051"/>
    <n v="13493"/>
    <n v="1"/>
    <n v="15"/>
    <n v="3"/>
    <n v="4"/>
    <n v="80"/>
    <n v="0"/>
    <n v="0"/>
    <n v="3"/>
    <n v="0"/>
    <n v="0"/>
    <n v="0"/>
    <n v="0"/>
    <x v="0"/>
    <x v="4"/>
    <x v="0"/>
    <x v="0"/>
    <s v="Btw 0-10"/>
  </r>
  <r>
    <x v="1"/>
    <x v="0"/>
    <s v="45 - 54"/>
    <s v="Current Employees"/>
    <x v="1"/>
    <s v="Technical Degree"/>
    <s v="STAFF-729"/>
    <x v="0"/>
    <x v="0"/>
    <x v="3"/>
    <s v="Married"/>
    <s v="No"/>
    <s v="Y"/>
    <n v="2"/>
    <n v="54"/>
    <n v="1"/>
    <n v="1441"/>
    <n v="17"/>
    <x v="3"/>
    <n v="1"/>
    <n v="3"/>
    <n v="56"/>
    <n v="3"/>
    <n v="3"/>
    <n v="3"/>
    <n v="10739"/>
    <n v="13943"/>
    <n v="8"/>
    <n v="11"/>
    <n v="3"/>
    <n v="3"/>
    <n v="80"/>
    <n v="1"/>
    <n v="22"/>
    <n v="3"/>
    <n v="10"/>
    <n v="7"/>
    <n v="0"/>
    <n v="8"/>
    <x v="0"/>
    <x v="1"/>
    <x v="2"/>
    <x v="2"/>
    <s v="Btw 21-30"/>
  </r>
  <r>
    <x v="1"/>
    <x v="0"/>
    <s v="35 - 44"/>
    <s v="Current Employees"/>
    <x v="1"/>
    <s v="Medical"/>
    <s v="STAFF-730"/>
    <x v="0"/>
    <x v="0"/>
    <x v="4"/>
    <s v="Divorced"/>
    <s v="Yes"/>
    <s v="Y"/>
    <n v="3"/>
    <n v="35"/>
    <n v="1"/>
    <n v="583"/>
    <n v="25"/>
    <x v="2"/>
    <n v="1"/>
    <n v="3"/>
    <n v="57"/>
    <n v="3"/>
    <n v="3"/>
    <n v="3"/>
    <n v="10388"/>
    <n v="6975"/>
    <n v="1"/>
    <n v="11"/>
    <n v="3"/>
    <n v="3"/>
    <n v="80"/>
    <n v="1"/>
    <n v="16"/>
    <n v="2"/>
    <n v="16"/>
    <n v="10"/>
    <n v="10"/>
    <n v="1"/>
    <x v="0"/>
    <x v="2"/>
    <x v="2"/>
    <x v="1"/>
    <s v="Btw 11-20"/>
  </r>
  <r>
    <x v="1"/>
    <x v="0"/>
    <s v="25 - 34"/>
    <s v="Current Employees"/>
    <x v="1"/>
    <s v="Life Sciences"/>
    <s v="STAFF-731"/>
    <x v="0"/>
    <x v="0"/>
    <x v="7"/>
    <s v="Married"/>
    <s v="Yes"/>
    <s v="Y"/>
    <n v="4"/>
    <n v="30"/>
    <n v="1"/>
    <n v="153"/>
    <n v="8"/>
    <x v="0"/>
    <n v="1"/>
    <n v="2"/>
    <n v="73"/>
    <n v="4"/>
    <n v="3"/>
    <n v="1"/>
    <n v="11416"/>
    <n v="17802"/>
    <n v="0"/>
    <n v="12"/>
    <n v="3"/>
    <n v="3"/>
    <n v="80"/>
    <n v="3"/>
    <n v="9"/>
    <n v="2"/>
    <n v="8"/>
    <n v="7"/>
    <n v="1"/>
    <n v="7"/>
    <x v="0"/>
    <x v="2"/>
    <x v="3"/>
    <x v="0"/>
    <s v="Btw 0-10"/>
  </r>
  <r>
    <x v="0"/>
    <x v="0"/>
    <s v="Under 25"/>
    <s v="Ex-Employees"/>
    <x v="1"/>
    <s v="Medical"/>
    <s v="STAFF-732"/>
    <x v="0"/>
    <x v="0"/>
    <x v="1"/>
    <s v="Single"/>
    <s v="Yes"/>
    <s v="Y"/>
    <n v="2"/>
    <n v="20"/>
    <n v="0"/>
    <n v="1097"/>
    <n v="11"/>
    <x v="3"/>
    <n v="1"/>
    <n v="4"/>
    <n v="98"/>
    <n v="2"/>
    <n v="1"/>
    <n v="1"/>
    <n v="2600"/>
    <n v="18275"/>
    <n v="1"/>
    <n v="15"/>
    <n v="3"/>
    <n v="1"/>
    <n v="80"/>
    <n v="0"/>
    <n v="1"/>
    <n v="3"/>
    <n v="1"/>
    <n v="0"/>
    <n v="0"/>
    <n v="0"/>
    <x v="0"/>
    <x v="4"/>
    <x v="3"/>
    <x v="2"/>
    <s v="Btw 0-10"/>
  </r>
  <r>
    <x v="0"/>
    <x v="1"/>
    <s v="25 - 34"/>
    <s v="Ex-Employees"/>
    <x v="1"/>
    <s v="Medical"/>
    <s v="STAFF-733"/>
    <x v="0"/>
    <x v="0"/>
    <x v="2"/>
    <s v="Single"/>
    <s v="No"/>
    <s v="Y"/>
    <n v="3"/>
    <n v="30"/>
    <n v="0"/>
    <n v="109"/>
    <n v="5"/>
    <x v="3"/>
    <n v="1"/>
    <n v="2"/>
    <n v="60"/>
    <n v="3"/>
    <n v="1"/>
    <n v="2"/>
    <n v="2422"/>
    <n v="25725"/>
    <n v="0"/>
    <n v="17"/>
    <n v="3"/>
    <n v="1"/>
    <n v="80"/>
    <n v="0"/>
    <n v="4"/>
    <n v="3"/>
    <n v="3"/>
    <n v="2"/>
    <n v="1"/>
    <n v="2"/>
    <x v="0"/>
    <x v="2"/>
    <x v="1"/>
    <x v="0"/>
    <s v="Btw 0-10"/>
  </r>
  <r>
    <x v="1"/>
    <x v="0"/>
    <s v="25 - 34"/>
    <s v="Current Employees"/>
    <x v="1"/>
    <s v="Medical"/>
    <s v="STAFF-734"/>
    <x v="1"/>
    <x v="1"/>
    <x v="3"/>
    <s v="Married"/>
    <s v="No"/>
    <s v="Y"/>
    <n v="2"/>
    <n v="26"/>
    <n v="1"/>
    <n v="1066"/>
    <n v="2"/>
    <x v="0"/>
    <n v="1"/>
    <n v="4"/>
    <n v="32"/>
    <n v="4"/>
    <n v="2"/>
    <n v="4"/>
    <n v="5472"/>
    <n v="3334"/>
    <n v="1"/>
    <n v="12"/>
    <n v="3"/>
    <n v="2"/>
    <n v="80"/>
    <n v="0"/>
    <n v="8"/>
    <n v="3"/>
    <n v="8"/>
    <n v="7"/>
    <n v="1"/>
    <n v="3"/>
    <x v="0"/>
    <x v="2"/>
    <x v="0"/>
    <x v="0"/>
    <s v="Btw 0-10"/>
  </r>
  <r>
    <x v="1"/>
    <x v="0"/>
    <s v="Under 25"/>
    <s v="Current Employees"/>
    <x v="1"/>
    <s v="Life Sciences"/>
    <s v="STAFF-735"/>
    <x v="1"/>
    <x v="1"/>
    <x v="2"/>
    <s v="Married"/>
    <s v="No"/>
    <s v="Y"/>
    <n v="3"/>
    <n v="22"/>
    <n v="1"/>
    <n v="217"/>
    <n v="8"/>
    <x v="1"/>
    <n v="1"/>
    <n v="2"/>
    <n v="94"/>
    <n v="1"/>
    <n v="1"/>
    <n v="1"/>
    <n v="2451"/>
    <n v="6881"/>
    <n v="1"/>
    <n v="15"/>
    <n v="3"/>
    <n v="1"/>
    <n v="80"/>
    <n v="1"/>
    <n v="4"/>
    <n v="2"/>
    <n v="4"/>
    <n v="3"/>
    <n v="1"/>
    <n v="1"/>
    <x v="0"/>
    <x v="4"/>
    <x v="3"/>
    <x v="0"/>
    <s v="Btw 0-10"/>
  </r>
  <r>
    <x v="1"/>
    <x v="0"/>
    <s v="45 - 54"/>
    <s v="Current Employees"/>
    <x v="1"/>
    <s v="Life Sciences"/>
    <s v="STAFF-736"/>
    <x v="1"/>
    <x v="1"/>
    <x v="4"/>
    <s v="Single"/>
    <s v="No"/>
    <s v="Y"/>
    <n v="0"/>
    <n v="48"/>
    <n v="1"/>
    <n v="277"/>
    <n v="6"/>
    <x v="3"/>
    <n v="1"/>
    <n v="1"/>
    <n v="97"/>
    <n v="2"/>
    <n v="2"/>
    <n v="3"/>
    <n v="4240"/>
    <n v="13119"/>
    <n v="2"/>
    <n v="13"/>
    <n v="3"/>
    <n v="4"/>
    <n v="80"/>
    <n v="0"/>
    <n v="19"/>
    <n v="3"/>
    <n v="2"/>
    <n v="2"/>
    <n v="2"/>
    <n v="2"/>
    <x v="0"/>
    <x v="1"/>
    <x v="2"/>
    <x v="0"/>
    <s v="Btw 11-20"/>
  </r>
  <r>
    <x v="1"/>
    <x v="0"/>
    <s v="45 - 54"/>
    <s v="Current Employees"/>
    <x v="1"/>
    <s v="Life Sciences"/>
    <s v="STAFF-737"/>
    <x v="1"/>
    <x v="1"/>
    <x v="4"/>
    <s v="Single"/>
    <s v="No"/>
    <s v="Y"/>
    <n v="3"/>
    <n v="48"/>
    <n v="1"/>
    <n v="1355"/>
    <n v="4"/>
    <x v="2"/>
    <n v="1"/>
    <n v="3"/>
    <n v="78"/>
    <n v="2"/>
    <n v="3"/>
    <n v="3"/>
    <n v="10999"/>
    <n v="22245"/>
    <n v="7"/>
    <n v="14"/>
    <n v="3"/>
    <n v="2"/>
    <n v="80"/>
    <n v="0"/>
    <n v="27"/>
    <n v="3"/>
    <n v="15"/>
    <n v="11"/>
    <n v="4"/>
    <n v="8"/>
    <x v="0"/>
    <x v="1"/>
    <x v="2"/>
    <x v="0"/>
    <s v="Btw 21-30"/>
  </r>
  <r>
    <x v="1"/>
    <x v="0"/>
    <s v="35 - 44"/>
    <s v="Current Employees"/>
    <x v="1"/>
    <s v="Medical"/>
    <s v="STAFF-738"/>
    <x v="0"/>
    <x v="0"/>
    <x v="3"/>
    <s v="Single"/>
    <s v="No"/>
    <s v="Y"/>
    <n v="6"/>
    <n v="41"/>
    <n v="1"/>
    <n v="549"/>
    <n v="7"/>
    <x v="0"/>
    <n v="1"/>
    <n v="4"/>
    <n v="42"/>
    <n v="3"/>
    <n v="2"/>
    <n v="3"/>
    <n v="5003"/>
    <n v="23371"/>
    <n v="6"/>
    <n v="14"/>
    <n v="3"/>
    <n v="2"/>
    <n v="80"/>
    <n v="0"/>
    <n v="8"/>
    <n v="3"/>
    <n v="2"/>
    <n v="2"/>
    <n v="2"/>
    <n v="1"/>
    <x v="0"/>
    <x v="0"/>
    <x v="2"/>
    <x v="0"/>
    <s v="Btw 0-10"/>
  </r>
  <r>
    <x v="1"/>
    <x v="0"/>
    <s v="35 - 44"/>
    <s v="Current Employees"/>
    <x v="1"/>
    <s v="Life Sciences"/>
    <s v="STAFF-739"/>
    <x v="0"/>
    <x v="0"/>
    <x v="3"/>
    <s v="Married"/>
    <s v="No"/>
    <s v="Y"/>
    <n v="3"/>
    <n v="39"/>
    <n v="1"/>
    <n v="466"/>
    <n v="1"/>
    <x v="1"/>
    <n v="1"/>
    <n v="4"/>
    <n v="65"/>
    <n v="2"/>
    <n v="4"/>
    <n v="4"/>
    <n v="12742"/>
    <n v="7060"/>
    <n v="1"/>
    <n v="16"/>
    <n v="3"/>
    <n v="3"/>
    <n v="80"/>
    <n v="1"/>
    <n v="21"/>
    <n v="3"/>
    <n v="21"/>
    <n v="6"/>
    <n v="11"/>
    <n v="8"/>
    <x v="0"/>
    <x v="0"/>
    <x v="0"/>
    <x v="0"/>
    <s v="Btw 21-30"/>
  </r>
  <r>
    <x v="1"/>
    <x v="0"/>
    <s v="25 - 34"/>
    <s v="Current Employees"/>
    <x v="1"/>
    <s v="Life Sciences"/>
    <s v="STAFF-740"/>
    <x v="0"/>
    <x v="0"/>
    <x v="3"/>
    <s v="Married"/>
    <s v="No"/>
    <s v="Y"/>
    <n v="2"/>
    <n v="27"/>
    <n v="1"/>
    <n v="1055"/>
    <n v="2"/>
    <x v="2"/>
    <n v="1"/>
    <n v="1"/>
    <n v="47"/>
    <n v="3"/>
    <n v="2"/>
    <n v="4"/>
    <n v="4227"/>
    <n v="4658"/>
    <n v="0"/>
    <n v="18"/>
    <n v="3"/>
    <n v="2"/>
    <n v="80"/>
    <n v="1"/>
    <n v="4"/>
    <n v="3"/>
    <n v="3"/>
    <n v="2"/>
    <n v="2"/>
    <n v="2"/>
    <x v="0"/>
    <x v="2"/>
    <x v="0"/>
    <x v="0"/>
    <s v="Btw 0-10"/>
  </r>
  <r>
    <x v="1"/>
    <x v="0"/>
    <s v="35 - 44"/>
    <s v="Current Employees"/>
    <x v="1"/>
    <s v="Other"/>
    <s v="STAFF-741"/>
    <x v="1"/>
    <x v="1"/>
    <x v="2"/>
    <s v="Divorced"/>
    <s v="No"/>
    <s v="Y"/>
    <n v="4"/>
    <n v="35"/>
    <n v="1"/>
    <n v="802"/>
    <n v="10"/>
    <x v="3"/>
    <n v="1"/>
    <n v="2"/>
    <n v="45"/>
    <n v="3"/>
    <n v="1"/>
    <n v="4"/>
    <n v="3917"/>
    <n v="9541"/>
    <n v="1"/>
    <n v="20"/>
    <n v="4"/>
    <n v="1"/>
    <n v="80"/>
    <n v="1"/>
    <n v="3"/>
    <n v="2"/>
    <n v="3"/>
    <n v="2"/>
    <n v="1"/>
    <n v="2"/>
    <x v="1"/>
    <x v="2"/>
    <x v="0"/>
    <x v="0"/>
    <s v="Btw 0-10"/>
  </r>
  <r>
    <x v="1"/>
    <x v="0"/>
    <s v="35 - 44"/>
    <s v="Current Employees"/>
    <x v="0"/>
    <s v="Marketing"/>
    <s v="STAFF-742"/>
    <x v="1"/>
    <x v="1"/>
    <x v="5"/>
    <s v="Married"/>
    <s v="No"/>
    <s v="Y"/>
    <n v="3"/>
    <n v="42"/>
    <n v="1"/>
    <n v="265"/>
    <n v="5"/>
    <x v="0"/>
    <n v="1"/>
    <n v="4"/>
    <n v="90"/>
    <n v="3"/>
    <n v="5"/>
    <n v="3"/>
    <n v="18303"/>
    <n v="7770"/>
    <n v="6"/>
    <n v="13"/>
    <n v="3"/>
    <n v="2"/>
    <n v="80"/>
    <n v="0"/>
    <n v="21"/>
    <n v="4"/>
    <n v="1"/>
    <n v="0"/>
    <n v="0"/>
    <n v="0"/>
    <x v="0"/>
    <x v="0"/>
    <x v="2"/>
    <x v="0"/>
    <s v="Btw 21-30"/>
  </r>
  <r>
    <x v="1"/>
    <x v="0"/>
    <s v="45 - 54"/>
    <s v="Current Employees"/>
    <x v="1"/>
    <s v="Life Sciences"/>
    <s v="STAFF-743"/>
    <x v="1"/>
    <x v="1"/>
    <x v="2"/>
    <s v="Married"/>
    <s v="No"/>
    <s v="Y"/>
    <n v="5"/>
    <n v="50"/>
    <n v="1"/>
    <n v="804"/>
    <n v="9"/>
    <x v="3"/>
    <n v="1"/>
    <n v="1"/>
    <n v="64"/>
    <n v="3"/>
    <n v="1"/>
    <n v="4"/>
    <n v="2380"/>
    <n v="20165"/>
    <n v="4"/>
    <n v="18"/>
    <n v="3"/>
    <n v="2"/>
    <n v="80"/>
    <n v="0"/>
    <n v="8"/>
    <n v="3"/>
    <n v="1"/>
    <n v="0"/>
    <n v="0"/>
    <n v="0"/>
    <x v="0"/>
    <x v="1"/>
    <x v="0"/>
    <x v="0"/>
    <s v="Btw 0-10"/>
  </r>
  <r>
    <x v="1"/>
    <x v="0"/>
    <s v="Over 55"/>
    <s v="Current Employees"/>
    <x v="1"/>
    <s v="Life Sciences"/>
    <s v="STAFF-744"/>
    <x v="0"/>
    <x v="0"/>
    <x v="3"/>
    <s v="Single"/>
    <s v="Yes"/>
    <s v="Y"/>
    <n v="4"/>
    <n v="59"/>
    <n v="1"/>
    <n v="715"/>
    <n v="2"/>
    <x v="3"/>
    <n v="1"/>
    <n v="3"/>
    <n v="69"/>
    <n v="2"/>
    <n v="4"/>
    <n v="4"/>
    <n v="13726"/>
    <n v="21829"/>
    <n v="3"/>
    <n v="13"/>
    <n v="3"/>
    <n v="1"/>
    <n v="80"/>
    <n v="0"/>
    <n v="30"/>
    <n v="3"/>
    <n v="5"/>
    <n v="3"/>
    <n v="4"/>
    <n v="3"/>
    <x v="0"/>
    <x v="3"/>
    <x v="0"/>
    <x v="0"/>
    <s v="Btw 21-30"/>
  </r>
  <r>
    <x v="0"/>
    <x v="0"/>
    <s v="35 - 44"/>
    <s v="Ex-Employees"/>
    <x v="1"/>
    <s v="Medical"/>
    <s v="STAFF-745"/>
    <x v="0"/>
    <x v="0"/>
    <x v="4"/>
    <s v="Married"/>
    <s v="No"/>
    <s v="Y"/>
    <n v="2"/>
    <n v="37"/>
    <n v="0"/>
    <n v="1141"/>
    <n v="11"/>
    <x v="0"/>
    <n v="1"/>
    <n v="1"/>
    <n v="61"/>
    <n v="1"/>
    <n v="2"/>
    <n v="2"/>
    <n v="4777"/>
    <n v="14382"/>
    <n v="5"/>
    <n v="15"/>
    <n v="3"/>
    <n v="1"/>
    <n v="80"/>
    <n v="0"/>
    <n v="15"/>
    <n v="1"/>
    <n v="1"/>
    <n v="0"/>
    <n v="0"/>
    <n v="0"/>
    <x v="0"/>
    <x v="0"/>
    <x v="1"/>
    <x v="2"/>
    <s v="Btw 11-20"/>
  </r>
  <r>
    <x v="1"/>
    <x v="1"/>
    <s v="Over 55"/>
    <s v="Current Employees"/>
    <x v="1"/>
    <s v="Medical"/>
    <s v="STAFF-746"/>
    <x v="1"/>
    <x v="1"/>
    <x v="4"/>
    <s v="Married"/>
    <s v="Yes"/>
    <s v="Y"/>
    <n v="3"/>
    <n v="55"/>
    <n v="1"/>
    <n v="135"/>
    <n v="18"/>
    <x v="2"/>
    <n v="1"/>
    <n v="3"/>
    <n v="62"/>
    <n v="3"/>
    <n v="2"/>
    <n v="2"/>
    <n v="6385"/>
    <n v="12992"/>
    <n v="3"/>
    <n v="14"/>
    <n v="3"/>
    <n v="4"/>
    <n v="80"/>
    <n v="2"/>
    <n v="17"/>
    <n v="3"/>
    <n v="8"/>
    <n v="7"/>
    <n v="6"/>
    <n v="7"/>
    <x v="0"/>
    <x v="1"/>
    <x v="1"/>
    <x v="2"/>
    <s v="Btw 11-20"/>
  </r>
  <r>
    <x v="1"/>
    <x v="2"/>
    <s v="35 - 44"/>
    <s v="Current Employees"/>
    <x v="1"/>
    <s v="Life Sciences"/>
    <s v="STAFF-747"/>
    <x v="0"/>
    <x v="0"/>
    <x v="7"/>
    <s v="Divorced"/>
    <s v="No"/>
    <s v="Y"/>
    <n v="3"/>
    <n v="41"/>
    <n v="1"/>
    <n v="247"/>
    <n v="7"/>
    <x v="1"/>
    <n v="1"/>
    <n v="2"/>
    <n v="55"/>
    <n v="1"/>
    <n v="5"/>
    <n v="3"/>
    <n v="19973"/>
    <n v="20284"/>
    <n v="1"/>
    <n v="22"/>
    <n v="4"/>
    <n v="2"/>
    <n v="80"/>
    <n v="2"/>
    <n v="21"/>
    <n v="3"/>
    <n v="21"/>
    <n v="16"/>
    <n v="5"/>
    <n v="10"/>
    <x v="1"/>
    <x v="0"/>
    <x v="2"/>
    <x v="0"/>
    <s v="Btw 21-30"/>
  </r>
  <r>
    <x v="1"/>
    <x v="0"/>
    <s v="35 - 44"/>
    <s v="Current Employees"/>
    <x v="0"/>
    <s v="Life Sciences"/>
    <s v="STAFF-748"/>
    <x v="1"/>
    <x v="1"/>
    <x v="0"/>
    <s v="Single"/>
    <s v="Yes"/>
    <s v="Y"/>
    <n v="1"/>
    <n v="38"/>
    <n v="1"/>
    <n v="1035"/>
    <n v="3"/>
    <x v="2"/>
    <n v="1"/>
    <n v="2"/>
    <n v="42"/>
    <n v="3"/>
    <n v="2"/>
    <n v="4"/>
    <n v="6861"/>
    <n v="4981"/>
    <n v="8"/>
    <n v="12"/>
    <n v="3"/>
    <n v="3"/>
    <n v="80"/>
    <n v="0"/>
    <n v="19"/>
    <n v="3"/>
    <n v="1"/>
    <n v="0"/>
    <n v="0"/>
    <n v="0"/>
    <x v="0"/>
    <x v="0"/>
    <x v="0"/>
    <x v="0"/>
    <s v="Btw 11-20"/>
  </r>
  <r>
    <x v="0"/>
    <x v="2"/>
    <s v="25 - 34"/>
    <s v="Ex-Employees"/>
    <x v="0"/>
    <s v="Medical"/>
    <s v="STAFF-749"/>
    <x v="1"/>
    <x v="1"/>
    <x v="0"/>
    <s v="Single"/>
    <s v="No"/>
    <s v="Y"/>
    <n v="6"/>
    <n v="26"/>
    <n v="0"/>
    <n v="265"/>
    <n v="29"/>
    <x v="0"/>
    <n v="1"/>
    <n v="2"/>
    <n v="79"/>
    <n v="1"/>
    <n v="2"/>
    <n v="1"/>
    <n v="4969"/>
    <n v="21813"/>
    <n v="8"/>
    <n v="18"/>
    <n v="3"/>
    <n v="4"/>
    <n v="80"/>
    <n v="0"/>
    <n v="7"/>
    <n v="3"/>
    <n v="2"/>
    <n v="2"/>
    <n v="2"/>
    <n v="2"/>
    <x v="0"/>
    <x v="2"/>
    <x v="3"/>
    <x v="1"/>
    <s v="Btw 0-10"/>
  </r>
  <r>
    <x v="0"/>
    <x v="0"/>
    <s v="45 - 54"/>
    <s v="Ex-Employees"/>
    <x v="0"/>
    <s v="Marketing"/>
    <s v="STAFF-750"/>
    <x v="0"/>
    <x v="0"/>
    <x v="5"/>
    <s v="Married"/>
    <s v="No"/>
    <s v="Y"/>
    <n v="3"/>
    <n v="52"/>
    <n v="0"/>
    <n v="266"/>
    <n v="2"/>
    <x v="1"/>
    <n v="1"/>
    <n v="1"/>
    <n v="57"/>
    <n v="1"/>
    <n v="5"/>
    <n v="4"/>
    <n v="19845"/>
    <n v="25846"/>
    <n v="1"/>
    <n v="15"/>
    <n v="3"/>
    <n v="4"/>
    <n v="80"/>
    <n v="1"/>
    <n v="33"/>
    <n v="3"/>
    <n v="32"/>
    <n v="14"/>
    <n v="6"/>
    <n v="9"/>
    <x v="0"/>
    <x v="1"/>
    <x v="0"/>
    <x v="0"/>
    <s v="31 plus"/>
  </r>
  <r>
    <x v="1"/>
    <x v="0"/>
    <s v="35 - 44"/>
    <s v="Current Employees"/>
    <x v="0"/>
    <s v="Medical"/>
    <s v="STAFF-751"/>
    <x v="0"/>
    <x v="0"/>
    <x v="0"/>
    <s v="Married"/>
    <s v="Yes"/>
    <s v="Y"/>
    <n v="2"/>
    <n v="44"/>
    <n v="1"/>
    <n v="1448"/>
    <n v="28"/>
    <x v="3"/>
    <n v="1"/>
    <n v="4"/>
    <n v="53"/>
    <n v="4"/>
    <n v="4"/>
    <n v="4"/>
    <n v="13320"/>
    <n v="11737"/>
    <n v="3"/>
    <n v="18"/>
    <n v="3"/>
    <n v="3"/>
    <n v="80"/>
    <n v="1"/>
    <n v="23"/>
    <n v="3"/>
    <n v="12"/>
    <n v="11"/>
    <n v="11"/>
    <n v="11"/>
    <x v="0"/>
    <x v="0"/>
    <x v="0"/>
    <x v="1"/>
    <s v="Btw 21-30"/>
  </r>
  <r>
    <x v="1"/>
    <x v="2"/>
    <s v="45 - 54"/>
    <s v="Current Employees"/>
    <x v="0"/>
    <s v="Life Sciences"/>
    <s v="STAFF-752"/>
    <x v="0"/>
    <x v="0"/>
    <x v="0"/>
    <s v="Married"/>
    <s v="No"/>
    <s v="Y"/>
    <n v="3"/>
    <n v="50"/>
    <n v="1"/>
    <n v="145"/>
    <n v="1"/>
    <x v="3"/>
    <n v="1"/>
    <n v="4"/>
    <n v="95"/>
    <n v="3"/>
    <n v="2"/>
    <n v="3"/>
    <n v="6347"/>
    <n v="24920"/>
    <n v="0"/>
    <n v="12"/>
    <n v="3"/>
    <n v="1"/>
    <n v="80"/>
    <n v="1"/>
    <n v="19"/>
    <n v="3"/>
    <n v="18"/>
    <n v="7"/>
    <n v="0"/>
    <n v="13"/>
    <x v="0"/>
    <x v="1"/>
    <x v="2"/>
    <x v="0"/>
    <s v="Btw 11-20"/>
  </r>
  <r>
    <x v="0"/>
    <x v="0"/>
    <s v="35 - 44"/>
    <s v="Ex-Employees"/>
    <x v="1"/>
    <s v="Life Sciences"/>
    <s v="STAFF-753"/>
    <x v="0"/>
    <x v="0"/>
    <x v="2"/>
    <s v="Single"/>
    <s v="No"/>
    <s v="Y"/>
    <n v="1"/>
    <n v="36"/>
    <n v="0"/>
    <n v="885"/>
    <n v="16"/>
    <x v="2"/>
    <n v="1"/>
    <n v="3"/>
    <n v="43"/>
    <n v="4"/>
    <n v="1"/>
    <n v="1"/>
    <n v="2743"/>
    <n v="8269"/>
    <n v="1"/>
    <n v="16"/>
    <n v="3"/>
    <n v="3"/>
    <n v="80"/>
    <n v="0"/>
    <n v="18"/>
    <n v="3"/>
    <n v="17"/>
    <n v="13"/>
    <n v="15"/>
    <n v="14"/>
    <x v="0"/>
    <x v="0"/>
    <x v="3"/>
    <x v="2"/>
    <s v="Btw 11-20"/>
  </r>
  <r>
    <x v="1"/>
    <x v="1"/>
    <s v="35 - 44"/>
    <s v="Current Employees"/>
    <x v="1"/>
    <s v="Medical"/>
    <s v="STAFF-754"/>
    <x v="0"/>
    <x v="0"/>
    <x v="3"/>
    <s v="Single"/>
    <s v="Yes"/>
    <s v="Y"/>
    <n v="2"/>
    <n v="39"/>
    <n v="1"/>
    <n v="945"/>
    <n v="22"/>
    <x v="3"/>
    <n v="1"/>
    <n v="4"/>
    <n v="82"/>
    <n v="3"/>
    <n v="3"/>
    <n v="1"/>
    <n v="10880"/>
    <n v="5083"/>
    <n v="1"/>
    <n v="13"/>
    <n v="3"/>
    <n v="3"/>
    <n v="80"/>
    <n v="0"/>
    <n v="21"/>
    <n v="3"/>
    <n v="21"/>
    <n v="6"/>
    <n v="2"/>
    <n v="8"/>
    <x v="0"/>
    <x v="0"/>
    <x v="3"/>
    <x v="1"/>
    <s v="Btw 21-30"/>
  </r>
  <r>
    <x v="1"/>
    <x v="2"/>
    <s v="25 - 34"/>
    <s v="Current Employees"/>
    <x v="0"/>
    <s v="Life Sciences"/>
    <s v="STAFF-755"/>
    <x v="0"/>
    <x v="0"/>
    <x v="6"/>
    <s v="Single"/>
    <s v="No"/>
    <s v="Y"/>
    <n v="2"/>
    <n v="33"/>
    <n v="1"/>
    <n v="1038"/>
    <n v="8"/>
    <x v="1"/>
    <n v="1"/>
    <n v="2"/>
    <n v="88"/>
    <n v="2"/>
    <n v="1"/>
    <n v="4"/>
    <n v="2342"/>
    <n v="21437"/>
    <n v="0"/>
    <n v="19"/>
    <n v="3"/>
    <n v="4"/>
    <n v="80"/>
    <n v="0"/>
    <n v="3"/>
    <n v="2"/>
    <n v="2"/>
    <n v="2"/>
    <n v="2"/>
    <n v="2"/>
    <x v="0"/>
    <x v="2"/>
    <x v="0"/>
    <x v="0"/>
    <s v="Btw 0-10"/>
  </r>
  <r>
    <x v="1"/>
    <x v="0"/>
    <s v="45 - 54"/>
    <s v="Current Employees"/>
    <x v="0"/>
    <s v="Life Sciences"/>
    <s v="STAFF-756"/>
    <x v="0"/>
    <x v="0"/>
    <x v="5"/>
    <s v="Married"/>
    <s v="No"/>
    <s v="Y"/>
    <n v="4"/>
    <n v="45"/>
    <n v="1"/>
    <n v="1234"/>
    <n v="11"/>
    <x v="0"/>
    <n v="1"/>
    <n v="4"/>
    <n v="90"/>
    <n v="3"/>
    <n v="4"/>
    <n v="4"/>
    <n v="17650"/>
    <n v="5404"/>
    <n v="3"/>
    <n v="13"/>
    <n v="3"/>
    <n v="2"/>
    <n v="80"/>
    <n v="1"/>
    <n v="26"/>
    <n v="4"/>
    <n v="9"/>
    <n v="3"/>
    <n v="1"/>
    <n v="1"/>
    <x v="0"/>
    <x v="0"/>
    <x v="0"/>
    <x v="2"/>
    <s v="Btw 21-30"/>
  </r>
  <r>
    <x v="1"/>
    <x v="2"/>
    <s v="25 - 34"/>
    <s v="Current Employees"/>
    <x v="1"/>
    <s v="Medical"/>
    <s v="STAFF-757"/>
    <x v="0"/>
    <x v="0"/>
    <x v="2"/>
    <s v="Single"/>
    <s v="No"/>
    <s v="Y"/>
    <n v="2"/>
    <n v="32"/>
    <n v="1"/>
    <n v="1109"/>
    <n v="29"/>
    <x v="2"/>
    <n v="1"/>
    <n v="4"/>
    <n v="69"/>
    <n v="3"/>
    <n v="1"/>
    <n v="3"/>
    <n v="4025"/>
    <n v="11135"/>
    <n v="9"/>
    <n v="12"/>
    <n v="3"/>
    <n v="2"/>
    <n v="80"/>
    <n v="0"/>
    <n v="10"/>
    <n v="3"/>
    <n v="8"/>
    <n v="7"/>
    <n v="7"/>
    <n v="7"/>
    <x v="0"/>
    <x v="2"/>
    <x v="2"/>
    <x v="1"/>
    <s v="Btw 0-10"/>
  </r>
  <r>
    <x v="1"/>
    <x v="0"/>
    <s v="25 - 34"/>
    <s v="Current Employees"/>
    <x v="0"/>
    <s v="Marketing"/>
    <s v="STAFF-758"/>
    <x v="1"/>
    <x v="1"/>
    <x v="0"/>
    <s v="Divorced"/>
    <s v="No"/>
    <s v="Y"/>
    <n v="2"/>
    <n v="34"/>
    <n v="1"/>
    <n v="216"/>
    <n v="1"/>
    <x v="2"/>
    <n v="1"/>
    <n v="2"/>
    <n v="75"/>
    <n v="4"/>
    <n v="2"/>
    <n v="4"/>
    <n v="9725"/>
    <n v="12278"/>
    <n v="0"/>
    <n v="11"/>
    <n v="3"/>
    <n v="4"/>
    <n v="80"/>
    <n v="1"/>
    <n v="16"/>
    <n v="2"/>
    <n v="15"/>
    <n v="1"/>
    <n v="0"/>
    <n v="9"/>
    <x v="0"/>
    <x v="2"/>
    <x v="0"/>
    <x v="0"/>
    <s v="Btw 11-20"/>
  </r>
  <r>
    <x v="1"/>
    <x v="0"/>
    <s v="Over 55"/>
    <s v="Current Employees"/>
    <x v="0"/>
    <s v="Technical Degree"/>
    <s v="STAFF-759"/>
    <x v="1"/>
    <x v="1"/>
    <x v="5"/>
    <s v="Married"/>
    <s v="Yes"/>
    <s v="Y"/>
    <n v="1"/>
    <n v="59"/>
    <n v="1"/>
    <n v="1089"/>
    <n v="1"/>
    <x v="0"/>
    <n v="1"/>
    <n v="2"/>
    <n v="66"/>
    <n v="3"/>
    <n v="3"/>
    <n v="4"/>
    <n v="11904"/>
    <n v="11038"/>
    <n v="3"/>
    <n v="14"/>
    <n v="3"/>
    <n v="3"/>
    <n v="80"/>
    <n v="1"/>
    <n v="14"/>
    <n v="1"/>
    <n v="6"/>
    <n v="4"/>
    <n v="0"/>
    <n v="4"/>
    <x v="0"/>
    <x v="3"/>
    <x v="0"/>
    <x v="0"/>
    <s v="Btw 11-20"/>
  </r>
  <r>
    <x v="1"/>
    <x v="0"/>
    <s v="45 - 54"/>
    <s v="Current Employees"/>
    <x v="2"/>
    <s v="Medical"/>
    <s v="STAFF-760"/>
    <x v="1"/>
    <x v="1"/>
    <x v="8"/>
    <s v="Single"/>
    <s v="No"/>
    <s v="Y"/>
    <n v="3"/>
    <n v="45"/>
    <n v="1"/>
    <n v="788"/>
    <n v="24"/>
    <x v="2"/>
    <n v="1"/>
    <n v="2"/>
    <n v="36"/>
    <n v="3"/>
    <n v="1"/>
    <n v="2"/>
    <n v="2177"/>
    <n v="8318"/>
    <n v="1"/>
    <n v="16"/>
    <n v="3"/>
    <n v="1"/>
    <n v="80"/>
    <n v="0"/>
    <n v="6"/>
    <n v="3"/>
    <n v="6"/>
    <n v="3"/>
    <n v="0"/>
    <n v="4"/>
    <x v="0"/>
    <x v="0"/>
    <x v="1"/>
    <x v="1"/>
    <s v="Btw 0-10"/>
  </r>
  <r>
    <x v="1"/>
    <x v="1"/>
    <s v="45 - 54"/>
    <s v="Current Employees"/>
    <x v="0"/>
    <s v="Marketing"/>
    <s v="STAFF-761"/>
    <x v="0"/>
    <x v="0"/>
    <x v="0"/>
    <s v="Married"/>
    <s v="No"/>
    <s v="Y"/>
    <n v="2"/>
    <n v="53"/>
    <n v="1"/>
    <n v="124"/>
    <n v="2"/>
    <x v="3"/>
    <n v="1"/>
    <n v="3"/>
    <n v="38"/>
    <n v="2"/>
    <n v="3"/>
    <n v="2"/>
    <n v="7525"/>
    <n v="23537"/>
    <n v="2"/>
    <n v="12"/>
    <n v="3"/>
    <n v="1"/>
    <n v="80"/>
    <n v="1"/>
    <n v="30"/>
    <n v="3"/>
    <n v="15"/>
    <n v="7"/>
    <n v="6"/>
    <n v="12"/>
    <x v="0"/>
    <x v="1"/>
    <x v="1"/>
    <x v="0"/>
    <s v="Btw 21-30"/>
  </r>
  <r>
    <x v="0"/>
    <x v="0"/>
    <s v="35 - 44"/>
    <s v="Ex-Employees"/>
    <x v="1"/>
    <s v="Other"/>
    <s v="STAFF-762"/>
    <x v="1"/>
    <x v="1"/>
    <x v="2"/>
    <s v="Divorced"/>
    <s v="No"/>
    <s v="Y"/>
    <n v="3"/>
    <n v="36"/>
    <n v="0"/>
    <n v="660"/>
    <n v="15"/>
    <x v="3"/>
    <n v="1"/>
    <n v="1"/>
    <n v="81"/>
    <n v="3"/>
    <n v="2"/>
    <n v="3"/>
    <n v="4834"/>
    <n v="7858"/>
    <n v="7"/>
    <n v="14"/>
    <n v="3"/>
    <n v="2"/>
    <n v="80"/>
    <n v="1"/>
    <n v="9"/>
    <n v="2"/>
    <n v="1"/>
    <n v="0"/>
    <n v="0"/>
    <n v="0"/>
    <x v="0"/>
    <x v="0"/>
    <x v="2"/>
    <x v="2"/>
    <s v="Btw 0-10"/>
  </r>
  <r>
    <x v="0"/>
    <x v="1"/>
    <s v="25 - 34"/>
    <s v="Ex-Employees"/>
    <x v="1"/>
    <s v="Life Sciences"/>
    <s v="STAFF-763"/>
    <x v="1"/>
    <x v="1"/>
    <x v="1"/>
    <s v="Married"/>
    <s v="Yes"/>
    <s v="Y"/>
    <n v="2"/>
    <n v="26"/>
    <n v="0"/>
    <n v="342"/>
    <n v="2"/>
    <x v="3"/>
    <n v="1"/>
    <n v="1"/>
    <n v="57"/>
    <n v="3"/>
    <n v="1"/>
    <n v="1"/>
    <n v="2042"/>
    <n v="15346"/>
    <n v="6"/>
    <n v="14"/>
    <n v="3"/>
    <n v="2"/>
    <n v="80"/>
    <n v="1"/>
    <n v="6"/>
    <n v="3"/>
    <n v="3"/>
    <n v="2"/>
    <n v="1"/>
    <n v="2"/>
    <x v="0"/>
    <x v="2"/>
    <x v="3"/>
    <x v="0"/>
    <s v="Btw 0-10"/>
  </r>
  <r>
    <x v="1"/>
    <x v="0"/>
    <s v="25 - 34"/>
    <s v="Current Employees"/>
    <x v="0"/>
    <s v="Life Sciences"/>
    <s v="STAFF-764"/>
    <x v="0"/>
    <x v="0"/>
    <x v="6"/>
    <s v="Married"/>
    <s v="Yes"/>
    <s v="Y"/>
    <n v="2"/>
    <n v="34"/>
    <n v="1"/>
    <n v="1333"/>
    <n v="10"/>
    <x v="2"/>
    <n v="1"/>
    <n v="3"/>
    <n v="87"/>
    <n v="3"/>
    <n v="1"/>
    <n v="3"/>
    <n v="2220"/>
    <n v="18410"/>
    <n v="1"/>
    <n v="19"/>
    <n v="3"/>
    <n v="4"/>
    <n v="80"/>
    <n v="1"/>
    <n v="1"/>
    <n v="3"/>
    <n v="1"/>
    <n v="1"/>
    <n v="0"/>
    <n v="0"/>
    <x v="0"/>
    <x v="2"/>
    <x v="2"/>
    <x v="0"/>
    <s v="Btw 0-10"/>
  </r>
  <r>
    <x v="1"/>
    <x v="0"/>
    <s v="25 - 34"/>
    <s v="Current Employees"/>
    <x v="0"/>
    <s v="Medical"/>
    <s v="STAFF-765"/>
    <x v="1"/>
    <x v="1"/>
    <x v="6"/>
    <s v="Married"/>
    <s v="No"/>
    <s v="Y"/>
    <n v="5"/>
    <n v="28"/>
    <n v="1"/>
    <n v="1144"/>
    <n v="10"/>
    <x v="1"/>
    <n v="1"/>
    <n v="4"/>
    <n v="74"/>
    <n v="3"/>
    <n v="1"/>
    <n v="2"/>
    <n v="1052"/>
    <n v="23384"/>
    <n v="1"/>
    <n v="22"/>
    <n v="4"/>
    <n v="2"/>
    <n v="80"/>
    <n v="0"/>
    <n v="1"/>
    <n v="3"/>
    <n v="1"/>
    <n v="0"/>
    <n v="0"/>
    <n v="0"/>
    <x v="1"/>
    <x v="2"/>
    <x v="1"/>
    <x v="0"/>
    <s v="Btw 0-10"/>
  </r>
  <r>
    <x v="1"/>
    <x v="1"/>
    <s v="35 - 44"/>
    <s v="Current Employees"/>
    <x v="1"/>
    <s v="Other"/>
    <s v="STAFF-766"/>
    <x v="1"/>
    <x v="1"/>
    <x v="1"/>
    <s v="Married"/>
    <s v="No"/>
    <s v="Y"/>
    <n v="2"/>
    <n v="38"/>
    <n v="1"/>
    <n v="1186"/>
    <n v="3"/>
    <x v="2"/>
    <n v="1"/>
    <n v="3"/>
    <n v="44"/>
    <n v="3"/>
    <n v="1"/>
    <n v="3"/>
    <n v="2821"/>
    <n v="2997"/>
    <n v="3"/>
    <n v="16"/>
    <n v="3"/>
    <n v="1"/>
    <n v="80"/>
    <n v="1"/>
    <n v="8"/>
    <n v="3"/>
    <n v="2"/>
    <n v="2"/>
    <n v="2"/>
    <n v="2"/>
    <x v="0"/>
    <x v="0"/>
    <x v="2"/>
    <x v="0"/>
    <s v="Btw 0-10"/>
  </r>
  <r>
    <x v="1"/>
    <x v="0"/>
    <s v="45 - 54"/>
    <s v="Current Employees"/>
    <x v="1"/>
    <s v="Medical"/>
    <s v="STAFF-767"/>
    <x v="1"/>
    <x v="1"/>
    <x v="7"/>
    <s v="Married"/>
    <s v="Yes"/>
    <s v="Y"/>
    <n v="2"/>
    <n v="50"/>
    <n v="1"/>
    <n v="1464"/>
    <n v="2"/>
    <x v="2"/>
    <n v="1"/>
    <n v="2"/>
    <n v="62"/>
    <n v="3"/>
    <n v="5"/>
    <n v="3"/>
    <n v="19237"/>
    <n v="12853"/>
    <n v="2"/>
    <n v="11"/>
    <n v="3"/>
    <n v="4"/>
    <n v="80"/>
    <n v="1"/>
    <n v="29"/>
    <n v="2"/>
    <n v="8"/>
    <n v="1"/>
    <n v="7"/>
    <n v="7"/>
    <x v="0"/>
    <x v="1"/>
    <x v="2"/>
    <x v="0"/>
    <s v="Btw 21-30"/>
  </r>
  <r>
    <x v="1"/>
    <x v="0"/>
    <s v="35 - 44"/>
    <s v="Current Employees"/>
    <x v="1"/>
    <s v="Other"/>
    <s v="STAFF-768"/>
    <x v="0"/>
    <x v="0"/>
    <x v="4"/>
    <s v="Single"/>
    <s v="No"/>
    <s v="Y"/>
    <n v="3"/>
    <n v="37"/>
    <n v="1"/>
    <n v="124"/>
    <n v="3"/>
    <x v="3"/>
    <n v="1"/>
    <n v="4"/>
    <n v="35"/>
    <n v="3"/>
    <n v="2"/>
    <n v="2"/>
    <n v="4107"/>
    <n v="13848"/>
    <n v="3"/>
    <n v="15"/>
    <n v="3"/>
    <n v="1"/>
    <n v="80"/>
    <n v="0"/>
    <n v="8"/>
    <n v="2"/>
    <n v="4"/>
    <n v="3"/>
    <n v="0"/>
    <n v="1"/>
    <x v="0"/>
    <x v="0"/>
    <x v="1"/>
    <x v="0"/>
    <s v="Btw 0-10"/>
  </r>
  <r>
    <x v="1"/>
    <x v="0"/>
    <s v="35 - 44"/>
    <s v="Current Employees"/>
    <x v="0"/>
    <s v="Marketing"/>
    <s v="STAFF-769"/>
    <x v="1"/>
    <x v="1"/>
    <x v="0"/>
    <s v="Married"/>
    <s v="No"/>
    <s v="Y"/>
    <n v="3"/>
    <n v="40"/>
    <n v="1"/>
    <n v="300"/>
    <n v="26"/>
    <x v="3"/>
    <n v="1"/>
    <n v="3"/>
    <n v="74"/>
    <n v="3"/>
    <n v="2"/>
    <n v="1"/>
    <n v="8396"/>
    <n v="22217"/>
    <n v="1"/>
    <n v="14"/>
    <n v="3"/>
    <n v="2"/>
    <n v="80"/>
    <n v="1"/>
    <n v="8"/>
    <n v="2"/>
    <n v="7"/>
    <n v="7"/>
    <n v="7"/>
    <n v="5"/>
    <x v="0"/>
    <x v="0"/>
    <x v="3"/>
    <x v="1"/>
    <s v="Btw 0-10"/>
  </r>
  <r>
    <x v="1"/>
    <x v="1"/>
    <s v="25 - 34"/>
    <s v="Current Employees"/>
    <x v="1"/>
    <s v="Medical"/>
    <s v="STAFF-770"/>
    <x v="0"/>
    <x v="0"/>
    <x v="1"/>
    <s v="Divorced"/>
    <s v="No"/>
    <s v="Y"/>
    <n v="5"/>
    <n v="26"/>
    <n v="1"/>
    <n v="921"/>
    <n v="1"/>
    <x v="1"/>
    <n v="1"/>
    <n v="1"/>
    <n v="66"/>
    <n v="2"/>
    <n v="1"/>
    <n v="3"/>
    <n v="2007"/>
    <n v="25265"/>
    <n v="1"/>
    <n v="13"/>
    <n v="3"/>
    <n v="3"/>
    <n v="80"/>
    <n v="2"/>
    <n v="5"/>
    <n v="3"/>
    <n v="5"/>
    <n v="3"/>
    <n v="1"/>
    <n v="3"/>
    <x v="0"/>
    <x v="2"/>
    <x v="2"/>
    <x v="0"/>
    <s v="Btw 0-10"/>
  </r>
  <r>
    <x v="1"/>
    <x v="0"/>
    <s v="45 - 54"/>
    <s v="Current Employees"/>
    <x v="1"/>
    <s v="Medical"/>
    <s v="STAFF-771"/>
    <x v="1"/>
    <x v="1"/>
    <x v="7"/>
    <s v="Divorced"/>
    <s v="No"/>
    <s v="Y"/>
    <n v="0"/>
    <n v="46"/>
    <n v="1"/>
    <n v="430"/>
    <n v="1"/>
    <x v="2"/>
    <n v="1"/>
    <n v="4"/>
    <n v="40"/>
    <n v="3"/>
    <n v="5"/>
    <n v="4"/>
    <n v="19627"/>
    <n v="21445"/>
    <n v="9"/>
    <n v="17"/>
    <n v="3"/>
    <n v="4"/>
    <n v="80"/>
    <n v="2"/>
    <n v="23"/>
    <n v="3"/>
    <n v="2"/>
    <n v="2"/>
    <n v="2"/>
    <n v="2"/>
    <x v="0"/>
    <x v="1"/>
    <x v="0"/>
    <x v="0"/>
    <s v="Btw 21-30"/>
  </r>
  <r>
    <x v="1"/>
    <x v="0"/>
    <s v="45 - 54"/>
    <s v="Current Employees"/>
    <x v="0"/>
    <s v="Life Sciences"/>
    <s v="STAFF-772"/>
    <x v="0"/>
    <x v="0"/>
    <x v="0"/>
    <s v="Married"/>
    <s v="No"/>
    <s v="Y"/>
    <n v="4"/>
    <n v="54"/>
    <n v="1"/>
    <n v="1082"/>
    <n v="2"/>
    <x v="2"/>
    <n v="1"/>
    <n v="3"/>
    <n v="41"/>
    <n v="2"/>
    <n v="3"/>
    <n v="3"/>
    <n v="10686"/>
    <n v="8392"/>
    <n v="6"/>
    <n v="11"/>
    <n v="3"/>
    <n v="2"/>
    <n v="80"/>
    <n v="1"/>
    <n v="13"/>
    <n v="3"/>
    <n v="9"/>
    <n v="4"/>
    <n v="7"/>
    <n v="0"/>
    <x v="0"/>
    <x v="1"/>
    <x v="2"/>
    <x v="0"/>
    <s v="Btw 11-20"/>
  </r>
  <r>
    <x v="1"/>
    <x v="1"/>
    <s v="Over 55"/>
    <s v="Current Employees"/>
    <x v="1"/>
    <s v="Medical"/>
    <s v="STAFF-773"/>
    <x v="0"/>
    <x v="0"/>
    <x v="1"/>
    <s v="Married"/>
    <s v="No"/>
    <s v="Y"/>
    <n v="4"/>
    <n v="56"/>
    <n v="1"/>
    <n v="1240"/>
    <n v="9"/>
    <x v="3"/>
    <n v="1"/>
    <n v="1"/>
    <n v="63"/>
    <n v="3"/>
    <n v="1"/>
    <n v="3"/>
    <n v="2942"/>
    <n v="12154"/>
    <n v="2"/>
    <n v="19"/>
    <n v="3"/>
    <n v="2"/>
    <n v="80"/>
    <n v="1"/>
    <n v="18"/>
    <n v="3"/>
    <n v="5"/>
    <n v="4"/>
    <n v="0"/>
    <n v="3"/>
    <x v="0"/>
    <x v="3"/>
    <x v="2"/>
    <x v="0"/>
    <s v="Btw 11-20"/>
  </r>
  <r>
    <x v="1"/>
    <x v="0"/>
    <s v="35 - 44"/>
    <s v="Current Employees"/>
    <x v="1"/>
    <s v="Medical"/>
    <s v="STAFF-774"/>
    <x v="0"/>
    <x v="0"/>
    <x v="3"/>
    <s v="Single"/>
    <s v="No"/>
    <s v="Y"/>
    <n v="2"/>
    <n v="36"/>
    <n v="1"/>
    <n v="796"/>
    <n v="12"/>
    <x v="4"/>
    <n v="1"/>
    <n v="4"/>
    <n v="51"/>
    <n v="2"/>
    <n v="3"/>
    <n v="4"/>
    <n v="8858"/>
    <n v="15669"/>
    <n v="0"/>
    <n v="11"/>
    <n v="3"/>
    <n v="2"/>
    <n v="80"/>
    <n v="0"/>
    <n v="15"/>
    <n v="2"/>
    <n v="14"/>
    <n v="8"/>
    <n v="7"/>
    <n v="8"/>
    <x v="0"/>
    <x v="0"/>
    <x v="0"/>
    <x v="2"/>
    <s v="Btw 11-20"/>
  </r>
  <r>
    <x v="1"/>
    <x v="2"/>
    <s v="Over 55"/>
    <s v="Current Employees"/>
    <x v="1"/>
    <s v="Medical"/>
    <s v="STAFF-775"/>
    <x v="1"/>
    <x v="1"/>
    <x v="5"/>
    <s v="Single"/>
    <s v="No"/>
    <s v="Y"/>
    <n v="3"/>
    <n v="55"/>
    <n v="1"/>
    <n v="444"/>
    <n v="2"/>
    <x v="1"/>
    <n v="1"/>
    <n v="3"/>
    <n v="40"/>
    <n v="2"/>
    <n v="4"/>
    <n v="1"/>
    <n v="16756"/>
    <n v="17323"/>
    <n v="7"/>
    <n v="15"/>
    <n v="3"/>
    <n v="2"/>
    <n v="80"/>
    <n v="0"/>
    <n v="31"/>
    <n v="4"/>
    <n v="9"/>
    <n v="7"/>
    <n v="6"/>
    <n v="2"/>
    <x v="0"/>
    <x v="1"/>
    <x v="3"/>
    <x v="0"/>
    <s v="31 plus"/>
  </r>
  <r>
    <x v="1"/>
    <x v="0"/>
    <s v="35 - 44"/>
    <s v="Current Employees"/>
    <x v="0"/>
    <s v="Medical"/>
    <s v="STAFF-776"/>
    <x v="1"/>
    <x v="1"/>
    <x v="0"/>
    <s v="Divorced"/>
    <s v="No"/>
    <s v="Y"/>
    <n v="5"/>
    <n v="43"/>
    <n v="1"/>
    <n v="415"/>
    <n v="25"/>
    <x v="3"/>
    <n v="1"/>
    <n v="3"/>
    <n v="79"/>
    <n v="2"/>
    <n v="3"/>
    <n v="4"/>
    <n v="10798"/>
    <n v="5268"/>
    <n v="5"/>
    <n v="13"/>
    <n v="3"/>
    <n v="3"/>
    <n v="80"/>
    <n v="1"/>
    <n v="18"/>
    <n v="3"/>
    <n v="1"/>
    <n v="0"/>
    <n v="0"/>
    <n v="0"/>
    <x v="0"/>
    <x v="0"/>
    <x v="0"/>
    <x v="1"/>
    <s v="Btw 11-20"/>
  </r>
  <r>
    <x v="0"/>
    <x v="1"/>
    <s v="Under 25"/>
    <s v="Ex-Employees"/>
    <x v="0"/>
    <s v="Marketing"/>
    <s v="STAFF-777"/>
    <x v="0"/>
    <x v="0"/>
    <x v="6"/>
    <s v="Single"/>
    <s v="Yes"/>
    <s v="Y"/>
    <n v="3"/>
    <n v="20"/>
    <n v="0"/>
    <n v="769"/>
    <n v="9"/>
    <x v="3"/>
    <n v="1"/>
    <n v="4"/>
    <n v="54"/>
    <n v="3"/>
    <n v="1"/>
    <n v="4"/>
    <n v="2323"/>
    <n v="17205"/>
    <n v="1"/>
    <n v="14"/>
    <n v="3"/>
    <n v="2"/>
    <n v="80"/>
    <n v="0"/>
    <n v="2"/>
    <n v="3"/>
    <n v="2"/>
    <n v="2"/>
    <n v="0"/>
    <n v="2"/>
    <x v="0"/>
    <x v="4"/>
    <x v="0"/>
    <x v="0"/>
    <s v="Btw 0-10"/>
  </r>
  <r>
    <x v="0"/>
    <x v="0"/>
    <s v="Under 25"/>
    <s v="Ex-Employees"/>
    <x v="1"/>
    <s v="Life Sciences"/>
    <s v="STAFF-778"/>
    <x v="0"/>
    <x v="0"/>
    <x v="2"/>
    <s v="Single"/>
    <s v="No"/>
    <s v="Y"/>
    <n v="6"/>
    <n v="21"/>
    <n v="0"/>
    <n v="1334"/>
    <n v="10"/>
    <x v="3"/>
    <n v="1"/>
    <n v="3"/>
    <n v="36"/>
    <n v="2"/>
    <n v="1"/>
    <n v="1"/>
    <n v="1416"/>
    <n v="17258"/>
    <n v="1"/>
    <n v="13"/>
    <n v="3"/>
    <n v="1"/>
    <n v="80"/>
    <n v="0"/>
    <n v="1"/>
    <n v="2"/>
    <n v="1"/>
    <n v="0"/>
    <n v="1"/>
    <n v="0"/>
    <x v="0"/>
    <x v="4"/>
    <x v="3"/>
    <x v="0"/>
    <s v="Btw 0-10"/>
  </r>
  <r>
    <x v="1"/>
    <x v="0"/>
    <s v="45 - 54"/>
    <s v="Current Employees"/>
    <x v="1"/>
    <s v="Life Sciences"/>
    <s v="STAFF-779"/>
    <x v="0"/>
    <x v="0"/>
    <x v="1"/>
    <s v="Divorced"/>
    <s v="Yes"/>
    <s v="Y"/>
    <n v="2"/>
    <n v="46"/>
    <n v="1"/>
    <n v="1003"/>
    <n v="8"/>
    <x v="2"/>
    <n v="1"/>
    <n v="4"/>
    <n v="74"/>
    <n v="2"/>
    <n v="2"/>
    <n v="1"/>
    <n v="4615"/>
    <n v="21029"/>
    <n v="8"/>
    <n v="23"/>
    <n v="4"/>
    <n v="1"/>
    <n v="80"/>
    <n v="3"/>
    <n v="19"/>
    <n v="3"/>
    <n v="16"/>
    <n v="13"/>
    <n v="1"/>
    <n v="7"/>
    <x v="1"/>
    <x v="1"/>
    <x v="3"/>
    <x v="0"/>
    <s v="Btw 11-20"/>
  </r>
  <r>
    <x v="0"/>
    <x v="0"/>
    <s v="45 - 54"/>
    <s v="Ex-Employees"/>
    <x v="1"/>
    <s v="Life Sciences"/>
    <s v="STAFF-780"/>
    <x v="1"/>
    <x v="1"/>
    <x v="1"/>
    <s v="Married"/>
    <s v="Yes"/>
    <s v="Y"/>
    <n v="2"/>
    <n v="51"/>
    <n v="0"/>
    <n v="1323"/>
    <n v="4"/>
    <x v="2"/>
    <n v="1"/>
    <n v="1"/>
    <n v="34"/>
    <n v="3"/>
    <n v="1"/>
    <n v="3"/>
    <n v="2461"/>
    <n v="10332"/>
    <n v="9"/>
    <n v="12"/>
    <n v="3"/>
    <n v="3"/>
    <n v="80"/>
    <n v="3"/>
    <n v="18"/>
    <n v="4"/>
    <n v="10"/>
    <n v="0"/>
    <n v="2"/>
    <n v="7"/>
    <x v="0"/>
    <x v="1"/>
    <x v="2"/>
    <x v="0"/>
    <s v="Btw 11-20"/>
  </r>
  <r>
    <x v="0"/>
    <x v="2"/>
    <s v="25 - 34"/>
    <s v="Ex-Employees"/>
    <x v="1"/>
    <s v="Technical Degree"/>
    <s v="STAFF-781"/>
    <x v="1"/>
    <x v="1"/>
    <x v="4"/>
    <s v="Single"/>
    <s v="No"/>
    <s v="Y"/>
    <n v="2"/>
    <n v="28"/>
    <n v="0"/>
    <n v="1366"/>
    <n v="24"/>
    <x v="0"/>
    <n v="1"/>
    <n v="2"/>
    <n v="72"/>
    <n v="2"/>
    <n v="3"/>
    <n v="1"/>
    <n v="8722"/>
    <n v="12355"/>
    <n v="1"/>
    <n v="12"/>
    <n v="3"/>
    <n v="1"/>
    <n v="80"/>
    <n v="0"/>
    <n v="10"/>
    <n v="2"/>
    <n v="10"/>
    <n v="7"/>
    <n v="1"/>
    <n v="9"/>
    <x v="0"/>
    <x v="2"/>
    <x v="3"/>
    <x v="1"/>
    <s v="Btw 0-10"/>
  </r>
  <r>
    <x v="1"/>
    <x v="0"/>
    <s v="25 - 34"/>
    <s v="Current Employees"/>
    <x v="1"/>
    <s v="Medical"/>
    <s v="STAFF-782"/>
    <x v="1"/>
    <x v="1"/>
    <x v="2"/>
    <s v="Married"/>
    <s v="No"/>
    <s v="Y"/>
    <n v="2"/>
    <n v="26"/>
    <n v="1"/>
    <n v="192"/>
    <n v="1"/>
    <x v="0"/>
    <n v="1"/>
    <n v="1"/>
    <n v="59"/>
    <n v="2"/>
    <n v="1"/>
    <n v="1"/>
    <n v="3955"/>
    <n v="11141"/>
    <n v="1"/>
    <n v="16"/>
    <n v="3"/>
    <n v="1"/>
    <n v="80"/>
    <n v="2"/>
    <n v="6"/>
    <n v="3"/>
    <n v="5"/>
    <n v="3"/>
    <n v="1"/>
    <n v="3"/>
    <x v="0"/>
    <x v="2"/>
    <x v="3"/>
    <x v="0"/>
    <s v="Btw 0-10"/>
  </r>
  <r>
    <x v="1"/>
    <x v="0"/>
    <s v="25 - 34"/>
    <s v="Current Employees"/>
    <x v="1"/>
    <s v="Other"/>
    <s v="STAFF-783"/>
    <x v="1"/>
    <x v="1"/>
    <x v="3"/>
    <s v="Married"/>
    <s v="No"/>
    <s v="Y"/>
    <n v="1"/>
    <n v="30"/>
    <n v="1"/>
    <n v="1176"/>
    <n v="20"/>
    <x v="3"/>
    <n v="1"/>
    <n v="3"/>
    <n v="85"/>
    <n v="3"/>
    <n v="2"/>
    <n v="1"/>
    <n v="9957"/>
    <n v="9096"/>
    <n v="0"/>
    <n v="15"/>
    <n v="3"/>
    <n v="3"/>
    <n v="80"/>
    <n v="1"/>
    <n v="7"/>
    <n v="2"/>
    <n v="6"/>
    <n v="2"/>
    <n v="0"/>
    <n v="2"/>
    <x v="0"/>
    <x v="2"/>
    <x v="3"/>
    <x v="2"/>
    <s v="Btw 0-10"/>
  </r>
  <r>
    <x v="1"/>
    <x v="0"/>
    <s v="35 - 44"/>
    <s v="Current Employees"/>
    <x v="1"/>
    <s v="Technical Degree"/>
    <s v="STAFF-784"/>
    <x v="0"/>
    <x v="0"/>
    <x v="1"/>
    <s v="Married"/>
    <s v="No"/>
    <s v="Y"/>
    <n v="3"/>
    <n v="41"/>
    <n v="1"/>
    <n v="509"/>
    <n v="7"/>
    <x v="0"/>
    <n v="1"/>
    <n v="2"/>
    <n v="43"/>
    <n v="4"/>
    <n v="1"/>
    <n v="3"/>
    <n v="3376"/>
    <n v="18863"/>
    <n v="1"/>
    <n v="13"/>
    <n v="3"/>
    <n v="3"/>
    <n v="80"/>
    <n v="0"/>
    <n v="10"/>
    <n v="3"/>
    <n v="10"/>
    <n v="6"/>
    <n v="0"/>
    <n v="8"/>
    <x v="0"/>
    <x v="0"/>
    <x v="2"/>
    <x v="0"/>
    <s v="Btw 0-10"/>
  </r>
  <r>
    <x v="1"/>
    <x v="0"/>
    <s v="35 - 44"/>
    <s v="Current Employees"/>
    <x v="1"/>
    <s v="Life Sciences"/>
    <s v="STAFF-785"/>
    <x v="0"/>
    <x v="0"/>
    <x v="4"/>
    <s v="Married"/>
    <s v="No"/>
    <s v="Y"/>
    <n v="4"/>
    <n v="38"/>
    <n v="1"/>
    <n v="330"/>
    <n v="17"/>
    <x v="1"/>
    <n v="1"/>
    <n v="3"/>
    <n v="65"/>
    <n v="2"/>
    <n v="3"/>
    <n v="3"/>
    <n v="8823"/>
    <n v="24608"/>
    <n v="0"/>
    <n v="18"/>
    <n v="3"/>
    <n v="1"/>
    <n v="80"/>
    <n v="1"/>
    <n v="20"/>
    <n v="2"/>
    <n v="19"/>
    <n v="9"/>
    <n v="1"/>
    <n v="9"/>
    <x v="0"/>
    <x v="0"/>
    <x v="2"/>
    <x v="2"/>
    <s v="Btw 11-20"/>
  </r>
  <r>
    <x v="1"/>
    <x v="0"/>
    <s v="35 - 44"/>
    <s v="Current Employees"/>
    <x v="1"/>
    <s v="Technical Degree"/>
    <s v="STAFF-786"/>
    <x v="1"/>
    <x v="1"/>
    <x v="4"/>
    <s v="Married"/>
    <s v="No"/>
    <s v="Y"/>
    <n v="6"/>
    <n v="40"/>
    <n v="1"/>
    <n v="1492"/>
    <n v="20"/>
    <x v="2"/>
    <n v="1"/>
    <n v="1"/>
    <n v="61"/>
    <n v="3"/>
    <n v="3"/>
    <n v="4"/>
    <n v="10322"/>
    <n v="26542"/>
    <n v="4"/>
    <n v="20"/>
    <n v="4"/>
    <n v="4"/>
    <n v="80"/>
    <n v="1"/>
    <n v="14"/>
    <n v="3"/>
    <n v="11"/>
    <n v="10"/>
    <n v="11"/>
    <n v="1"/>
    <x v="1"/>
    <x v="0"/>
    <x v="0"/>
    <x v="2"/>
    <s v="Btw 11-20"/>
  </r>
  <r>
    <x v="1"/>
    <x v="2"/>
    <s v="25 - 34"/>
    <s v="Current Employees"/>
    <x v="1"/>
    <s v="Life Sciences"/>
    <s v="STAFF-787"/>
    <x v="1"/>
    <x v="1"/>
    <x v="2"/>
    <s v="Married"/>
    <s v="No"/>
    <s v="Y"/>
    <n v="4"/>
    <n v="27"/>
    <n v="1"/>
    <n v="1277"/>
    <n v="8"/>
    <x v="4"/>
    <n v="1"/>
    <n v="1"/>
    <n v="87"/>
    <n v="1"/>
    <n v="1"/>
    <n v="3"/>
    <n v="4621"/>
    <n v="5869"/>
    <n v="1"/>
    <n v="19"/>
    <n v="3"/>
    <n v="4"/>
    <n v="80"/>
    <n v="3"/>
    <n v="3"/>
    <n v="3"/>
    <n v="3"/>
    <n v="2"/>
    <n v="1"/>
    <n v="2"/>
    <x v="0"/>
    <x v="2"/>
    <x v="2"/>
    <x v="0"/>
    <s v="Btw 0-10"/>
  </r>
  <r>
    <x v="1"/>
    <x v="1"/>
    <s v="Over 55"/>
    <s v="Current Employees"/>
    <x v="1"/>
    <s v="Life Sciences"/>
    <s v="STAFF-788"/>
    <x v="1"/>
    <x v="1"/>
    <x v="3"/>
    <s v="Married"/>
    <s v="No"/>
    <s v="Y"/>
    <n v="4"/>
    <n v="55"/>
    <n v="1"/>
    <n v="1091"/>
    <n v="2"/>
    <x v="1"/>
    <n v="1"/>
    <n v="4"/>
    <n v="65"/>
    <n v="3"/>
    <n v="3"/>
    <n v="2"/>
    <n v="10976"/>
    <n v="15813"/>
    <n v="3"/>
    <n v="18"/>
    <n v="3"/>
    <n v="2"/>
    <n v="80"/>
    <n v="1"/>
    <n v="23"/>
    <n v="3"/>
    <n v="3"/>
    <n v="2"/>
    <n v="1"/>
    <n v="2"/>
    <x v="0"/>
    <x v="1"/>
    <x v="1"/>
    <x v="0"/>
    <s v="Btw 21-30"/>
  </r>
  <r>
    <x v="1"/>
    <x v="0"/>
    <s v="25 - 34"/>
    <s v="Current Employees"/>
    <x v="1"/>
    <s v="Other"/>
    <s v="STAFF-789"/>
    <x v="0"/>
    <x v="0"/>
    <x v="1"/>
    <s v="Single"/>
    <s v="No"/>
    <s v="Y"/>
    <n v="4"/>
    <n v="28"/>
    <n v="1"/>
    <n v="857"/>
    <n v="10"/>
    <x v="3"/>
    <n v="1"/>
    <n v="3"/>
    <n v="59"/>
    <n v="3"/>
    <n v="2"/>
    <n v="3"/>
    <n v="3660"/>
    <n v="7909"/>
    <n v="3"/>
    <n v="13"/>
    <n v="3"/>
    <n v="4"/>
    <n v="80"/>
    <n v="0"/>
    <n v="10"/>
    <n v="4"/>
    <n v="8"/>
    <n v="7"/>
    <n v="1"/>
    <n v="7"/>
    <x v="0"/>
    <x v="2"/>
    <x v="2"/>
    <x v="0"/>
    <s v="Btw 0-10"/>
  </r>
  <r>
    <x v="0"/>
    <x v="0"/>
    <s v="35 - 44"/>
    <s v="Ex-Employees"/>
    <x v="2"/>
    <s v="Medical"/>
    <s v="STAFF-790"/>
    <x v="1"/>
    <x v="1"/>
    <x v="8"/>
    <s v="Married"/>
    <s v="No"/>
    <s v="Y"/>
    <n v="1"/>
    <n v="44"/>
    <n v="0"/>
    <n v="1376"/>
    <n v="1"/>
    <x v="0"/>
    <n v="1"/>
    <n v="2"/>
    <n v="91"/>
    <n v="2"/>
    <n v="3"/>
    <n v="1"/>
    <n v="10482"/>
    <n v="2326"/>
    <n v="9"/>
    <n v="14"/>
    <n v="3"/>
    <n v="4"/>
    <n v="80"/>
    <n v="1"/>
    <n v="24"/>
    <n v="3"/>
    <n v="20"/>
    <n v="6"/>
    <n v="3"/>
    <n v="6"/>
    <x v="0"/>
    <x v="0"/>
    <x v="3"/>
    <x v="0"/>
    <s v="Btw 21-30"/>
  </r>
  <r>
    <x v="1"/>
    <x v="0"/>
    <s v="25 - 34"/>
    <s v="Current Employees"/>
    <x v="1"/>
    <s v="Life Sciences"/>
    <s v="STAFF-791"/>
    <x v="1"/>
    <x v="1"/>
    <x v="4"/>
    <s v="Divorced"/>
    <s v="No"/>
    <s v="Y"/>
    <n v="2"/>
    <n v="33"/>
    <n v="1"/>
    <n v="654"/>
    <n v="5"/>
    <x v="3"/>
    <n v="1"/>
    <n v="4"/>
    <n v="34"/>
    <n v="2"/>
    <n v="3"/>
    <n v="4"/>
    <n v="7119"/>
    <n v="21214"/>
    <n v="4"/>
    <n v="15"/>
    <n v="3"/>
    <n v="3"/>
    <n v="80"/>
    <n v="1"/>
    <n v="9"/>
    <n v="3"/>
    <n v="3"/>
    <n v="2"/>
    <n v="1"/>
    <n v="2"/>
    <x v="0"/>
    <x v="2"/>
    <x v="0"/>
    <x v="0"/>
    <s v="Btw 0-10"/>
  </r>
  <r>
    <x v="0"/>
    <x v="0"/>
    <s v="35 - 44"/>
    <s v="Ex-Employees"/>
    <x v="0"/>
    <s v="Technical Degree"/>
    <s v="STAFF-792"/>
    <x v="1"/>
    <x v="1"/>
    <x v="0"/>
    <s v="Single"/>
    <s v="Yes"/>
    <s v="Y"/>
    <n v="2"/>
    <n v="35"/>
    <n v="0"/>
    <n v="1204"/>
    <n v="4"/>
    <x v="3"/>
    <n v="1"/>
    <n v="4"/>
    <n v="86"/>
    <n v="3"/>
    <n v="3"/>
    <n v="1"/>
    <n v="9582"/>
    <n v="10333"/>
    <n v="0"/>
    <n v="22"/>
    <n v="4"/>
    <n v="1"/>
    <n v="80"/>
    <n v="0"/>
    <n v="9"/>
    <n v="3"/>
    <n v="8"/>
    <n v="7"/>
    <n v="4"/>
    <n v="7"/>
    <x v="1"/>
    <x v="2"/>
    <x v="3"/>
    <x v="0"/>
    <s v="Btw 0-10"/>
  </r>
  <r>
    <x v="0"/>
    <x v="1"/>
    <s v="25 - 34"/>
    <s v="Ex-Employees"/>
    <x v="1"/>
    <s v="Medical"/>
    <s v="STAFF-793"/>
    <x v="0"/>
    <x v="0"/>
    <x v="1"/>
    <s v="Single"/>
    <s v="No"/>
    <s v="Y"/>
    <n v="4"/>
    <n v="33"/>
    <n v="0"/>
    <n v="827"/>
    <n v="29"/>
    <x v="2"/>
    <n v="1"/>
    <n v="1"/>
    <n v="54"/>
    <n v="2"/>
    <n v="2"/>
    <n v="3"/>
    <n v="4508"/>
    <n v="3129"/>
    <n v="1"/>
    <n v="22"/>
    <n v="4"/>
    <n v="2"/>
    <n v="80"/>
    <n v="0"/>
    <n v="14"/>
    <n v="3"/>
    <n v="13"/>
    <n v="7"/>
    <n v="3"/>
    <n v="8"/>
    <x v="1"/>
    <x v="2"/>
    <x v="2"/>
    <x v="1"/>
    <s v="Btw 11-20"/>
  </r>
  <r>
    <x v="1"/>
    <x v="0"/>
    <s v="25 - 34"/>
    <s v="Current Employees"/>
    <x v="1"/>
    <s v="Life Sciences"/>
    <s v="STAFF-794"/>
    <x v="1"/>
    <x v="1"/>
    <x v="2"/>
    <s v="Divorced"/>
    <s v="No"/>
    <s v="Y"/>
    <n v="5"/>
    <n v="28"/>
    <n v="1"/>
    <n v="895"/>
    <n v="15"/>
    <x v="0"/>
    <n v="1"/>
    <n v="1"/>
    <n v="50"/>
    <n v="3"/>
    <n v="1"/>
    <n v="3"/>
    <n v="2207"/>
    <n v="22482"/>
    <n v="1"/>
    <n v="16"/>
    <n v="3"/>
    <n v="4"/>
    <n v="80"/>
    <n v="1"/>
    <n v="4"/>
    <n v="2"/>
    <n v="4"/>
    <n v="2"/>
    <n v="2"/>
    <n v="2"/>
    <x v="0"/>
    <x v="2"/>
    <x v="2"/>
    <x v="2"/>
    <s v="Btw 0-10"/>
  </r>
  <r>
    <x v="1"/>
    <x v="1"/>
    <s v="25 - 34"/>
    <s v="Current Employees"/>
    <x v="1"/>
    <s v="Life Sciences"/>
    <s v="STAFF-795"/>
    <x v="1"/>
    <x v="1"/>
    <x v="4"/>
    <s v="Single"/>
    <s v="No"/>
    <s v="Y"/>
    <n v="1"/>
    <n v="34"/>
    <n v="1"/>
    <n v="618"/>
    <n v="3"/>
    <x v="1"/>
    <n v="1"/>
    <n v="1"/>
    <n v="45"/>
    <n v="3"/>
    <n v="2"/>
    <n v="4"/>
    <n v="7756"/>
    <n v="22266"/>
    <n v="0"/>
    <n v="17"/>
    <n v="3"/>
    <n v="3"/>
    <n v="80"/>
    <n v="0"/>
    <n v="7"/>
    <n v="2"/>
    <n v="6"/>
    <n v="2"/>
    <n v="0"/>
    <n v="4"/>
    <x v="0"/>
    <x v="2"/>
    <x v="0"/>
    <x v="0"/>
    <s v="Btw 0-10"/>
  </r>
  <r>
    <x v="1"/>
    <x v="0"/>
    <s v="35 - 44"/>
    <s v="Current Employees"/>
    <x v="0"/>
    <s v="Life Sciences"/>
    <s v="STAFF-796"/>
    <x v="0"/>
    <x v="0"/>
    <x v="0"/>
    <s v="Divorced"/>
    <s v="Yes"/>
    <s v="Y"/>
    <n v="5"/>
    <n v="37"/>
    <n v="1"/>
    <n v="309"/>
    <n v="10"/>
    <x v="2"/>
    <n v="1"/>
    <n v="4"/>
    <n v="88"/>
    <n v="2"/>
    <n v="2"/>
    <n v="4"/>
    <n v="6694"/>
    <n v="24223"/>
    <n v="2"/>
    <n v="14"/>
    <n v="3"/>
    <n v="3"/>
    <n v="80"/>
    <n v="3"/>
    <n v="8"/>
    <n v="3"/>
    <n v="1"/>
    <n v="0"/>
    <n v="0"/>
    <n v="0"/>
    <x v="0"/>
    <x v="0"/>
    <x v="0"/>
    <x v="0"/>
    <s v="Btw 0-10"/>
  </r>
  <r>
    <x v="0"/>
    <x v="0"/>
    <s v="25 - 34"/>
    <s v="Ex-Employees"/>
    <x v="1"/>
    <s v="Technical Degree"/>
    <s v="STAFF-797"/>
    <x v="1"/>
    <x v="1"/>
    <x v="2"/>
    <s v="Married"/>
    <s v="Yes"/>
    <s v="Y"/>
    <n v="3"/>
    <n v="25"/>
    <n v="0"/>
    <n v="1219"/>
    <n v="4"/>
    <x v="1"/>
    <n v="1"/>
    <n v="4"/>
    <n v="32"/>
    <n v="3"/>
    <n v="1"/>
    <n v="4"/>
    <n v="3691"/>
    <n v="4605"/>
    <n v="1"/>
    <n v="15"/>
    <n v="3"/>
    <n v="2"/>
    <n v="80"/>
    <n v="1"/>
    <n v="7"/>
    <n v="4"/>
    <n v="7"/>
    <n v="7"/>
    <n v="5"/>
    <n v="6"/>
    <x v="0"/>
    <x v="4"/>
    <x v="0"/>
    <x v="0"/>
    <s v="Btw 0-10"/>
  </r>
  <r>
    <x v="0"/>
    <x v="0"/>
    <s v="25 - 34"/>
    <s v="Ex-Employees"/>
    <x v="1"/>
    <s v="Medical"/>
    <s v="STAFF-798"/>
    <x v="1"/>
    <x v="1"/>
    <x v="2"/>
    <s v="Divorced"/>
    <s v="No"/>
    <s v="Y"/>
    <n v="0"/>
    <n v="26"/>
    <n v="0"/>
    <n v="1330"/>
    <n v="21"/>
    <x v="3"/>
    <n v="1"/>
    <n v="1"/>
    <n v="37"/>
    <n v="3"/>
    <n v="1"/>
    <n v="3"/>
    <n v="2377"/>
    <n v="19373"/>
    <n v="1"/>
    <n v="20"/>
    <n v="4"/>
    <n v="3"/>
    <n v="80"/>
    <n v="1"/>
    <n v="1"/>
    <n v="2"/>
    <n v="1"/>
    <n v="1"/>
    <n v="0"/>
    <n v="0"/>
    <x v="1"/>
    <x v="2"/>
    <x v="2"/>
    <x v="1"/>
    <s v="Btw 0-10"/>
  </r>
  <r>
    <x v="0"/>
    <x v="0"/>
    <s v="25 - 34"/>
    <s v="Ex-Employees"/>
    <x v="1"/>
    <s v="Medical"/>
    <s v="STAFF-799"/>
    <x v="1"/>
    <x v="1"/>
    <x v="1"/>
    <s v="Single"/>
    <s v="Yes"/>
    <s v="Y"/>
    <n v="0"/>
    <n v="33"/>
    <n v="0"/>
    <n v="1017"/>
    <n v="25"/>
    <x v="3"/>
    <n v="1"/>
    <n v="1"/>
    <n v="55"/>
    <n v="2"/>
    <n v="1"/>
    <n v="2"/>
    <n v="2313"/>
    <n v="2993"/>
    <n v="4"/>
    <n v="20"/>
    <n v="4"/>
    <n v="2"/>
    <n v="80"/>
    <n v="0"/>
    <n v="5"/>
    <n v="3"/>
    <n v="2"/>
    <n v="2"/>
    <n v="2"/>
    <n v="2"/>
    <x v="1"/>
    <x v="2"/>
    <x v="1"/>
    <x v="1"/>
    <s v="Btw 0-10"/>
  </r>
  <r>
    <x v="1"/>
    <x v="0"/>
    <s v="35 - 44"/>
    <s v="Current Employees"/>
    <x v="1"/>
    <s v="Medical"/>
    <s v="STAFF-800"/>
    <x v="1"/>
    <x v="1"/>
    <x v="5"/>
    <s v="Married"/>
    <s v="No"/>
    <s v="Y"/>
    <n v="3"/>
    <n v="42"/>
    <n v="1"/>
    <n v="469"/>
    <n v="2"/>
    <x v="0"/>
    <n v="1"/>
    <n v="4"/>
    <n v="35"/>
    <n v="3"/>
    <n v="4"/>
    <n v="1"/>
    <n v="17665"/>
    <n v="14399"/>
    <n v="0"/>
    <n v="17"/>
    <n v="3"/>
    <n v="4"/>
    <n v="80"/>
    <n v="1"/>
    <n v="23"/>
    <n v="3"/>
    <n v="22"/>
    <n v="6"/>
    <n v="13"/>
    <n v="7"/>
    <x v="0"/>
    <x v="0"/>
    <x v="3"/>
    <x v="0"/>
    <s v="Btw 21-30"/>
  </r>
  <r>
    <x v="0"/>
    <x v="1"/>
    <s v="25 - 34"/>
    <s v="Ex-Employees"/>
    <x v="1"/>
    <s v="Medical"/>
    <s v="STAFF-801"/>
    <x v="1"/>
    <x v="1"/>
    <x v="2"/>
    <s v="Divorced"/>
    <s v="No"/>
    <s v="Y"/>
    <n v="2"/>
    <n v="28"/>
    <n v="0"/>
    <n v="1009"/>
    <n v="1"/>
    <x v="3"/>
    <n v="1"/>
    <n v="1"/>
    <n v="45"/>
    <n v="2"/>
    <n v="1"/>
    <n v="2"/>
    <n v="2596"/>
    <n v="7160"/>
    <n v="1"/>
    <n v="15"/>
    <n v="3"/>
    <n v="1"/>
    <n v="80"/>
    <n v="2"/>
    <n v="1"/>
    <n v="3"/>
    <n v="1"/>
    <n v="0"/>
    <n v="0"/>
    <n v="0"/>
    <x v="0"/>
    <x v="2"/>
    <x v="1"/>
    <x v="0"/>
    <s v="Btw 0-10"/>
  </r>
  <r>
    <x v="0"/>
    <x v="1"/>
    <s v="45 - 54"/>
    <s v="Ex-Employees"/>
    <x v="0"/>
    <s v="Other"/>
    <s v="STAFF-802"/>
    <x v="1"/>
    <x v="1"/>
    <x v="0"/>
    <s v="Single"/>
    <s v="Yes"/>
    <s v="Y"/>
    <n v="4"/>
    <n v="50"/>
    <n v="0"/>
    <n v="959"/>
    <n v="1"/>
    <x v="2"/>
    <n v="1"/>
    <n v="4"/>
    <n v="81"/>
    <n v="3"/>
    <n v="2"/>
    <n v="3"/>
    <n v="4728"/>
    <n v="17251"/>
    <n v="3"/>
    <n v="14"/>
    <n v="3"/>
    <n v="4"/>
    <n v="80"/>
    <n v="0"/>
    <n v="5"/>
    <n v="3"/>
    <n v="0"/>
    <n v="0"/>
    <n v="0"/>
    <n v="0"/>
    <x v="0"/>
    <x v="1"/>
    <x v="2"/>
    <x v="0"/>
    <s v="Btw 0-10"/>
  </r>
  <r>
    <x v="1"/>
    <x v="1"/>
    <s v="25 - 34"/>
    <s v="Current Employees"/>
    <x v="0"/>
    <s v="Life Sciences"/>
    <s v="STAFF-803"/>
    <x v="0"/>
    <x v="0"/>
    <x v="0"/>
    <s v="Married"/>
    <s v="No"/>
    <s v="Y"/>
    <n v="3"/>
    <n v="33"/>
    <n v="1"/>
    <n v="970"/>
    <n v="7"/>
    <x v="3"/>
    <n v="1"/>
    <n v="4"/>
    <n v="30"/>
    <n v="3"/>
    <n v="2"/>
    <n v="2"/>
    <n v="4302"/>
    <n v="13401"/>
    <n v="0"/>
    <n v="17"/>
    <n v="3"/>
    <n v="3"/>
    <n v="80"/>
    <n v="1"/>
    <n v="4"/>
    <n v="3"/>
    <n v="3"/>
    <n v="2"/>
    <n v="0"/>
    <n v="2"/>
    <x v="0"/>
    <x v="2"/>
    <x v="1"/>
    <x v="0"/>
    <s v="Btw 0-10"/>
  </r>
  <r>
    <x v="1"/>
    <x v="2"/>
    <s v="25 - 34"/>
    <s v="Current Employees"/>
    <x v="1"/>
    <s v="Life Sciences"/>
    <s v="STAFF-804"/>
    <x v="1"/>
    <x v="1"/>
    <x v="1"/>
    <s v="Married"/>
    <s v="No"/>
    <s v="Y"/>
    <n v="2"/>
    <n v="34"/>
    <n v="1"/>
    <n v="697"/>
    <n v="3"/>
    <x v="2"/>
    <n v="1"/>
    <n v="3"/>
    <n v="40"/>
    <n v="2"/>
    <n v="1"/>
    <n v="4"/>
    <n v="2979"/>
    <n v="22478"/>
    <n v="3"/>
    <n v="17"/>
    <n v="3"/>
    <n v="4"/>
    <n v="80"/>
    <n v="3"/>
    <n v="6"/>
    <n v="3"/>
    <n v="0"/>
    <n v="0"/>
    <n v="0"/>
    <n v="0"/>
    <x v="0"/>
    <x v="2"/>
    <x v="0"/>
    <x v="0"/>
    <s v="Btw 0-10"/>
  </r>
  <r>
    <x v="1"/>
    <x v="2"/>
    <s v="45 - 54"/>
    <s v="Current Employees"/>
    <x v="1"/>
    <s v="Medical"/>
    <s v="STAFF-805"/>
    <x v="1"/>
    <x v="1"/>
    <x v="5"/>
    <s v="Single"/>
    <s v="No"/>
    <s v="Y"/>
    <n v="3"/>
    <n v="48"/>
    <n v="1"/>
    <n v="1262"/>
    <n v="1"/>
    <x v="2"/>
    <n v="1"/>
    <n v="1"/>
    <n v="35"/>
    <n v="4"/>
    <n v="4"/>
    <n v="4"/>
    <n v="16885"/>
    <n v="16154"/>
    <n v="2"/>
    <n v="22"/>
    <n v="4"/>
    <n v="3"/>
    <n v="80"/>
    <n v="0"/>
    <n v="27"/>
    <n v="2"/>
    <n v="5"/>
    <n v="4"/>
    <n v="2"/>
    <n v="1"/>
    <x v="1"/>
    <x v="1"/>
    <x v="0"/>
    <x v="0"/>
    <s v="Btw 21-30"/>
  </r>
  <r>
    <x v="1"/>
    <x v="2"/>
    <s v="45 - 54"/>
    <s v="Current Employees"/>
    <x v="0"/>
    <s v="Life Sciences"/>
    <s v="STAFF-806"/>
    <x v="0"/>
    <x v="0"/>
    <x v="0"/>
    <s v="Married"/>
    <s v="No"/>
    <s v="Y"/>
    <n v="2"/>
    <n v="45"/>
    <n v="1"/>
    <n v="1050"/>
    <n v="9"/>
    <x v="2"/>
    <n v="1"/>
    <n v="2"/>
    <n v="65"/>
    <n v="2"/>
    <n v="2"/>
    <n v="3"/>
    <n v="5593"/>
    <n v="17970"/>
    <n v="1"/>
    <n v="13"/>
    <n v="3"/>
    <n v="4"/>
    <n v="80"/>
    <n v="1"/>
    <n v="15"/>
    <n v="3"/>
    <n v="15"/>
    <n v="10"/>
    <n v="4"/>
    <n v="12"/>
    <x v="0"/>
    <x v="0"/>
    <x v="2"/>
    <x v="0"/>
    <s v="Btw 11-20"/>
  </r>
  <r>
    <x v="1"/>
    <x v="0"/>
    <s v="45 - 54"/>
    <s v="Current Employees"/>
    <x v="1"/>
    <s v="Life Sciences"/>
    <s v="STAFF-807"/>
    <x v="1"/>
    <x v="1"/>
    <x v="4"/>
    <s v="Single"/>
    <s v="No"/>
    <s v="Y"/>
    <n v="4"/>
    <n v="52"/>
    <n v="1"/>
    <n v="994"/>
    <n v="7"/>
    <x v="2"/>
    <n v="1"/>
    <n v="2"/>
    <n v="87"/>
    <n v="3"/>
    <n v="3"/>
    <n v="2"/>
    <n v="10445"/>
    <n v="15322"/>
    <n v="7"/>
    <n v="19"/>
    <n v="3"/>
    <n v="4"/>
    <n v="80"/>
    <n v="0"/>
    <n v="18"/>
    <n v="3"/>
    <n v="8"/>
    <n v="6"/>
    <n v="4"/>
    <n v="0"/>
    <x v="0"/>
    <x v="1"/>
    <x v="1"/>
    <x v="0"/>
    <s v="Btw 11-20"/>
  </r>
  <r>
    <x v="1"/>
    <x v="0"/>
    <s v="35 - 44"/>
    <s v="Current Employees"/>
    <x v="0"/>
    <s v="Marketing"/>
    <s v="STAFF-808"/>
    <x v="1"/>
    <x v="1"/>
    <x v="0"/>
    <s v="Divorced"/>
    <s v="Yes"/>
    <s v="Y"/>
    <n v="2"/>
    <n v="38"/>
    <n v="1"/>
    <n v="770"/>
    <n v="10"/>
    <x v="2"/>
    <n v="1"/>
    <n v="3"/>
    <n v="73"/>
    <n v="2"/>
    <n v="3"/>
    <n v="3"/>
    <n v="8740"/>
    <n v="5569"/>
    <n v="0"/>
    <n v="14"/>
    <n v="3"/>
    <n v="2"/>
    <n v="80"/>
    <n v="2"/>
    <n v="9"/>
    <n v="3"/>
    <n v="8"/>
    <n v="7"/>
    <n v="2"/>
    <n v="7"/>
    <x v="0"/>
    <x v="0"/>
    <x v="2"/>
    <x v="0"/>
    <s v="Btw 0-10"/>
  </r>
  <r>
    <x v="1"/>
    <x v="0"/>
    <s v="25 - 34"/>
    <s v="Current Employees"/>
    <x v="1"/>
    <s v="Life Sciences"/>
    <s v="STAFF-809"/>
    <x v="0"/>
    <x v="0"/>
    <x v="1"/>
    <s v="Divorced"/>
    <s v="No"/>
    <s v="Y"/>
    <n v="1"/>
    <n v="29"/>
    <n v="1"/>
    <n v="1107"/>
    <n v="28"/>
    <x v="2"/>
    <n v="1"/>
    <n v="3"/>
    <n v="93"/>
    <n v="3"/>
    <n v="1"/>
    <n v="4"/>
    <n v="2514"/>
    <n v="26968"/>
    <n v="4"/>
    <n v="22"/>
    <n v="4"/>
    <n v="1"/>
    <n v="80"/>
    <n v="1"/>
    <n v="11"/>
    <n v="3"/>
    <n v="7"/>
    <n v="5"/>
    <n v="1"/>
    <n v="7"/>
    <x v="1"/>
    <x v="2"/>
    <x v="0"/>
    <x v="1"/>
    <s v="Btw 11-20"/>
  </r>
  <r>
    <x v="1"/>
    <x v="0"/>
    <s v="25 - 34"/>
    <s v="Current Employees"/>
    <x v="1"/>
    <s v="Medical"/>
    <s v="STAFF-810"/>
    <x v="0"/>
    <x v="0"/>
    <x v="3"/>
    <s v="Divorced"/>
    <s v="No"/>
    <s v="Y"/>
    <n v="3"/>
    <n v="28"/>
    <n v="1"/>
    <n v="950"/>
    <n v="3"/>
    <x v="3"/>
    <n v="1"/>
    <n v="4"/>
    <n v="93"/>
    <n v="3"/>
    <n v="3"/>
    <n v="2"/>
    <n v="7655"/>
    <n v="8039"/>
    <n v="0"/>
    <n v="17"/>
    <n v="3"/>
    <n v="2"/>
    <n v="80"/>
    <n v="3"/>
    <n v="10"/>
    <n v="2"/>
    <n v="9"/>
    <n v="7"/>
    <n v="1"/>
    <n v="7"/>
    <x v="0"/>
    <x v="2"/>
    <x v="1"/>
    <x v="0"/>
    <s v="Btw 0-10"/>
  </r>
  <r>
    <x v="1"/>
    <x v="0"/>
    <s v="45 - 54"/>
    <s v="Current Employees"/>
    <x v="0"/>
    <s v="Marketing"/>
    <s v="STAFF-811"/>
    <x v="1"/>
    <x v="1"/>
    <x v="5"/>
    <s v="Married"/>
    <s v="No"/>
    <s v="Y"/>
    <n v="3"/>
    <n v="46"/>
    <n v="1"/>
    <n v="406"/>
    <n v="3"/>
    <x v="1"/>
    <n v="1"/>
    <n v="1"/>
    <n v="52"/>
    <n v="3"/>
    <n v="4"/>
    <n v="3"/>
    <n v="17465"/>
    <n v="15596"/>
    <n v="3"/>
    <n v="12"/>
    <n v="3"/>
    <n v="4"/>
    <n v="80"/>
    <n v="1"/>
    <n v="23"/>
    <n v="3"/>
    <n v="12"/>
    <n v="9"/>
    <n v="4"/>
    <n v="9"/>
    <x v="0"/>
    <x v="1"/>
    <x v="2"/>
    <x v="0"/>
    <s v="Btw 21-30"/>
  </r>
  <r>
    <x v="1"/>
    <x v="0"/>
    <s v="35 - 44"/>
    <s v="Current Employees"/>
    <x v="0"/>
    <s v="Marketing"/>
    <s v="STAFF-812"/>
    <x v="1"/>
    <x v="1"/>
    <x v="0"/>
    <s v="Single"/>
    <s v="No"/>
    <s v="Y"/>
    <n v="2"/>
    <n v="38"/>
    <n v="1"/>
    <n v="130"/>
    <n v="2"/>
    <x v="0"/>
    <n v="1"/>
    <n v="4"/>
    <n v="32"/>
    <n v="3"/>
    <n v="3"/>
    <n v="2"/>
    <n v="7351"/>
    <n v="20619"/>
    <n v="7"/>
    <n v="16"/>
    <n v="3"/>
    <n v="3"/>
    <n v="80"/>
    <n v="0"/>
    <n v="10"/>
    <n v="3"/>
    <n v="1"/>
    <n v="0"/>
    <n v="0"/>
    <n v="0"/>
    <x v="0"/>
    <x v="0"/>
    <x v="1"/>
    <x v="0"/>
    <s v="Btw 0-10"/>
  </r>
  <r>
    <x v="1"/>
    <x v="1"/>
    <s v="35 - 44"/>
    <s v="Current Employees"/>
    <x v="1"/>
    <s v="Life Sciences"/>
    <s v="STAFF-813"/>
    <x v="0"/>
    <x v="0"/>
    <x v="3"/>
    <s v="Married"/>
    <s v="No"/>
    <s v="Y"/>
    <n v="1"/>
    <n v="43"/>
    <n v="1"/>
    <n v="1082"/>
    <n v="27"/>
    <x v="3"/>
    <n v="1"/>
    <n v="3"/>
    <n v="83"/>
    <n v="3"/>
    <n v="3"/>
    <n v="1"/>
    <n v="10820"/>
    <n v="11535"/>
    <n v="8"/>
    <n v="11"/>
    <n v="3"/>
    <n v="3"/>
    <n v="80"/>
    <n v="1"/>
    <n v="18"/>
    <n v="3"/>
    <n v="8"/>
    <n v="7"/>
    <n v="0"/>
    <n v="1"/>
    <x v="0"/>
    <x v="0"/>
    <x v="3"/>
    <x v="1"/>
    <s v="Btw 11-20"/>
  </r>
  <r>
    <x v="0"/>
    <x v="1"/>
    <s v="35 - 44"/>
    <s v="Ex-Employees"/>
    <x v="1"/>
    <s v="Life Sciences"/>
    <s v="STAFF-814"/>
    <x v="1"/>
    <x v="1"/>
    <x v="4"/>
    <s v="Divorced"/>
    <s v="No"/>
    <s v="Y"/>
    <n v="4"/>
    <n v="39"/>
    <n v="0"/>
    <n v="203"/>
    <n v="2"/>
    <x v="3"/>
    <n v="1"/>
    <n v="1"/>
    <n v="84"/>
    <n v="3"/>
    <n v="4"/>
    <n v="4"/>
    <n v="12169"/>
    <n v="13547"/>
    <n v="7"/>
    <n v="11"/>
    <n v="3"/>
    <n v="4"/>
    <n v="80"/>
    <n v="3"/>
    <n v="21"/>
    <n v="3"/>
    <n v="18"/>
    <n v="7"/>
    <n v="11"/>
    <n v="5"/>
    <x v="0"/>
    <x v="0"/>
    <x v="0"/>
    <x v="0"/>
    <s v="Btw 21-30"/>
  </r>
  <r>
    <x v="1"/>
    <x v="0"/>
    <s v="35 - 44"/>
    <s v="Current Employees"/>
    <x v="1"/>
    <s v="Medical"/>
    <s v="STAFF-815"/>
    <x v="1"/>
    <x v="1"/>
    <x v="7"/>
    <s v="Single"/>
    <s v="No"/>
    <s v="Y"/>
    <n v="2"/>
    <n v="40"/>
    <n v="1"/>
    <n v="1308"/>
    <n v="14"/>
    <x v="3"/>
    <n v="1"/>
    <n v="3"/>
    <n v="44"/>
    <n v="2"/>
    <n v="5"/>
    <n v="3"/>
    <n v="19626"/>
    <n v="17544"/>
    <n v="1"/>
    <n v="14"/>
    <n v="3"/>
    <n v="1"/>
    <n v="80"/>
    <n v="0"/>
    <n v="21"/>
    <n v="4"/>
    <n v="20"/>
    <n v="7"/>
    <n v="4"/>
    <n v="9"/>
    <x v="0"/>
    <x v="0"/>
    <x v="2"/>
    <x v="2"/>
    <s v="Btw 21-30"/>
  </r>
  <r>
    <x v="1"/>
    <x v="0"/>
    <s v="Under 25"/>
    <s v="Current Employees"/>
    <x v="1"/>
    <s v="Technical Degree"/>
    <s v="STAFF-816"/>
    <x v="0"/>
    <x v="0"/>
    <x v="1"/>
    <s v="Single"/>
    <s v="Yes"/>
    <s v="Y"/>
    <n v="6"/>
    <n v="21"/>
    <n v="1"/>
    <n v="984"/>
    <n v="1"/>
    <x v="1"/>
    <n v="1"/>
    <n v="4"/>
    <n v="70"/>
    <n v="2"/>
    <n v="1"/>
    <n v="2"/>
    <n v="2070"/>
    <n v="25326"/>
    <n v="1"/>
    <n v="11"/>
    <n v="3"/>
    <n v="3"/>
    <n v="80"/>
    <n v="0"/>
    <n v="2"/>
    <n v="4"/>
    <n v="2"/>
    <n v="2"/>
    <n v="2"/>
    <n v="2"/>
    <x v="0"/>
    <x v="4"/>
    <x v="1"/>
    <x v="0"/>
    <s v="Btw 0-10"/>
  </r>
  <r>
    <x v="1"/>
    <x v="2"/>
    <s v="35 - 44"/>
    <s v="Current Employees"/>
    <x v="1"/>
    <s v="Life Sciences"/>
    <s v="STAFF-817"/>
    <x v="1"/>
    <x v="1"/>
    <x v="2"/>
    <s v="Single"/>
    <s v="No"/>
    <s v="Y"/>
    <n v="2"/>
    <n v="39"/>
    <n v="1"/>
    <n v="439"/>
    <n v="9"/>
    <x v="3"/>
    <n v="1"/>
    <n v="3"/>
    <n v="70"/>
    <n v="3"/>
    <n v="2"/>
    <n v="2"/>
    <n v="6782"/>
    <n v="8770"/>
    <n v="9"/>
    <n v="15"/>
    <n v="3"/>
    <n v="3"/>
    <n v="80"/>
    <n v="0"/>
    <n v="9"/>
    <n v="2"/>
    <n v="5"/>
    <n v="4"/>
    <n v="0"/>
    <n v="3"/>
    <x v="0"/>
    <x v="0"/>
    <x v="1"/>
    <x v="0"/>
    <s v="Btw 0-10"/>
  </r>
  <r>
    <x v="1"/>
    <x v="2"/>
    <s v="35 - 44"/>
    <s v="Current Employees"/>
    <x v="1"/>
    <s v="Life Sciences"/>
    <s v="STAFF-818"/>
    <x v="1"/>
    <x v="1"/>
    <x v="3"/>
    <s v="Single"/>
    <s v="No"/>
    <s v="Y"/>
    <n v="0"/>
    <n v="36"/>
    <n v="1"/>
    <n v="217"/>
    <n v="18"/>
    <x v="2"/>
    <n v="1"/>
    <n v="1"/>
    <n v="78"/>
    <n v="3"/>
    <n v="2"/>
    <n v="4"/>
    <n v="7779"/>
    <n v="23238"/>
    <n v="2"/>
    <n v="20"/>
    <n v="4"/>
    <n v="1"/>
    <n v="80"/>
    <n v="0"/>
    <n v="18"/>
    <n v="3"/>
    <n v="11"/>
    <n v="9"/>
    <n v="0"/>
    <n v="9"/>
    <x v="1"/>
    <x v="0"/>
    <x v="0"/>
    <x v="2"/>
    <s v="Btw 11-20"/>
  </r>
  <r>
    <x v="1"/>
    <x v="1"/>
    <s v="25 - 34"/>
    <s v="Current Employees"/>
    <x v="0"/>
    <s v="Life Sciences"/>
    <s v="STAFF-819"/>
    <x v="1"/>
    <x v="1"/>
    <x v="6"/>
    <s v="Married"/>
    <s v="No"/>
    <s v="Y"/>
    <n v="4"/>
    <n v="31"/>
    <n v="1"/>
    <n v="793"/>
    <n v="20"/>
    <x v="3"/>
    <n v="1"/>
    <n v="3"/>
    <n v="67"/>
    <n v="4"/>
    <n v="1"/>
    <n v="4"/>
    <n v="2791"/>
    <n v="21981"/>
    <n v="0"/>
    <n v="12"/>
    <n v="3"/>
    <n v="1"/>
    <n v="80"/>
    <n v="1"/>
    <n v="3"/>
    <n v="3"/>
    <n v="2"/>
    <n v="2"/>
    <n v="2"/>
    <n v="2"/>
    <x v="0"/>
    <x v="2"/>
    <x v="0"/>
    <x v="2"/>
    <s v="Btw 0-10"/>
  </r>
  <r>
    <x v="1"/>
    <x v="0"/>
    <s v="25 - 34"/>
    <s v="Current Employees"/>
    <x v="1"/>
    <s v="Life Sciences"/>
    <s v="STAFF-820"/>
    <x v="1"/>
    <x v="1"/>
    <x v="1"/>
    <s v="Married"/>
    <s v="No"/>
    <s v="Y"/>
    <n v="2"/>
    <n v="28"/>
    <n v="1"/>
    <n v="1451"/>
    <n v="2"/>
    <x v="1"/>
    <n v="1"/>
    <n v="1"/>
    <n v="67"/>
    <n v="2"/>
    <n v="1"/>
    <n v="2"/>
    <n v="3201"/>
    <n v="19911"/>
    <n v="0"/>
    <n v="17"/>
    <n v="3"/>
    <n v="1"/>
    <n v="80"/>
    <n v="0"/>
    <n v="6"/>
    <n v="1"/>
    <n v="5"/>
    <n v="3"/>
    <n v="0"/>
    <n v="4"/>
    <x v="0"/>
    <x v="2"/>
    <x v="1"/>
    <x v="0"/>
    <s v="Btw 0-10"/>
  </r>
  <r>
    <x v="1"/>
    <x v="1"/>
    <s v="35 - 44"/>
    <s v="Current Employees"/>
    <x v="0"/>
    <s v="Marketing"/>
    <s v="STAFF-821"/>
    <x v="1"/>
    <x v="1"/>
    <x v="0"/>
    <s v="Divorced"/>
    <s v="No"/>
    <s v="Y"/>
    <n v="3"/>
    <n v="35"/>
    <n v="1"/>
    <n v="1182"/>
    <n v="11"/>
    <x v="0"/>
    <n v="1"/>
    <n v="4"/>
    <n v="54"/>
    <n v="3"/>
    <n v="2"/>
    <n v="4"/>
    <n v="4968"/>
    <n v="18500"/>
    <n v="1"/>
    <n v="11"/>
    <n v="3"/>
    <n v="4"/>
    <n v="80"/>
    <n v="1"/>
    <n v="5"/>
    <n v="3"/>
    <n v="5"/>
    <n v="2"/>
    <n v="0"/>
    <n v="2"/>
    <x v="0"/>
    <x v="2"/>
    <x v="0"/>
    <x v="2"/>
    <s v="Btw 0-10"/>
  </r>
  <r>
    <x v="1"/>
    <x v="0"/>
    <s v="45 - 54"/>
    <s v="Current Employees"/>
    <x v="0"/>
    <s v="Technical Degree"/>
    <s v="STAFF-822"/>
    <x v="1"/>
    <x v="1"/>
    <x v="0"/>
    <s v="Married"/>
    <s v="No"/>
    <s v="Y"/>
    <n v="3"/>
    <n v="49"/>
    <n v="1"/>
    <n v="174"/>
    <n v="8"/>
    <x v="2"/>
    <n v="1"/>
    <n v="4"/>
    <n v="56"/>
    <n v="2"/>
    <n v="4"/>
    <n v="2"/>
    <n v="13120"/>
    <n v="11879"/>
    <n v="6"/>
    <n v="17"/>
    <n v="3"/>
    <n v="2"/>
    <n v="80"/>
    <n v="1"/>
    <n v="22"/>
    <n v="3"/>
    <n v="9"/>
    <n v="8"/>
    <n v="2"/>
    <n v="3"/>
    <x v="0"/>
    <x v="1"/>
    <x v="1"/>
    <x v="0"/>
    <s v="Btw 21-30"/>
  </r>
  <r>
    <x v="1"/>
    <x v="1"/>
    <s v="25 - 34"/>
    <s v="Current Employees"/>
    <x v="1"/>
    <s v="Life Sciences"/>
    <s v="STAFF-823"/>
    <x v="1"/>
    <x v="1"/>
    <x v="3"/>
    <s v="Single"/>
    <s v="No"/>
    <s v="Y"/>
    <n v="3"/>
    <n v="34"/>
    <n v="1"/>
    <n v="1003"/>
    <n v="2"/>
    <x v="0"/>
    <n v="1"/>
    <n v="4"/>
    <n v="95"/>
    <n v="3"/>
    <n v="2"/>
    <n v="3"/>
    <n v="4033"/>
    <n v="15834"/>
    <n v="2"/>
    <n v="11"/>
    <n v="3"/>
    <n v="4"/>
    <n v="80"/>
    <n v="0"/>
    <n v="5"/>
    <n v="2"/>
    <n v="3"/>
    <n v="2"/>
    <n v="0"/>
    <n v="2"/>
    <x v="0"/>
    <x v="2"/>
    <x v="2"/>
    <x v="0"/>
    <s v="Btw 0-10"/>
  </r>
  <r>
    <x v="1"/>
    <x v="1"/>
    <s v="25 - 34"/>
    <s v="Current Employees"/>
    <x v="1"/>
    <s v="Life Sciences"/>
    <s v="STAFF-824"/>
    <x v="0"/>
    <x v="0"/>
    <x v="1"/>
    <s v="Divorced"/>
    <s v="No"/>
    <s v="Y"/>
    <n v="2"/>
    <n v="29"/>
    <n v="1"/>
    <n v="490"/>
    <n v="10"/>
    <x v="3"/>
    <n v="1"/>
    <n v="4"/>
    <n v="61"/>
    <n v="3"/>
    <n v="1"/>
    <n v="2"/>
    <n v="3291"/>
    <n v="17940"/>
    <n v="0"/>
    <n v="14"/>
    <n v="3"/>
    <n v="4"/>
    <n v="80"/>
    <n v="2"/>
    <n v="8"/>
    <n v="2"/>
    <n v="7"/>
    <n v="5"/>
    <n v="1"/>
    <n v="1"/>
    <x v="0"/>
    <x v="2"/>
    <x v="1"/>
    <x v="0"/>
    <s v="Btw 0-10"/>
  </r>
  <r>
    <x v="1"/>
    <x v="0"/>
    <s v="35 - 44"/>
    <s v="Current Employees"/>
    <x v="1"/>
    <s v="Medical"/>
    <s v="STAFF-825"/>
    <x v="1"/>
    <x v="1"/>
    <x v="2"/>
    <s v="Single"/>
    <s v="No"/>
    <s v="Y"/>
    <n v="3"/>
    <n v="42"/>
    <n v="1"/>
    <n v="188"/>
    <n v="29"/>
    <x v="3"/>
    <n v="1"/>
    <n v="2"/>
    <n v="56"/>
    <n v="1"/>
    <n v="2"/>
    <n v="4"/>
    <n v="4272"/>
    <n v="9558"/>
    <n v="4"/>
    <n v="19"/>
    <n v="3"/>
    <n v="1"/>
    <n v="80"/>
    <n v="0"/>
    <n v="16"/>
    <n v="3"/>
    <n v="1"/>
    <n v="0"/>
    <n v="0"/>
    <n v="0"/>
    <x v="0"/>
    <x v="0"/>
    <x v="0"/>
    <x v="1"/>
    <s v="Btw 11-20"/>
  </r>
  <r>
    <x v="1"/>
    <x v="0"/>
    <s v="25 - 34"/>
    <s v="Current Employees"/>
    <x v="1"/>
    <s v="Medical"/>
    <s v="STAFF-826"/>
    <x v="1"/>
    <x v="1"/>
    <x v="3"/>
    <s v="Married"/>
    <s v="Yes"/>
    <s v="Y"/>
    <n v="2"/>
    <n v="29"/>
    <n v="1"/>
    <n v="718"/>
    <n v="8"/>
    <x v="1"/>
    <n v="1"/>
    <n v="2"/>
    <n v="79"/>
    <n v="2"/>
    <n v="2"/>
    <n v="4"/>
    <n v="5056"/>
    <n v="17689"/>
    <n v="1"/>
    <n v="15"/>
    <n v="3"/>
    <n v="3"/>
    <n v="80"/>
    <n v="1"/>
    <n v="10"/>
    <n v="2"/>
    <n v="10"/>
    <n v="7"/>
    <n v="1"/>
    <n v="2"/>
    <x v="0"/>
    <x v="2"/>
    <x v="0"/>
    <x v="0"/>
    <s v="Btw 0-10"/>
  </r>
  <r>
    <x v="1"/>
    <x v="0"/>
    <s v="35 - 44"/>
    <s v="Current Employees"/>
    <x v="2"/>
    <s v="Human Resources"/>
    <s v="STAFF-827"/>
    <x v="1"/>
    <x v="1"/>
    <x v="8"/>
    <s v="Married"/>
    <s v="No"/>
    <s v="Y"/>
    <n v="2"/>
    <n v="38"/>
    <n v="1"/>
    <n v="433"/>
    <n v="1"/>
    <x v="3"/>
    <n v="1"/>
    <n v="3"/>
    <n v="37"/>
    <n v="4"/>
    <n v="1"/>
    <n v="3"/>
    <n v="2844"/>
    <n v="6004"/>
    <n v="1"/>
    <n v="13"/>
    <n v="3"/>
    <n v="4"/>
    <n v="80"/>
    <n v="1"/>
    <n v="7"/>
    <n v="4"/>
    <n v="7"/>
    <n v="6"/>
    <n v="5"/>
    <n v="0"/>
    <x v="0"/>
    <x v="0"/>
    <x v="2"/>
    <x v="0"/>
    <s v="Btw 0-10"/>
  </r>
  <r>
    <x v="1"/>
    <x v="1"/>
    <s v="25 - 34"/>
    <s v="Current Employees"/>
    <x v="1"/>
    <s v="Life Sciences"/>
    <s v="STAFF-828"/>
    <x v="1"/>
    <x v="1"/>
    <x v="1"/>
    <s v="Divorced"/>
    <s v="Yes"/>
    <s v="Y"/>
    <n v="2"/>
    <n v="28"/>
    <n v="1"/>
    <n v="773"/>
    <n v="6"/>
    <x v="3"/>
    <n v="1"/>
    <n v="3"/>
    <n v="39"/>
    <n v="2"/>
    <n v="1"/>
    <n v="3"/>
    <n v="2703"/>
    <n v="22088"/>
    <n v="1"/>
    <n v="14"/>
    <n v="3"/>
    <n v="4"/>
    <n v="80"/>
    <n v="1"/>
    <n v="3"/>
    <n v="3"/>
    <n v="3"/>
    <n v="1"/>
    <n v="0"/>
    <n v="2"/>
    <x v="0"/>
    <x v="2"/>
    <x v="2"/>
    <x v="0"/>
    <s v="Btw 0-10"/>
  </r>
  <r>
    <x v="0"/>
    <x v="2"/>
    <s v="Under 25"/>
    <s v="Ex-Employees"/>
    <x v="1"/>
    <s v="Medical"/>
    <s v="STAFF-829"/>
    <x v="1"/>
    <x v="1"/>
    <x v="2"/>
    <s v="Single"/>
    <s v="No"/>
    <s v="Y"/>
    <n v="0"/>
    <n v="18"/>
    <n v="0"/>
    <n v="247"/>
    <n v="8"/>
    <x v="1"/>
    <n v="1"/>
    <n v="3"/>
    <n v="80"/>
    <n v="3"/>
    <n v="1"/>
    <n v="3"/>
    <n v="1904"/>
    <n v="13556"/>
    <n v="1"/>
    <n v="12"/>
    <n v="3"/>
    <n v="4"/>
    <n v="80"/>
    <n v="0"/>
    <n v="0"/>
    <n v="3"/>
    <n v="0"/>
    <n v="0"/>
    <n v="0"/>
    <n v="0"/>
    <x v="0"/>
    <x v="4"/>
    <x v="2"/>
    <x v="0"/>
    <s v="Btw 0-10"/>
  </r>
  <r>
    <x v="0"/>
    <x v="0"/>
    <s v="25 - 34"/>
    <s v="Ex-Employees"/>
    <x v="0"/>
    <s v="Marketing"/>
    <s v="STAFF-830"/>
    <x v="0"/>
    <x v="0"/>
    <x v="0"/>
    <s v="Single"/>
    <s v="Yes"/>
    <s v="Y"/>
    <n v="3"/>
    <n v="33"/>
    <n v="0"/>
    <n v="603"/>
    <n v="9"/>
    <x v="2"/>
    <n v="1"/>
    <n v="1"/>
    <n v="77"/>
    <n v="3"/>
    <n v="2"/>
    <n v="1"/>
    <n v="8224"/>
    <n v="18385"/>
    <n v="0"/>
    <n v="17"/>
    <n v="3"/>
    <n v="1"/>
    <n v="80"/>
    <n v="0"/>
    <n v="6"/>
    <n v="3"/>
    <n v="5"/>
    <n v="2"/>
    <n v="0"/>
    <n v="3"/>
    <x v="0"/>
    <x v="2"/>
    <x v="3"/>
    <x v="0"/>
    <s v="Btw 0-10"/>
  </r>
  <r>
    <x v="1"/>
    <x v="0"/>
    <s v="35 - 44"/>
    <s v="Current Employees"/>
    <x v="1"/>
    <s v="Life Sciences"/>
    <s v="STAFF-831"/>
    <x v="1"/>
    <x v="1"/>
    <x v="2"/>
    <s v="Married"/>
    <s v="Yes"/>
    <s v="Y"/>
    <n v="4"/>
    <n v="41"/>
    <n v="1"/>
    <n v="167"/>
    <n v="12"/>
    <x v="2"/>
    <n v="1"/>
    <n v="2"/>
    <n v="46"/>
    <n v="3"/>
    <n v="1"/>
    <n v="4"/>
    <n v="4766"/>
    <n v="9051"/>
    <n v="3"/>
    <n v="11"/>
    <n v="3"/>
    <n v="1"/>
    <n v="80"/>
    <n v="1"/>
    <n v="6"/>
    <n v="3"/>
    <n v="1"/>
    <n v="0"/>
    <n v="0"/>
    <n v="0"/>
    <x v="0"/>
    <x v="0"/>
    <x v="0"/>
    <x v="2"/>
    <s v="Btw 0-10"/>
  </r>
  <r>
    <x v="0"/>
    <x v="1"/>
    <s v="25 - 34"/>
    <s v="Ex-Employees"/>
    <x v="1"/>
    <s v="Medical"/>
    <s v="STAFF-832"/>
    <x v="1"/>
    <x v="1"/>
    <x v="2"/>
    <s v="Married"/>
    <s v="No"/>
    <s v="Y"/>
    <n v="5"/>
    <n v="31"/>
    <n v="0"/>
    <n v="874"/>
    <n v="15"/>
    <x v="3"/>
    <n v="1"/>
    <n v="3"/>
    <n v="72"/>
    <n v="3"/>
    <n v="1"/>
    <n v="3"/>
    <n v="2610"/>
    <n v="6233"/>
    <n v="1"/>
    <n v="12"/>
    <n v="3"/>
    <n v="3"/>
    <n v="80"/>
    <n v="1"/>
    <n v="2"/>
    <n v="2"/>
    <n v="2"/>
    <n v="2"/>
    <n v="2"/>
    <n v="2"/>
    <x v="0"/>
    <x v="2"/>
    <x v="2"/>
    <x v="2"/>
    <s v="Btw 0-10"/>
  </r>
  <r>
    <x v="1"/>
    <x v="0"/>
    <s v="35 - 44"/>
    <s v="Current Employees"/>
    <x v="1"/>
    <s v="Medical"/>
    <s v="STAFF-833"/>
    <x v="0"/>
    <x v="0"/>
    <x v="4"/>
    <s v="Divorced"/>
    <s v="No"/>
    <s v="Y"/>
    <n v="2"/>
    <n v="37"/>
    <n v="1"/>
    <n v="367"/>
    <n v="25"/>
    <x v="0"/>
    <n v="1"/>
    <n v="3"/>
    <n v="52"/>
    <n v="2"/>
    <n v="2"/>
    <n v="4"/>
    <n v="5731"/>
    <n v="17171"/>
    <n v="7"/>
    <n v="13"/>
    <n v="3"/>
    <n v="3"/>
    <n v="80"/>
    <n v="2"/>
    <n v="9"/>
    <n v="3"/>
    <n v="6"/>
    <n v="2"/>
    <n v="1"/>
    <n v="3"/>
    <x v="0"/>
    <x v="0"/>
    <x v="0"/>
    <x v="1"/>
    <s v="Btw 0-10"/>
  </r>
  <r>
    <x v="1"/>
    <x v="0"/>
    <s v="25 - 34"/>
    <s v="Current Employees"/>
    <x v="1"/>
    <s v="Life Sciences"/>
    <s v="STAFF-834"/>
    <x v="1"/>
    <x v="1"/>
    <x v="1"/>
    <s v="Married"/>
    <s v="No"/>
    <s v="Y"/>
    <n v="0"/>
    <n v="27"/>
    <n v="1"/>
    <n v="199"/>
    <n v="6"/>
    <x v="3"/>
    <n v="1"/>
    <n v="4"/>
    <n v="55"/>
    <n v="2"/>
    <n v="1"/>
    <n v="3"/>
    <n v="2539"/>
    <n v="7950"/>
    <n v="1"/>
    <n v="13"/>
    <n v="3"/>
    <n v="3"/>
    <n v="80"/>
    <n v="1"/>
    <n v="4"/>
    <n v="3"/>
    <n v="4"/>
    <n v="2"/>
    <n v="2"/>
    <n v="2"/>
    <x v="0"/>
    <x v="2"/>
    <x v="2"/>
    <x v="0"/>
    <s v="Btw 0-10"/>
  </r>
  <r>
    <x v="1"/>
    <x v="0"/>
    <s v="25 - 34"/>
    <s v="Current Employees"/>
    <x v="0"/>
    <s v="Life Sciences"/>
    <s v="STAFF-835"/>
    <x v="0"/>
    <x v="0"/>
    <x v="0"/>
    <s v="Married"/>
    <s v="No"/>
    <s v="Y"/>
    <n v="3"/>
    <n v="34"/>
    <n v="1"/>
    <n v="1400"/>
    <n v="9"/>
    <x v="1"/>
    <n v="1"/>
    <n v="2"/>
    <n v="70"/>
    <n v="3"/>
    <n v="2"/>
    <n v="3"/>
    <n v="5714"/>
    <n v="5829"/>
    <n v="1"/>
    <n v="20"/>
    <n v="4"/>
    <n v="1"/>
    <n v="80"/>
    <n v="0"/>
    <n v="6"/>
    <n v="2"/>
    <n v="6"/>
    <n v="5"/>
    <n v="1"/>
    <n v="3"/>
    <x v="1"/>
    <x v="2"/>
    <x v="2"/>
    <x v="0"/>
    <s v="Btw 0-10"/>
  </r>
  <r>
    <x v="1"/>
    <x v="0"/>
    <s v="35 - 44"/>
    <s v="Current Employees"/>
    <x v="2"/>
    <s v="Technical Degree"/>
    <s v="STAFF-836"/>
    <x v="1"/>
    <x v="1"/>
    <x v="8"/>
    <s v="Single"/>
    <s v="No"/>
    <s v="Y"/>
    <n v="2"/>
    <n v="35"/>
    <n v="1"/>
    <n v="528"/>
    <n v="8"/>
    <x v="2"/>
    <n v="1"/>
    <n v="3"/>
    <n v="100"/>
    <n v="3"/>
    <n v="1"/>
    <n v="3"/>
    <n v="4323"/>
    <n v="7108"/>
    <n v="1"/>
    <n v="17"/>
    <n v="3"/>
    <n v="2"/>
    <n v="80"/>
    <n v="0"/>
    <n v="6"/>
    <n v="1"/>
    <n v="5"/>
    <n v="4"/>
    <n v="1"/>
    <n v="4"/>
    <x v="0"/>
    <x v="2"/>
    <x v="2"/>
    <x v="0"/>
    <s v="Btw 0-10"/>
  </r>
  <r>
    <x v="0"/>
    <x v="0"/>
    <s v="25 - 34"/>
    <s v="Ex-Employees"/>
    <x v="0"/>
    <s v="Life Sciences"/>
    <s v="STAFF-837"/>
    <x v="0"/>
    <x v="0"/>
    <x v="0"/>
    <s v="Married"/>
    <s v="No"/>
    <s v="Y"/>
    <n v="3"/>
    <n v="29"/>
    <n v="0"/>
    <n v="408"/>
    <n v="23"/>
    <x v="1"/>
    <n v="1"/>
    <n v="4"/>
    <n v="45"/>
    <n v="2"/>
    <n v="3"/>
    <n v="1"/>
    <n v="7336"/>
    <n v="11162"/>
    <n v="1"/>
    <n v="13"/>
    <n v="3"/>
    <n v="1"/>
    <n v="80"/>
    <n v="1"/>
    <n v="11"/>
    <n v="1"/>
    <n v="11"/>
    <n v="8"/>
    <n v="3"/>
    <n v="10"/>
    <x v="0"/>
    <x v="2"/>
    <x v="3"/>
    <x v="1"/>
    <s v="Btw 11-20"/>
  </r>
  <r>
    <x v="1"/>
    <x v="1"/>
    <s v="35 - 44"/>
    <s v="Current Employees"/>
    <x v="1"/>
    <s v="Medical"/>
    <s v="STAFF-838"/>
    <x v="0"/>
    <x v="0"/>
    <x v="7"/>
    <s v="Single"/>
    <s v="No"/>
    <s v="Y"/>
    <n v="3"/>
    <n v="40"/>
    <n v="1"/>
    <n v="593"/>
    <n v="9"/>
    <x v="2"/>
    <n v="1"/>
    <n v="2"/>
    <n v="88"/>
    <n v="3"/>
    <n v="3"/>
    <n v="3"/>
    <n v="13499"/>
    <n v="13782"/>
    <n v="9"/>
    <n v="17"/>
    <n v="3"/>
    <n v="3"/>
    <n v="80"/>
    <n v="0"/>
    <n v="20"/>
    <n v="2"/>
    <n v="18"/>
    <n v="7"/>
    <n v="2"/>
    <n v="13"/>
    <x v="0"/>
    <x v="0"/>
    <x v="2"/>
    <x v="0"/>
    <s v="Btw 11-20"/>
  </r>
  <r>
    <x v="0"/>
    <x v="1"/>
    <s v="35 - 44"/>
    <s v="Ex-Employees"/>
    <x v="0"/>
    <s v="Life Sciences"/>
    <s v="STAFF-839"/>
    <x v="1"/>
    <x v="1"/>
    <x v="0"/>
    <s v="Single"/>
    <s v="Yes"/>
    <s v="Y"/>
    <n v="2"/>
    <n v="42"/>
    <n v="0"/>
    <n v="481"/>
    <n v="12"/>
    <x v="3"/>
    <n v="1"/>
    <n v="3"/>
    <n v="44"/>
    <n v="3"/>
    <n v="4"/>
    <n v="1"/>
    <n v="13758"/>
    <n v="2447"/>
    <n v="0"/>
    <n v="12"/>
    <n v="3"/>
    <n v="2"/>
    <n v="80"/>
    <n v="0"/>
    <n v="22"/>
    <n v="2"/>
    <n v="21"/>
    <n v="9"/>
    <n v="13"/>
    <n v="14"/>
    <x v="0"/>
    <x v="0"/>
    <x v="3"/>
    <x v="2"/>
    <s v="Btw 21-30"/>
  </r>
  <r>
    <x v="1"/>
    <x v="0"/>
    <s v="35 - 44"/>
    <s v="Current Employees"/>
    <x v="0"/>
    <s v="Marketing"/>
    <s v="STAFF-840"/>
    <x v="1"/>
    <x v="1"/>
    <x v="0"/>
    <s v="Single"/>
    <s v="No"/>
    <s v="Y"/>
    <n v="3"/>
    <n v="42"/>
    <n v="1"/>
    <n v="647"/>
    <n v="4"/>
    <x v="2"/>
    <n v="1"/>
    <n v="2"/>
    <n v="45"/>
    <n v="3"/>
    <n v="2"/>
    <n v="1"/>
    <n v="5155"/>
    <n v="2253"/>
    <n v="7"/>
    <n v="13"/>
    <n v="3"/>
    <n v="4"/>
    <n v="80"/>
    <n v="0"/>
    <n v="9"/>
    <n v="4"/>
    <n v="6"/>
    <n v="4"/>
    <n v="1"/>
    <n v="5"/>
    <x v="0"/>
    <x v="0"/>
    <x v="3"/>
    <x v="0"/>
    <s v="Btw 0-10"/>
  </r>
  <r>
    <x v="1"/>
    <x v="0"/>
    <s v="35 - 44"/>
    <s v="Current Employees"/>
    <x v="1"/>
    <s v="Medical"/>
    <s v="STAFF-841"/>
    <x v="1"/>
    <x v="1"/>
    <x v="2"/>
    <s v="Married"/>
    <s v="No"/>
    <s v="Y"/>
    <n v="2"/>
    <n v="35"/>
    <n v="1"/>
    <n v="982"/>
    <n v="1"/>
    <x v="2"/>
    <n v="1"/>
    <n v="4"/>
    <n v="58"/>
    <n v="2"/>
    <n v="1"/>
    <n v="3"/>
    <n v="2258"/>
    <n v="16340"/>
    <n v="6"/>
    <n v="12"/>
    <n v="3"/>
    <n v="2"/>
    <n v="80"/>
    <n v="1"/>
    <n v="10"/>
    <n v="3"/>
    <n v="8"/>
    <n v="0"/>
    <n v="1"/>
    <n v="7"/>
    <x v="0"/>
    <x v="2"/>
    <x v="2"/>
    <x v="0"/>
    <s v="Btw 0-10"/>
  </r>
  <r>
    <x v="1"/>
    <x v="0"/>
    <s v="Under 25"/>
    <s v="Current Employees"/>
    <x v="1"/>
    <s v="Medical"/>
    <s v="STAFF-842"/>
    <x v="1"/>
    <x v="1"/>
    <x v="2"/>
    <s v="Single"/>
    <s v="No"/>
    <s v="Y"/>
    <n v="2"/>
    <n v="24"/>
    <n v="1"/>
    <n v="477"/>
    <n v="24"/>
    <x v="3"/>
    <n v="1"/>
    <n v="4"/>
    <n v="49"/>
    <n v="3"/>
    <n v="1"/>
    <n v="2"/>
    <n v="3597"/>
    <n v="6409"/>
    <n v="8"/>
    <n v="22"/>
    <n v="4"/>
    <n v="4"/>
    <n v="80"/>
    <n v="0"/>
    <n v="6"/>
    <n v="3"/>
    <n v="4"/>
    <n v="3"/>
    <n v="1"/>
    <n v="2"/>
    <x v="1"/>
    <x v="4"/>
    <x v="1"/>
    <x v="1"/>
    <s v="Btw 0-10"/>
  </r>
  <r>
    <x v="0"/>
    <x v="0"/>
    <s v="25 - 34"/>
    <s v="Ex-Employees"/>
    <x v="1"/>
    <s v="Life Sciences"/>
    <s v="STAFF-843"/>
    <x v="0"/>
    <x v="0"/>
    <x v="2"/>
    <s v="Married"/>
    <s v="Yes"/>
    <s v="Y"/>
    <n v="4"/>
    <n v="28"/>
    <n v="0"/>
    <n v="1485"/>
    <n v="12"/>
    <x v="1"/>
    <n v="1"/>
    <n v="3"/>
    <n v="79"/>
    <n v="3"/>
    <n v="1"/>
    <n v="4"/>
    <n v="2515"/>
    <n v="22955"/>
    <n v="1"/>
    <n v="11"/>
    <n v="3"/>
    <n v="4"/>
    <n v="80"/>
    <n v="0"/>
    <n v="1"/>
    <n v="2"/>
    <n v="1"/>
    <n v="1"/>
    <n v="0"/>
    <n v="0"/>
    <x v="0"/>
    <x v="2"/>
    <x v="0"/>
    <x v="2"/>
    <s v="Btw 0-10"/>
  </r>
  <r>
    <x v="1"/>
    <x v="0"/>
    <s v="25 - 34"/>
    <s v="Current Employees"/>
    <x v="1"/>
    <s v="Medical"/>
    <s v="STAFF-844"/>
    <x v="1"/>
    <x v="1"/>
    <x v="2"/>
    <s v="Married"/>
    <s v="No"/>
    <s v="Y"/>
    <n v="2"/>
    <n v="26"/>
    <n v="1"/>
    <n v="1384"/>
    <n v="3"/>
    <x v="2"/>
    <n v="1"/>
    <n v="1"/>
    <n v="82"/>
    <n v="4"/>
    <n v="1"/>
    <n v="4"/>
    <n v="4420"/>
    <n v="13421"/>
    <n v="1"/>
    <n v="22"/>
    <n v="4"/>
    <n v="2"/>
    <n v="80"/>
    <n v="1"/>
    <n v="8"/>
    <n v="3"/>
    <n v="8"/>
    <n v="7"/>
    <n v="0"/>
    <n v="7"/>
    <x v="1"/>
    <x v="2"/>
    <x v="0"/>
    <x v="0"/>
    <s v="Btw 0-10"/>
  </r>
  <r>
    <x v="1"/>
    <x v="0"/>
    <s v="25 - 34"/>
    <s v="Current Employees"/>
    <x v="0"/>
    <s v="Marketing"/>
    <s v="STAFF-845"/>
    <x v="1"/>
    <x v="1"/>
    <x v="0"/>
    <s v="Married"/>
    <s v="No"/>
    <s v="Y"/>
    <n v="3"/>
    <n v="30"/>
    <n v="1"/>
    <n v="852"/>
    <n v="10"/>
    <x v="3"/>
    <n v="1"/>
    <n v="3"/>
    <n v="72"/>
    <n v="2"/>
    <n v="2"/>
    <n v="3"/>
    <n v="6578"/>
    <n v="2706"/>
    <n v="1"/>
    <n v="18"/>
    <n v="3"/>
    <n v="1"/>
    <n v="80"/>
    <n v="1"/>
    <n v="10"/>
    <n v="3"/>
    <n v="10"/>
    <n v="3"/>
    <n v="1"/>
    <n v="4"/>
    <x v="0"/>
    <x v="2"/>
    <x v="2"/>
    <x v="0"/>
    <s v="Btw 0-10"/>
  </r>
  <r>
    <x v="1"/>
    <x v="1"/>
    <s v="35 - 44"/>
    <s v="Current Employees"/>
    <x v="1"/>
    <s v="Medical"/>
    <s v="STAFF-846"/>
    <x v="0"/>
    <x v="0"/>
    <x v="1"/>
    <s v="Married"/>
    <s v="Yes"/>
    <s v="Y"/>
    <n v="3"/>
    <n v="40"/>
    <n v="1"/>
    <n v="902"/>
    <n v="26"/>
    <x v="0"/>
    <n v="1"/>
    <n v="3"/>
    <n v="92"/>
    <n v="2"/>
    <n v="2"/>
    <n v="4"/>
    <n v="4422"/>
    <n v="21203"/>
    <n v="3"/>
    <n v="13"/>
    <n v="3"/>
    <n v="4"/>
    <n v="80"/>
    <n v="1"/>
    <n v="16"/>
    <n v="1"/>
    <n v="1"/>
    <n v="1"/>
    <n v="0"/>
    <n v="0"/>
    <x v="0"/>
    <x v="0"/>
    <x v="0"/>
    <x v="1"/>
    <s v="Btw 11-20"/>
  </r>
  <r>
    <x v="1"/>
    <x v="0"/>
    <s v="35 - 44"/>
    <s v="Current Employees"/>
    <x v="1"/>
    <s v="Life Sciences"/>
    <s v="STAFF-847"/>
    <x v="1"/>
    <x v="1"/>
    <x v="3"/>
    <s v="Divorced"/>
    <s v="No"/>
    <s v="Y"/>
    <n v="2"/>
    <n v="35"/>
    <n v="1"/>
    <n v="819"/>
    <n v="2"/>
    <x v="3"/>
    <n v="1"/>
    <n v="3"/>
    <n v="44"/>
    <n v="2"/>
    <n v="3"/>
    <n v="2"/>
    <n v="10274"/>
    <n v="19588"/>
    <n v="2"/>
    <n v="18"/>
    <n v="3"/>
    <n v="2"/>
    <n v="80"/>
    <n v="1"/>
    <n v="15"/>
    <n v="4"/>
    <n v="7"/>
    <n v="7"/>
    <n v="6"/>
    <n v="4"/>
    <x v="0"/>
    <x v="2"/>
    <x v="1"/>
    <x v="0"/>
    <s v="Btw 11-20"/>
  </r>
  <r>
    <x v="1"/>
    <x v="1"/>
    <s v="25 - 34"/>
    <s v="Current Employees"/>
    <x v="1"/>
    <s v="Medical"/>
    <s v="STAFF-848"/>
    <x v="1"/>
    <x v="1"/>
    <x v="4"/>
    <s v="Single"/>
    <s v="No"/>
    <s v="Y"/>
    <n v="3"/>
    <n v="34"/>
    <n v="1"/>
    <n v="669"/>
    <n v="1"/>
    <x v="3"/>
    <n v="1"/>
    <n v="4"/>
    <n v="97"/>
    <n v="2"/>
    <n v="2"/>
    <n v="1"/>
    <n v="5343"/>
    <n v="25755"/>
    <n v="0"/>
    <n v="20"/>
    <n v="4"/>
    <n v="3"/>
    <n v="80"/>
    <n v="0"/>
    <n v="14"/>
    <n v="3"/>
    <n v="13"/>
    <n v="9"/>
    <n v="4"/>
    <n v="9"/>
    <x v="1"/>
    <x v="2"/>
    <x v="3"/>
    <x v="0"/>
    <s v="Btw 11-20"/>
  </r>
  <r>
    <x v="1"/>
    <x v="1"/>
    <s v="35 - 44"/>
    <s v="Current Employees"/>
    <x v="1"/>
    <s v="Other"/>
    <s v="STAFF-849"/>
    <x v="1"/>
    <x v="1"/>
    <x v="2"/>
    <s v="Married"/>
    <s v="No"/>
    <s v="Y"/>
    <n v="2"/>
    <n v="35"/>
    <n v="1"/>
    <n v="636"/>
    <n v="4"/>
    <x v="2"/>
    <n v="1"/>
    <n v="4"/>
    <n v="47"/>
    <n v="2"/>
    <n v="1"/>
    <n v="4"/>
    <n v="2376"/>
    <n v="26537"/>
    <n v="1"/>
    <n v="13"/>
    <n v="3"/>
    <n v="2"/>
    <n v="80"/>
    <n v="1"/>
    <n v="2"/>
    <n v="4"/>
    <n v="2"/>
    <n v="2"/>
    <n v="2"/>
    <n v="2"/>
    <x v="0"/>
    <x v="2"/>
    <x v="0"/>
    <x v="0"/>
    <s v="Btw 0-10"/>
  </r>
  <r>
    <x v="0"/>
    <x v="0"/>
    <s v="35 - 44"/>
    <s v="Ex-Employees"/>
    <x v="0"/>
    <s v="Marketing"/>
    <s v="STAFF-850"/>
    <x v="0"/>
    <x v="0"/>
    <x v="0"/>
    <s v="Single"/>
    <s v="No"/>
    <s v="Y"/>
    <n v="2"/>
    <n v="43"/>
    <n v="0"/>
    <n v="1372"/>
    <n v="9"/>
    <x v="3"/>
    <n v="1"/>
    <n v="1"/>
    <n v="85"/>
    <n v="1"/>
    <n v="2"/>
    <n v="3"/>
    <n v="5346"/>
    <n v="9489"/>
    <n v="8"/>
    <n v="13"/>
    <n v="3"/>
    <n v="2"/>
    <n v="80"/>
    <n v="0"/>
    <n v="7"/>
    <n v="2"/>
    <n v="4"/>
    <n v="3"/>
    <n v="1"/>
    <n v="3"/>
    <x v="0"/>
    <x v="0"/>
    <x v="2"/>
    <x v="0"/>
    <s v="Btw 0-10"/>
  </r>
  <r>
    <x v="1"/>
    <x v="2"/>
    <s v="25 - 34"/>
    <s v="Current Employees"/>
    <x v="0"/>
    <s v="Life Sciences"/>
    <s v="STAFF-851"/>
    <x v="0"/>
    <x v="0"/>
    <x v="6"/>
    <s v="Divorced"/>
    <s v="No"/>
    <s v="Y"/>
    <n v="3"/>
    <n v="32"/>
    <n v="1"/>
    <n v="862"/>
    <n v="2"/>
    <x v="1"/>
    <n v="1"/>
    <n v="3"/>
    <n v="76"/>
    <n v="3"/>
    <n v="1"/>
    <n v="1"/>
    <n v="2827"/>
    <n v="14947"/>
    <n v="1"/>
    <n v="12"/>
    <n v="3"/>
    <n v="3"/>
    <n v="80"/>
    <n v="3"/>
    <n v="1"/>
    <n v="3"/>
    <n v="1"/>
    <n v="0"/>
    <n v="0"/>
    <n v="0"/>
    <x v="0"/>
    <x v="2"/>
    <x v="3"/>
    <x v="0"/>
    <s v="Btw 0-10"/>
  </r>
  <r>
    <x v="1"/>
    <x v="0"/>
    <s v="Over 55"/>
    <s v="Current Employees"/>
    <x v="1"/>
    <s v="Technical Degree"/>
    <s v="STAFF-852"/>
    <x v="0"/>
    <x v="0"/>
    <x v="5"/>
    <s v="Divorced"/>
    <s v="No"/>
    <s v="Y"/>
    <n v="2"/>
    <n v="56"/>
    <n v="1"/>
    <n v="718"/>
    <n v="4"/>
    <x v="2"/>
    <n v="1"/>
    <n v="4"/>
    <n v="92"/>
    <n v="3"/>
    <n v="5"/>
    <n v="1"/>
    <n v="19943"/>
    <n v="18575"/>
    <n v="4"/>
    <n v="13"/>
    <n v="3"/>
    <n v="4"/>
    <n v="80"/>
    <n v="1"/>
    <n v="28"/>
    <n v="3"/>
    <n v="5"/>
    <n v="2"/>
    <n v="4"/>
    <n v="2"/>
    <x v="0"/>
    <x v="3"/>
    <x v="3"/>
    <x v="0"/>
    <s v="Btw 21-30"/>
  </r>
  <r>
    <x v="1"/>
    <x v="0"/>
    <s v="25 - 34"/>
    <s v="Current Employees"/>
    <x v="1"/>
    <s v="Medical"/>
    <s v="STAFF-853"/>
    <x v="0"/>
    <x v="0"/>
    <x v="2"/>
    <s v="Married"/>
    <s v="No"/>
    <s v="Y"/>
    <n v="5"/>
    <n v="29"/>
    <n v="1"/>
    <n v="1401"/>
    <n v="6"/>
    <x v="1"/>
    <n v="1"/>
    <n v="2"/>
    <n v="54"/>
    <n v="3"/>
    <n v="1"/>
    <n v="4"/>
    <n v="3131"/>
    <n v="26342"/>
    <n v="1"/>
    <n v="13"/>
    <n v="3"/>
    <n v="1"/>
    <n v="80"/>
    <n v="1"/>
    <n v="10"/>
    <n v="3"/>
    <n v="10"/>
    <n v="8"/>
    <n v="0"/>
    <n v="8"/>
    <x v="0"/>
    <x v="2"/>
    <x v="0"/>
    <x v="0"/>
    <s v="Btw 0-10"/>
  </r>
  <r>
    <x v="1"/>
    <x v="0"/>
    <s v="Under 25"/>
    <s v="Current Employees"/>
    <x v="1"/>
    <s v="Life Sciences"/>
    <s v="STAFF-854"/>
    <x v="1"/>
    <x v="1"/>
    <x v="1"/>
    <s v="Single"/>
    <s v="No"/>
    <s v="Y"/>
    <n v="4"/>
    <n v="19"/>
    <n v="1"/>
    <n v="645"/>
    <n v="9"/>
    <x v="0"/>
    <n v="1"/>
    <n v="3"/>
    <n v="54"/>
    <n v="3"/>
    <n v="1"/>
    <n v="1"/>
    <n v="2552"/>
    <n v="7172"/>
    <n v="1"/>
    <n v="25"/>
    <n v="4"/>
    <n v="3"/>
    <n v="80"/>
    <n v="0"/>
    <n v="1"/>
    <n v="3"/>
    <n v="1"/>
    <n v="1"/>
    <n v="0"/>
    <n v="0"/>
    <x v="1"/>
    <x v="4"/>
    <x v="3"/>
    <x v="0"/>
    <s v="Btw 0-10"/>
  </r>
  <r>
    <x v="1"/>
    <x v="0"/>
    <s v="45 - 54"/>
    <s v="Current Employees"/>
    <x v="1"/>
    <s v="Medical"/>
    <s v="STAFF-855"/>
    <x v="0"/>
    <x v="0"/>
    <x v="1"/>
    <s v="Married"/>
    <s v="Yes"/>
    <s v="Y"/>
    <n v="2"/>
    <n v="45"/>
    <n v="1"/>
    <n v="1457"/>
    <n v="7"/>
    <x v="3"/>
    <n v="1"/>
    <n v="1"/>
    <n v="83"/>
    <n v="3"/>
    <n v="1"/>
    <n v="3"/>
    <n v="4477"/>
    <n v="20100"/>
    <n v="4"/>
    <n v="19"/>
    <n v="3"/>
    <n v="3"/>
    <n v="80"/>
    <n v="1"/>
    <n v="7"/>
    <n v="2"/>
    <n v="3"/>
    <n v="2"/>
    <n v="0"/>
    <n v="2"/>
    <x v="0"/>
    <x v="0"/>
    <x v="2"/>
    <x v="0"/>
    <s v="Btw 0-10"/>
  </r>
  <r>
    <x v="1"/>
    <x v="0"/>
    <s v="35 - 44"/>
    <s v="Current Employees"/>
    <x v="1"/>
    <s v="Life Sciences"/>
    <s v="STAFF-856"/>
    <x v="0"/>
    <x v="0"/>
    <x v="3"/>
    <s v="Married"/>
    <s v="No"/>
    <s v="Y"/>
    <n v="2"/>
    <n v="37"/>
    <n v="1"/>
    <n v="977"/>
    <n v="1"/>
    <x v="3"/>
    <n v="1"/>
    <n v="4"/>
    <n v="56"/>
    <n v="2"/>
    <n v="2"/>
    <n v="4"/>
    <n v="6474"/>
    <n v="9961"/>
    <n v="1"/>
    <n v="13"/>
    <n v="3"/>
    <n v="2"/>
    <n v="80"/>
    <n v="1"/>
    <n v="14"/>
    <n v="2"/>
    <n v="14"/>
    <n v="8"/>
    <n v="3"/>
    <n v="11"/>
    <x v="0"/>
    <x v="0"/>
    <x v="0"/>
    <x v="0"/>
    <s v="Btw 11-20"/>
  </r>
  <r>
    <x v="1"/>
    <x v="0"/>
    <s v="Under 25"/>
    <s v="Current Employees"/>
    <x v="1"/>
    <s v="Life Sciences"/>
    <s v="STAFF-857"/>
    <x v="1"/>
    <x v="1"/>
    <x v="2"/>
    <s v="Single"/>
    <s v="No"/>
    <s v="Y"/>
    <n v="2"/>
    <n v="20"/>
    <n v="1"/>
    <n v="805"/>
    <n v="3"/>
    <x v="3"/>
    <n v="1"/>
    <n v="1"/>
    <n v="87"/>
    <n v="2"/>
    <n v="1"/>
    <n v="3"/>
    <n v="3033"/>
    <n v="12828"/>
    <n v="1"/>
    <n v="12"/>
    <n v="3"/>
    <n v="1"/>
    <n v="80"/>
    <n v="0"/>
    <n v="2"/>
    <n v="2"/>
    <n v="2"/>
    <n v="2"/>
    <n v="1"/>
    <n v="2"/>
    <x v="0"/>
    <x v="4"/>
    <x v="2"/>
    <x v="0"/>
    <s v="Btw 0-10"/>
  </r>
  <r>
    <x v="0"/>
    <x v="0"/>
    <s v="35 - 44"/>
    <s v="Ex-Employees"/>
    <x v="1"/>
    <s v="Life Sciences"/>
    <s v="STAFF-858"/>
    <x v="1"/>
    <x v="1"/>
    <x v="1"/>
    <s v="Single"/>
    <s v="Yes"/>
    <s v="Y"/>
    <n v="4"/>
    <n v="44"/>
    <n v="0"/>
    <n v="1097"/>
    <n v="10"/>
    <x v="2"/>
    <n v="1"/>
    <n v="3"/>
    <n v="96"/>
    <n v="3"/>
    <n v="1"/>
    <n v="3"/>
    <n v="2936"/>
    <n v="10826"/>
    <n v="1"/>
    <n v="11"/>
    <n v="3"/>
    <n v="3"/>
    <n v="80"/>
    <n v="0"/>
    <n v="6"/>
    <n v="3"/>
    <n v="6"/>
    <n v="4"/>
    <n v="0"/>
    <n v="2"/>
    <x v="0"/>
    <x v="0"/>
    <x v="2"/>
    <x v="0"/>
    <s v="Btw 0-10"/>
  </r>
  <r>
    <x v="1"/>
    <x v="0"/>
    <s v="45 - 54"/>
    <s v="Current Employees"/>
    <x v="1"/>
    <s v="Medical"/>
    <s v="STAFF-859"/>
    <x v="0"/>
    <x v="0"/>
    <x v="5"/>
    <s v="Divorced"/>
    <s v="No"/>
    <s v="Y"/>
    <n v="6"/>
    <n v="53"/>
    <n v="1"/>
    <n v="1223"/>
    <n v="7"/>
    <x v="0"/>
    <n v="1"/>
    <n v="4"/>
    <n v="50"/>
    <n v="3"/>
    <n v="5"/>
    <n v="3"/>
    <n v="18606"/>
    <n v="18640"/>
    <n v="3"/>
    <n v="18"/>
    <n v="3"/>
    <n v="2"/>
    <n v="80"/>
    <n v="1"/>
    <n v="26"/>
    <n v="3"/>
    <n v="7"/>
    <n v="7"/>
    <n v="4"/>
    <n v="7"/>
    <x v="0"/>
    <x v="1"/>
    <x v="2"/>
    <x v="0"/>
    <s v="Btw 21-30"/>
  </r>
  <r>
    <x v="1"/>
    <x v="0"/>
    <s v="25 - 34"/>
    <s v="Current Employees"/>
    <x v="1"/>
    <s v="Life Sciences"/>
    <s v="STAFF-860"/>
    <x v="0"/>
    <x v="0"/>
    <x v="1"/>
    <s v="Married"/>
    <s v="Yes"/>
    <s v="Y"/>
    <n v="2"/>
    <n v="29"/>
    <n v="1"/>
    <n v="942"/>
    <n v="15"/>
    <x v="1"/>
    <n v="1"/>
    <n v="2"/>
    <n v="69"/>
    <n v="1"/>
    <n v="1"/>
    <n v="4"/>
    <n v="2168"/>
    <n v="26933"/>
    <n v="0"/>
    <n v="18"/>
    <n v="3"/>
    <n v="1"/>
    <n v="80"/>
    <n v="1"/>
    <n v="6"/>
    <n v="2"/>
    <n v="5"/>
    <n v="4"/>
    <n v="1"/>
    <n v="3"/>
    <x v="0"/>
    <x v="2"/>
    <x v="0"/>
    <x v="2"/>
    <s v="Btw 0-10"/>
  </r>
  <r>
    <x v="0"/>
    <x v="1"/>
    <s v="Under 25"/>
    <s v="Ex-Employees"/>
    <x v="1"/>
    <s v="Life Sciences"/>
    <s v="STAFF-861"/>
    <x v="1"/>
    <x v="1"/>
    <x v="1"/>
    <s v="Married"/>
    <s v="Yes"/>
    <s v="Y"/>
    <n v="5"/>
    <n v="22"/>
    <n v="0"/>
    <n v="1256"/>
    <n v="3"/>
    <x v="2"/>
    <n v="1"/>
    <n v="3"/>
    <n v="48"/>
    <n v="2"/>
    <n v="1"/>
    <n v="4"/>
    <n v="2853"/>
    <n v="4223"/>
    <n v="0"/>
    <n v="11"/>
    <n v="3"/>
    <n v="2"/>
    <n v="80"/>
    <n v="1"/>
    <n v="1"/>
    <n v="3"/>
    <n v="0"/>
    <n v="0"/>
    <n v="0"/>
    <n v="0"/>
    <x v="0"/>
    <x v="4"/>
    <x v="0"/>
    <x v="0"/>
    <s v="Btw 0-10"/>
  </r>
  <r>
    <x v="1"/>
    <x v="0"/>
    <s v="45 - 54"/>
    <s v="Current Employees"/>
    <x v="0"/>
    <s v="Marketing"/>
    <s v="STAFF-862"/>
    <x v="0"/>
    <x v="0"/>
    <x v="5"/>
    <s v="Married"/>
    <s v="No"/>
    <s v="Y"/>
    <n v="2"/>
    <n v="46"/>
    <n v="1"/>
    <n v="1402"/>
    <n v="2"/>
    <x v="3"/>
    <n v="1"/>
    <n v="3"/>
    <n v="69"/>
    <n v="3"/>
    <n v="4"/>
    <n v="1"/>
    <n v="17048"/>
    <n v="24097"/>
    <n v="8"/>
    <n v="23"/>
    <n v="4"/>
    <n v="1"/>
    <n v="80"/>
    <n v="0"/>
    <n v="28"/>
    <n v="3"/>
    <n v="26"/>
    <n v="15"/>
    <n v="15"/>
    <n v="9"/>
    <x v="1"/>
    <x v="1"/>
    <x v="3"/>
    <x v="0"/>
    <s v="Btw 21-30"/>
  </r>
  <r>
    <x v="1"/>
    <x v="2"/>
    <s v="35 - 44"/>
    <s v="Current Employees"/>
    <x v="1"/>
    <s v="Life Sciences"/>
    <s v="STAFF-863"/>
    <x v="1"/>
    <x v="1"/>
    <x v="1"/>
    <s v="Single"/>
    <s v="No"/>
    <s v="Y"/>
    <n v="3"/>
    <n v="44"/>
    <n v="1"/>
    <n v="111"/>
    <n v="17"/>
    <x v="3"/>
    <n v="1"/>
    <n v="4"/>
    <n v="74"/>
    <n v="1"/>
    <n v="1"/>
    <n v="3"/>
    <n v="2290"/>
    <n v="4279"/>
    <n v="2"/>
    <n v="13"/>
    <n v="3"/>
    <n v="4"/>
    <n v="80"/>
    <n v="0"/>
    <n v="6"/>
    <n v="3"/>
    <n v="0"/>
    <n v="0"/>
    <n v="0"/>
    <n v="0"/>
    <x v="0"/>
    <x v="0"/>
    <x v="2"/>
    <x v="2"/>
    <s v="Btw 0-10"/>
  </r>
  <r>
    <x v="1"/>
    <x v="0"/>
    <s v="25 - 34"/>
    <s v="Current Employees"/>
    <x v="2"/>
    <s v="Human Resources"/>
    <s v="STAFF-864"/>
    <x v="1"/>
    <x v="1"/>
    <x v="8"/>
    <s v="Married"/>
    <s v="No"/>
    <s v="Y"/>
    <n v="2"/>
    <n v="33"/>
    <n v="1"/>
    <n v="147"/>
    <n v="2"/>
    <x v="3"/>
    <n v="1"/>
    <n v="2"/>
    <n v="99"/>
    <n v="3"/>
    <n v="1"/>
    <n v="3"/>
    <n v="3600"/>
    <n v="8429"/>
    <n v="1"/>
    <n v="13"/>
    <n v="3"/>
    <n v="4"/>
    <n v="80"/>
    <n v="1"/>
    <n v="5"/>
    <n v="3"/>
    <n v="5"/>
    <n v="4"/>
    <n v="1"/>
    <n v="4"/>
    <x v="0"/>
    <x v="2"/>
    <x v="2"/>
    <x v="0"/>
    <s v="Btw 0-10"/>
  </r>
  <r>
    <x v="0"/>
    <x v="2"/>
    <s v="35 - 44"/>
    <s v="Ex-Employees"/>
    <x v="1"/>
    <s v="Life Sciences"/>
    <s v="STAFF-865"/>
    <x v="1"/>
    <x v="1"/>
    <x v="1"/>
    <s v="Divorced"/>
    <s v="No"/>
    <s v="Y"/>
    <n v="2"/>
    <n v="41"/>
    <n v="0"/>
    <n v="906"/>
    <n v="5"/>
    <x v="0"/>
    <n v="1"/>
    <n v="1"/>
    <n v="95"/>
    <n v="2"/>
    <n v="1"/>
    <n v="1"/>
    <n v="2107"/>
    <n v="20293"/>
    <n v="6"/>
    <n v="17"/>
    <n v="3"/>
    <n v="1"/>
    <n v="80"/>
    <n v="1"/>
    <n v="5"/>
    <n v="1"/>
    <n v="1"/>
    <n v="0"/>
    <n v="0"/>
    <n v="0"/>
    <x v="0"/>
    <x v="0"/>
    <x v="3"/>
    <x v="0"/>
    <s v="Btw 0-10"/>
  </r>
  <r>
    <x v="1"/>
    <x v="0"/>
    <s v="25 - 34"/>
    <s v="Current Employees"/>
    <x v="0"/>
    <s v="Life Sciences"/>
    <s v="STAFF-866"/>
    <x v="1"/>
    <x v="1"/>
    <x v="0"/>
    <s v="Divorced"/>
    <s v="No"/>
    <s v="Y"/>
    <n v="3"/>
    <n v="30"/>
    <n v="1"/>
    <n v="1329"/>
    <n v="29"/>
    <x v="2"/>
    <n v="1"/>
    <n v="3"/>
    <n v="61"/>
    <n v="3"/>
    <n v="2"/>
    <n v="1"/>
    <n v="4115"/>
    <n v="13192"/>
    <n v="8"/>
    <n v="19"/>
    <n v="3"/>
    <n v="3"/>
    <n v="80"/>
    <n v="3"/>
    <n v="8"/>
    <n v="3"/>
    <n v="4"/>
    <n v="3"/>
    <n v="0"/>
    <n v="3"/>
    <x v="0"/>
    <x v="2"/>
    <x v="3"/>
    <x v="1"/>
    <s v="Btw 0-10"/>
  </r>
  <r>
    <x v="1"/>
    <x v="1"/>
    <s v="35 - 44"/>
    <s v="Current Employees"/>
    <x v="0"/>
    <s v="Medical"/>
    <s v="STAFF-867"/>
    <x v="1"/>
    <x v="1"/>
    <x v="0"/>
    <s v="Married"/>
    <s v="No"/>
    <s v="Y"/>
    <n v="2"/>
    <n v="40"/>
    <n v="1"/>
    <n v="1184"/>
    <n v="2"/>
    <x v="2"/>
    <n v="1"/>
    <n v="2"/>
    <n v="62"/>
    <n v="3"/>
    <n v="2"/>
    <n v="2"/>
    <n v="4327"/>
    <n v="25440"/>
    <n v="5"/>
    <n v="12"/>
    <n v="3"/>
    <n v="4"/>
    <n v="80"/>
    <n v="3"/>
    <n v="5"/>
    <n v="3"/>
    <n v="0"/>
    <n v="0"/>
    <n v="0"/>
    <n v="0"/>
    <x v="0"/>
    <x v="0"/>
    <x v="1"/>
    <x v="0"/>
    <s v="Btw 0-10"/>
  </r>
  <r>
    <x v="1"/>
    <x v="1"/>
    <s v="45 - 54"/>
    <s v="Current Employees"/>
    <x v="1"/>
    <s v="Medical"/>
    <s v="STAFF-868"/>
    <x v="0"/>
    <x v="0"/>
    <x v="5"/>
    <s v="Married"/>
    <s v="No"/>
    <s v="Y"/>
    <n v="3"/>
    <n v="50"/>
    <n v="1"/>
    <n v="1421"/>
    <n v="2"/>
    <x v="3"/>
    <n v="1"/>
    <n v="4"/>
    <n v="30"/>
    <n v="3"/>
    <n v="4"/>
    <n v="1"/>
    <n v="17856"/>
    <n v="9490"/>
    <n v="2"/>
    <n v="22"/>
    <n v="4"/>
    <n v="3"/>
    <n v="80"/>
    <n v="1"/>
    <n v="32"/>
    <n v="3"/>
    <n v="2"/>
    <n v="2"/>
    <n v="2"/>
    <n v="2"/>
    <x v="1"/>
    <x v="1"/>
    <x v="3"/>
    <x v="0"/>
    <s v="31 plus"/>
  </r>
  <r>
    <x v="1"/>
    <x v="0"/>
    <s v="25 - 34"/>
    <s v="Current Employees"/>
    <x v="1"/>
    <s v="Medical"/>
    <s v="STAFF-869"/>
    <x v="1"/>
    <x v="1"/>
    <x v="2"/>
    <s v="Married"/>
    <s v="No"/>
    <s v="Y"/>
    <n v="2"/>
    <n v="28"/>
    <n v="1"/>
    <n v="1179"/>
    <n v="19"/>
    <x v="2"/>
    <n v="1"/>
    <n v="4"/>
    <n v="78"/>
    <n v="2"/>
    <n v="1"/>
    <n v="1"/>
    <n v="3196"/>
    <n v="12449"/>
    <n v="1"/>
    <n v="12"/>
    <n v="3"/>
    <n v="3"/>
    <n v="80"/>
    <n v="3"/>
    <n v="6"/>
    <n v="3"/>
    <n v="6"/>
    <n v="5"/>
    <n v="3"/>
    <n v="3"/>
    <x v="0"/>
    <x v="2"/>
    <x v="3"/>
    <x v="2"/>
    <s v="Btw 0-10"/>
  </r>
  <r>
    <x v="1"/>
    <x v="0"/>
    <s v="45 - 54"/>
    <s v="Current Employees"/>
    <x v="1"/>
    <s v="Life Sciences"/>
    <s v="STAFF-870"/>
    <x v="1"/>
    <x v="1"/>
    <x v="7"/>
    <s v="Married"/>
    <s v="No"/>
    <s v="Y"/>
    <n v="2"/>
    <n v="46"/>
    <n v="1"/>
    <n v="1450"/>
    <n v="15"/>
    <x v="0"/>
    <n v="1"/>
    <n v="4"/>
    <n v="52"/>
    <n v="3"/>
    <n v="5"/>
    <n v="2"/>
    <n v="19081"/>
    <n v="10849"/>
    <n v="5"/>
    <n v="11"/>
    <n v="3"/>
    <n v="1"/>
    <n v="80"/>
    <n v="1"/>
    <n v="25"/>
    <n v="3"/>
    <n v="4"/>
    <n v="2"/>
    <n v="0"/>
    <n v="3"/>
    <x v="0"/>
    <x v="1"/>
    <x v="1"/>
    <x v="2"/>
    <s v="Btw 21-30"/>
  </r>
  <r>
    <x v="1"/>
    <x v="0"/>
    <s v="35 - 44"/>
    <s v="Current Employees"/>
    <x v="0"/>
    <s v="Life Sciences"/>
    <s v="STAFF-871"/>
    <x v="1"/>
    <x v="1"/>
    <x v="0"/>
    <s v="Married"/>
    <s v="Yes"/>
    <s v="Y"/>
    <n v="2"/>
    <n v="35"/>
    <n v="1"/>
    <n v="1361"/>
    <n v="17"/>
    <x v="2"/>
    <n v="1"/>
    <n v="3"/>
    <n v="94"/>
    <n v="3"/>
    <n v="2"/>
    <n v="1"/>
    <n v="8966"/>
    <n v="21026"/>
    <n v="3"/>
    <n v="15"/>
    <n v="3"/>
    <n v="4"/>
    <n v="80"/>
    <n v="3"/>
    <n v="15"/>
    <n v="3"/>
    <n v="7"/>
    <n v="7"/>
    <n v="1"/>
    <n v="7"/>
    <x v="0"/>
    <x v="2"/>
    <x v="3"/>
    <x v="2"/>
    <s v="Btw 11-20"/>
  </r>
  <r>
    <x v="0"/>
    <x v="0"/>
    <s v="Under 25"/>
    <s v="Ex-Employees"/>
    <x v="1"/>
    <s v="Life Sciences"/>
    <s v="STAFF-872"/>
    <x v="0"/>
    <x v="0"/>
    <x v="2"/>
    <s v="Married"/>
    <s v="No"/>
    <s v="Y"/>
    <n v="3"/>
    <n v="24"/>
    <n v="0"/>
    <n v="984"/>
    <n v="17"/>
    <x v="0"/>
    <n v="1"/>
    <n v="4"/>
    <n v="97"/>
    <n v="3"/>
    <n v="1"/>
    <n v="2"/>
    <n v="2210"/>
    <n v="3372"/>
    <n v="1"/>
    <n v="13"/>
    <n v="3"/>
    <n v="1"/>
    <n v="80"/>
    <n v="1"/>
    <n v="1"/>
    <n v="1"/>
    <n v="1"/>
    <n v="0"/>
    <n v="0"/>
    <n v="0"/>
    <x v="0"/>
    <x v="4"/>
    <x v="1"/>
    <x v="2"/>
    <s v="Btw 0-10"/>
  </r>
  <r>
    <x v="1"/>
    <x v="1"/>
    <s v="25 - 34"/>
    <s v="Current Employees"/>
    <x v="0"/>
    <s v="Medical"/>
    <s v="STAFF-873"/>
    <x v="0"/>
    <x v="0"/>
    <x v="0"/>
    <s v="Married"/>
    <s v="No"/>
    <s v="Y"/>
    <n v="3"/>
    <n v="33"/>
    <n v="1"/>
    <n v="1146"/>
    <n v="25"/>
    <x v="3"/>
    <n v="1"/>
    <n v="2"/>
    <n v="82"/>
    <n v="3"/>
    <n v="2"/>
    <n v="3"/>
    <n v="4539"/>
    <n v="4905"/>
    <n v="1"/>
    <n v="12"/>
    <n v="3"/>
    <n v="1"/>
    <n v="80"/>
    <n v="1"/>
    <n v="10"/>
    <n v="2"/>
    <n v="10"/>
    <n v="7"/>
    <n v="0"/>
    <n v="1"/>
    <x v="0"/>
    <x v="2"/>
    <x v="2"/>
    <x v="1"/>
    <s v="Btw 0-10"/>
  </r>
  <r>
    <x v="1"/>
    <x v="0"/>
    <s v="35 - 44"/>
    <s v="Current Employees"/>
    <x v="1"/>
    <s v="Life Sciences"/>
    <s v="STAFF-874"/>
    <x v="1"/>
    <x v="1"/>
    <x v="2"/>
    <s v="Divorced"/>
    <s v="No"/>
    <s v="Y"/>
    <n v="4"/>
    <n v="36"/>
    <n v="1"/>
    <n v="917"/>
    <n v="6"/>
    <x v="2"/>
    <n v="1"/>
    <n v="3"/>
    <n v="60"/>
    <n v="1"/>
    <n v="1"/>
    <n v="3"/>
    <n v="2741"/>
    <n v="6865"/>
    <n v="1"/>
    <n v="14"/>
    <n v="3"/>
    <n v="3"/>
    <n v="80"/>
    <n v="1"/>
    <n v="7"/>
    <n v="3"/>
    <n v="7"/>
    <n v="7"/>
    <n v="1"/>
    <n v="7"/>
    <x v="0"/>
    <x v="0"/>
    <x v="2"/>
    <x v="0"/>
    <s v="Btw 0-10"/>
  </r>
  <r>
    <x v="1"/>
    <x v="0"/>
    <s v="25 - 34"/>
    <s v="Current Employees"/>
    <x v="1"/>
    <s v="Life Sciences"/>
    <s v="STAFF-875"/>
    <x v="1"/>
    <x v="1"/>
    <x v="2"/>
    <s v="Divorced"/>
    <s v="No"/>
    <s v="Y"/>
    <n v="4"/>
    <n v="30"/>
    <n v="1"/>
    <n v="853"/>
    <n v="7"/>
    <x v="2"/>
    <n v="1"/>
    <n v="3"/>
    <n v="49"/>
    <n v="3"/>
    <n v="2"/>
    <n v="3"/>
    <n v="3491"/>
    <n v="11309"/>
    <n v="1"/>
    <n v="13"/>
    <n v="3"/>
    <n v="1"/>
    <n v="80"/>
    <n v="3"/>
    <n v="10"/>
    <n v="2"/>
    <n v="10"/>
    <n v="7"/>
    <n v="8"/>
    <n v="9"/>
    <x v="0"/>
    <x v="2"/>
    <x v="2"/>
    <x v="0"/>
    <s v="Btw 0-10"/>
  </r>
  <r>
    <x v="1"/>
    <x v="0"/>
    <s v="35 - 44"/>
    <s v="Current Employees"/>
    <x v="1"/>
    <s v="Other"/>
    <s v="STAFF-876"/>
    <x v="1"/>
    <x v="1"/>
    <x v="1"/>
    <s v="Single"/>
    <s v="No"/>
    <s v="Y"/>
    <n v="3"/>
    <n v="44"/>
    <n v="1"/>
    <n v="200"/>
    <n v="29"/>
    <x v="2"/>
    <n v="1"/>
    <n v="4"/>
    <n v="32"/>
    <n v="3"/>
    <n v="2"/>
    <n v="4"/>
    <n v="4541"/>
    <n v="7744"/>
    <n v="1"/>
    <n v="25"/>
    <n v="4"/>
    <n v="2"/>
    <n v="80"/>
    <n v="0"/>
    <n v="20"/>
    <n v="3"/>
    <n v="20"/>
    <n v="11"/>
    <n v="13"/>
    <n v="17"/>
    <x v="1"/>
    <x v="0"/>
    <x v="0"/>
    <x v="1"/>
    <s v="Btw 11-20"/>
  </r>
  <r>
    <x v="1"/>
    <x v="0"/>
    <s v="Under 25"/>
    <s v="Current Employees"/>
    <x v="0"/>
    <s v="Marketing"/>
    <s v="STAFF-877"/>
    <x v="1"/>
    <x v="1"/>
    <x v="6"/>
    <s v="Single"/>
    <s v="No"/>
    <s v="Y"/>
    <n v="2"/>
    <n v="20"/>
    <n v="1"/>
    <n v="654"/>
    <n v="21"/>
    <x v="3"/>
    <n v="1"/>
    <n v="3"/>
    <n v="43"/>
    <n v="4"/>
    <n v="1"/>
    <n v="4"/>
    <n v="2678"/>
    <n v="5050"/>
    <n v="1"/>
    <n v="17"/>
    <n v="3"/>
    <n v="4"/>
    <n v="80"/>
    <n v="0"/>
    <n v="2"/>
    <n v="3"/>
    <n v="2"/>
    <n v="1"/>
    <n v="2"/>
    <n v="2"/>
    <x v="0"/>
    <x v="4"/>
    <x v="0"/>
    <x v="1"/>
    <s v="Btw 0-10"/>
  </r>
  <r>
    <x v="1"/>
    <x v="0"/>
    <s v="45 - 54"/>
    <s v="Current Employees"/>
    <x v="1"/>
    <s v="Technical Degree"/>
    <s v="STAFF-878"/>
    <x v="1"/>
    <x v="1"/>
    <x v="3"/>
    <s v="Divorced"/>
    <s v="No"/>
    <s v="Y"/>
    <n v="3"/>
    <n v="46"/>
    <n v="1"/>
    <n v="150"/>
    <n v="2"/>
    <x v="2"/>
    <n v="1"/>
    <n v="4"/>
    <n v="60"/>
    <n v="3"/>
    <n v="2"/>
    <n v="4"/>
    <n v="7379"/>
    <n v="17433"/>
    <n v="2"/>
    <n v="11"/>
    <n v="3"/>
    <n v="3"/>
    <n v="80"/>
    <n v="1"/>
    <n v="12"/>
    <n v="2"/>
    <n v="6"/>
    <n v="3"/>
    <n v="1"/>
    <n v="4"/>
    <x v="0"/>
    <x v="1"/>
    <x v="0"/>
    <x v="0"/>
    <s v="Btw 11-20"/>
  </r>
  <r>
    <x v="1"/>
    <x v="2"/>
    <s v="35 - 44"/>
    <s v="Current Employees"/>
    <x v="2"/>
    <s v="Medical"/>
    <s v="STAFF-879"/>
    <x v="1"/>
    <x v="1"/>
    <x v="8"/>
    <s v="Married"/>
    <s v="No"/>
    <s v="Y"/>
    <n v="3"/>
    <n v="42"/>
    <n v="1"/>
    <n v="179"/>
    <n v="2"/>
    <x v="4"/>
    <n v="1"/>
    <n v="4"/>
    <n v="79"/>
    <n v="4"/>
    <n v="2"/>
    <n v="1"/>
    <n v="6272"/>
    <n v="12858"/>
    <n v="7"/>
    <n v="16"/>
    <n v="3"/>
    <n v="1"/>
    <n v="80"/>
    <n v="1"/>
    <n v="10"/>
    <n v="4"/>
    <n v="4"/>
    <n v="3"/>
    <n v="0"/>
    <n v="3"/>
    <x v="0"/>
    <x v="0"/>
    <x v="3"/>
    <x v="0"/>
    <s v="Btw 0-10"/>
  </r>
  <r>
    <x v="1"/>
    <x v="0"/>
    <s v="Over 55"/>
    <s v="Current Employees"/>
    <x v="0"/>
    <s v="Marketing"/>
    <s v="STAFF-880"/>
    <x v="1"/>
    <x v="1"/>
    <x v="0"/>
    <s v="Divorced"/>
    <s v="Yes"/>
    <s v="Y"/>
    <n v="3"/>
    <n v="60"/>
    <n v="1"/>
    <n v="696"/>
    <n v="7"/>
    <x v="2"/>
    <n v="1"/>
    <n v="2"/>
    <n v="52"/>
    <n v="4"/>
    <n v="2"/>
    <n v="4"/>
    <n v="5220"/>
    <n v="10893"/>
    <n v="0"/>
    <n v="18"/>
    <n v="3"/>
    <n v="2"/>
    <n v="80"/>
    <n v="1"/>
    <n v="12"/>
    <n v="3"/>
    <n v="11"/>
    <n v="7"/>
    <n v="1"/>
    <n v="9"/>
    <x v="0"/>
    <x v="3"/>
    <x v="0"/>
    <x v="0"/>
    <s v="Btw 11-20"/>
  </r>
  <r>
    <x v="1"/>
    <x v="1"/>
    <s v="25 - 34"/>
    <s v="Current Employees"/>
    <x v="1"/>
    <s v="Other"/>
    <s v="STAFF-881"/>
    <x v="0"/>
    <x v="0"/>
    <x v="2"/>
    <s v="Married"/>
    <s v="No"/>
    <s v="Y"/>
    <n v="2"/>
    <n v="32"/>
    <n v="1"/>
    <n v="116"/>
    <n v="13"/>
    <x v="3"/>
    <n v="1"/>
    <n v="3"/>
    <n v="77"/>
    <n v="2"/>
    <n v="1"/>
    <n v="2"/>
    <n v="2743"/>
    <n v="7331"/>
    <n v="1"/>
    <n v="20"/>
    <n v="4"/>
    <n v="3"/>
    <n v="80"/>
    <n v="1"/>
    <n v="2"/>
    <n v="3"/>
    <n v="2"/>
    <n v="2"/>
    <n v="2"/>
    <n v="2"/>
    <x v="1"/>
    <x v="2"/>
    <x v="1"/>
    <x v="2"/>
    <s v="Btw 0-10"/>
  </r>
  <r>
    <x v="1"/>
    <x v="1"/>
    <s v="25 - 34"/>
    <s v="Current Employees"/>
    <x v="1"/>
    <s v="Life Sciences"/>
    <s v="STAFF-882"/>
    <x v="0"/>
    <x v="0"/>
    <x v="1"/>
    <s v="Single"/>
    <s v="Yes"/>
    <s v="Y"/>
    <n v="2"/>
    <n v="32"/>
    <n v="1"/>
    <n v="1316"/>
    <n v="2"/>
    <x v="0"/>
    <n v="1"/>
    <n v="4"/>
    <n v="38"/>
    <n v="3"/>
    <n v="2"/>
    <n v="3"/>
    <n v="4998"/>
    <n v="2338"/>
    <n v="4"/>
    <n v="14"/>
    <n v="3"/>
    <n v="4"/>
    <n v="80"/>
    <n v="0"/>
    <n v="10"/>
    <n v="3"/>
    <n v="8"/>
    <n v="7"/>
    <n v="0"/>
    <n v="7"/>
    <x v="0"/>
    <x v="2"/>
    <x v="2"/>
    <x v="0"/>
    <s v="Btw 0-10"/>
  </r>
  <r>
    <x v="1"/>
    <x v="0"/>
    <s v="35 - 44"/>
    <s v="Current Employees"/>
    <x v="1"/>
    <s v="Technical Degree"/>
    <s v="STAFF-883"/>
    <x v="0"/>
    <x v="0"/>
    <x v="3"/>
    <s v="Divorced"/>
    <s v="Yes"/>
    <s v="Y"/>
    <n v="2"/>
    <n v="36"/>
    <n v="1"/>
    <n v="363"/>
    <n v="1"/>
    <x v="3"/>
    <n v="1"/>
    <n v="3"/>
    <n v="77"/>
    <n v="1"/>
    <n v="3"/>
    <n v="1"/>
    <n v="10252"/>
    <n v="4235"/>
    <n v="2"/>
    <n v="21"/>
    <n v="4"/>
    <n v="3"/>
    <n v="80"/>
    <n v="1"/>
    <n v="17"/>
    <n v="3"/>
    <n v="7"/>
    <n v="7"/>
    <n v="7"/>
    <n v="7"/>
    <x v="1"/>
    <x v="0"/>
    <x v="3"/>
    <x v="0"/>
    <s v="Btw 11-20"/>
  </r>
  <r>
    <x v="1"/>
    <x v="0"/>
    <s v="25 - 34"/>
    <s v="Current Employees"/>
    <x v="1"/>
    <s v="Medical"/>
    <s v="STAFF-884"/>
    <x v="1"/>
    <x v="1"/>
    <x v="1"/>
    <s v="Married"/>
    <s v="No"/>
    <s v="Y"/>
    <n v="5"/>
    <n v="33"/>
    <n v="1"/>
    <n v="117"/>
    <n v="9"/>
    <x v="3"/>
    <n v="1"/>
    <n v="1"/>
    <n v="60"/>
    <n v="3"/>
    <n v="1"/>
    <n v="4"/>
    <n v="2781"/>
    <n v="6311"/>
    <n v="0"/>
    <n v="13"/>
    <n v="3"/>
    <n v="2"/>
    <n v="80"/>
    <n v="1"/>
    <n v="15"/>
    <n v="3"/>
    <n v="14"/>
    <n v="10"/>
    <n v="4"/>
    <n v="10"/>
    <x v="0"/>
    <x v="2"/>
    <x v="0"/>
    <x v="0"/>
    <s v="Btw 11-20"/>
  </r>
  <r>
    <x v="1"/>
    <x v="0"/>
    <s v="35 - 44"/>
    <s v="Current Employees"/>
    <x v="0"/>
    <s v="Technical Degree"/>
    <s v="STAFF-885"/>
    <x v="0"/>
    <x v="0"/>
    <x v="0"/>
    <s v="Divorced"/>
    <s v="No"/>
    <s v="Y"/>
    <n v="2"/>
    <n v="40"/>
    <n v="1"/>
    <n v="107"/>
    <n v="10"/>
    <x v="3"/>
    <n v="1"/>
    <n v="2"/>
    <n v="84"/>
    <n v="2"/>
    <n v="2"/>
    <n v="2"/>
    <n v="6852"/>
    <n v="11591"/>
    <n v="7"/>
    <n v="12"/>
    <n v="3"/>
    <n v="2"/>
    <n v="80"/>
    <n v="1"/>
    <n v="7"/>
    <n v="4"/>
    <n v="5"/>
    <n v="1"/>
    <n v="1"/>
    <n v="3"/>
    <x v="0"/>
    <x v="0"/>
    <x v="1"/>
    <x v="0"/>
    <s v="Btw 0-10"/>
  </r>
  <r>
    <x v="1"/>
    <x v="0"/>
    <s v="25 - 34"/>
    <s v="Current Employees"/>
    <x v="0"/>
    <s v="Life Sciences"/>
    <s v="STAFF-886"/>
    <x v="1"/>
    <x v="1"/>
    <x v="0"/>
    <s v="Single"/>
    <s v="No"/>
    <s v="Y"/>
    <n v="4"/>
    <n v="25"/>
    <n v="1"/>
    <n v="1356"/>
    <n v="10"/>
    <x v="2"/>
    <n v="1"/>
    <n v="3"/>
    <n v="57"/>
    <n v="3"/>
    <n v="2"/>
    <n v="4"/>
    <n v="4950"/>
    <n v="20623"/>
    <n v="0"/>
    <n v="14"/>
    <n v="3"/>
    <n v="2"/>
    <n v="80"/>
    <n v="0"/>
    <n v="5"/>
    <n v="3"/>
    <n v="4"/>
    <n v="3"/>
    <n v="1"/>
    <n v="1"/>
    <x v="0"/>
    <x v="4"/>
    <x v="0"/>
    <x v="0"/>
    <s v="Btw 0-10"/>
  </r>
  <r>
    <x v="1"/>
    <x v="0"/>
    <s v="25 - 34"/>
    <s v="Current Employees"/>
    <x v="1"/>
    <s v="Medical"/>
    <s v="STAFF-887"/>
    <x v="1"/>
    <x v="1"/>
    <x v="1"/>
    <s v="Married"/>
    <s v="Yes"/>
    <s v="Y"/>
    <n v="2"/>
    <n v="30"/>
    <n v="1"/>
    <n v="1465"/>
    <n v="1"/>
    <x v="3"/>
    <n v="1"/>
    <n v="4"/>
    <n v="63"/>
    <n v="3"/>
    <n v="1"/>
    <n v="2"/>
    <n v="3579"/>
    <n v="9369"/>
    <n v="0"/>
    <n v="21"/>
    <n v="4"/>
    <n v="1"/>
    <n v="80"/>
    <n v="1"/>
    <n v="12"/>
    <n v="3"/>
    <n v="11"/>
    <n v="9"/>
    <n v="5"/>
    <n v="7"/>
    <x v="1"/>
    <x v="2"/>
    <x v="1"/>
    <x v="0"/>
    <s v="Btw 11-20"/>
  </r>
  <r>
    <x v="1"/>
    <x v="1"/>
    <s v="35 - 44"/>
    <s v="Current Employees"/>
    <x v="1"/>
    <s v="Medical"/>
    <s v="STAFF-888"/>
    <x v="0"/>
    <x v="0"/>
    <x v="7"/>
    <s v="Married"/>
    <s v="Yes"/>
    <s v="Y"/>
    <n v="6"/>
    <n v="42"/>
    <n v="1"/>
    <n v="458"/>
    <n v="26"/>
    <x v="4"/>
    <n v="1"/>
    <n v="1"/>
    <n v="60"/>
    <n v="3"/>
    <n v="3"/>
    <n v="1"/>
    <n v="13191"/>
    <n v="23281"/>
    <n v="3"/>
    <n v="17"/>
    <n v="3"/>
    <n v="3"/>
    <n v="80"/>
    <n v="0"/>
    <n v="20"/>
    <n v="3"/>
    <n v="1"/>
    <n v="0"/>
    <n v="0"/>
    <n v="0"/>
    <x v="0"/>
    <x v="0"/>
    <x v="3"/>
    <x v="1"/>
    <s v="Btw 11-20"/>
  </r>
  <r>
    <x v="1"/>
    <x v="2"/>
    <s v="35 - 44"/>
    <s v="Current Employees"/>
    <x v="0"/>
    <s v="Marketing"/>
    <s v="STAFF-889"/>
    <x v="0"/>
    <x v="0"/>
    <x v="0"/>
    <s v="Married"/>
    <s v="Yes"/>
    <s v="Y"/>
    <n v="6"/>
    <n v="35"/>
    <n v="1"/>
    <n v="1212"/>
    <n v="8"/>
    <x v="0"/>
    <n v="1"/>
    <n v="3"/>
    <n v="78"/>
    <n v="2"/>
    <n v="3"/>
    <n v="4"/>
    <n v="10377"/>
    <n v="13755"/>
    <n v="4"/>
    <n v="11"/>
    <n v="3"/>
    <n v="2"/>
    <n v="80"/>
    <n v="1"/>
    <n v="16"/>
    <n v="2"/>
    <n v="13"/>
    <n v="2"/>
    <n v="4"/>
    <n v="12"/>
    <x v="0"/>
    <x v="2"/>
    <x v="0"/>
    <x v="0"/>
    <s v="Btw 11-20"/>
  </r>
  <r>
    <x v="1"/>
    <x v="0"/>
    <s v="25 - 34"/>
    <s v="Current Employees"/>
    <x v="1"/>
    <s v="Life Sciences"/>
    <s v="STAFF-890"/>
    <x v="1"/>
    <x v="1"/>
    <x v="1"/>
    <s v="Married"/>
    <s v="Yes"/>
    <s v="Y"/>
    <n v="3"/>
    <n v="27"/>
    <n v="1"/>
    <n v="1103"/>
    <n v="14"/>
    <x v="3"/>
    <n v="1"/>
    <n v="1"/>
    <n v="42"/>
    <n v="3"/>
    <n v="1"/>
    <n v="1"/>
    <n v="2235"/>
    <n v="14377"/>
    <n v="1"/>
    <n v="14"/>
    <n v="3"/>
    <n v="4"/>
    <n v="80"/>
    <n v="2"/>
    <n v="9"/>
    <n v="2"/>
    <n v="9"/>
    <n v="7"/>
    <n v="6"/>
    <n v="8"/>
    <x v="0"/>
    <x v="2"/>
    <x v="3"/>
    <x v="2"/>
    <s v="Btw 0-10"/>
  </r>
  <r>
    <x v="1"/>
    <x v="1"/>
    <s v="45 - 54"/>
    <s v="Current Employees"/>
    <x v="1"/>
    <s v="Life Sciences"/>
    <s v="STAFF-891"/>
    <x v="0"/>
    <x v="0"/>
    <x v="3"/>
    <s v="Divorced"/>
    <s v="No"/>
    <s v="Y"/>
    <n v="2"/>
    <n v="54"/>
    <n v="1"/>
    <n v="966"/>
    <n v="1"/>
    <x v="2"/>
    <n v="1"/>
    <n v="4"/>
    <n v="53"/>
    <n v="3"/>
    <n v="3"/>
    <n v="3"/>
    <n v="10502"/>
    <n v="9659"/>
    <n v="7"/>
    <n v="17"/>
    <n v="3"/>
    <n v="1"/>
    <n v="80"/>
    <n v="1"/>
    <n v="33"/>
    <n v="1"/>
    <n v="5"/>
    <n v="4"/>
    <n v="1"/>
    <n v="4"/>
    <x v="0"/>
    <x v="1"/>
    <x v="2"/>
    <x v="0"/>
    <s v="31 plus"/>
  </r>
  <r>
    <x v="1"/>
    <x v="0"/>
    <s v="35 - 44"/>
    <s v="Current Employees"/>
    <x v="1"/>
    <s v="Life Sciences"/>
    <s v="STAFF-892"/>
    <x v="0"/>
    <x v="0"/>
    <x v="1"/>
    <s v="Married"/>
    <s v="No"/>
    <s v="Y"/>
    <n v="5"/>
    <n v="44"/>
    <n v="1"/>
    <n v="1117"/>
    <n v="2"/>
    <x v="1"/>
    <n v="1"/>
    <n v="1"/>
    <n v="72"/>
    <n v="4"/>
    <n v="1"/>
    <n v="4"/>
    <n v="2011"/>
    <n v="19982"/>
    <n v="1"/>
    <n v="13"/>
    <n v="3"/>
    <n v="4"/>
    <n v="80"/>
    <n v="1"/>
    <n v="10"/>
    <n v="3"/>
    <n v="10"/>
    <n v="5"/>
    <n v="7"/>
    <n v="7"/>
    <x v="0"/>
    <x v="0"/>
    <x v="0"/>
    <x v="0"/>
    <s v="Btw 0-10"/>
  </r>
  <r>
    <x v="0"/>
    <x v="2"/>
    <s v="Under 25"/>
    <s v="Ex-Employees"/>
    <x v="1"/>
    <s v="Medical"/>
    <s v="STAFF-893"/>
    <x v="0"/>
    <x v="0"/>
    <x v="1"/>
    <s v="Single"/>
    <s v="Yes"/>
    <s v="Y"/>
    <n v="2"/>
    <n v="19"/>
    <n v="0"/>
    <n v="504"/>
    <n v="10"/>
    <x v="3"/>
    <n v="1"/>
    <n v="1"/>
    <n v="96"/>
    <n v="2"/>
    <n v="1"/>
    <n v="2"/>
    <n v="1859"/>
    <n v="6148"/>
    <n v="1"/>
    <n v="25"/>
    <n v="4"/>
    <n v="2"/>
    <n v="80"/>
    <n v="0"/>
    <n v="1"/>
    <n v="4"/>
    <n v="1"/>
    <n v="1"/>
    <n v="0"/>
    <n v="0"/>
    <x v="1"/>
    <x v="4"/>
    <x v="1"/>
    <x v="0"/>
    <s v="Btw 0-10"/>
  </r>
  <r>
    <x v="1"/>
    <x v="0"/>
    <s v="25 - 34"/>
    <s v="Current Employees"/>
    <x v="1"/>
    <s v="Life Sciences"/>
    <s v="STAFF-894"/>
    <x v="0"/>
    <x v="0"/>
    <x v="1"/>
    <s v="Divorced"/>
    <s v="No"/>
    <s v="Y"/>
    <n v="5"/>
    <n v="29"/>
    <n v="1"/>
    <n v="1010"/>
    <n v="1"/>
    <x v="3"/>
    <n v="1"/>
    <n v="1"/>
    <n v="97"/>
    <n v="3"/>
    <n v="1"/>
    <n v="4"/>
    <n v="3760"/>
    <n v="5598"/>
    <n v="1"/>
    <n v="15"/>
    <n v="3"/>
    <n v="1"/>
    <n v="80"/>
    <n v="3"/>
    <n v="3"/>
    <n v="3"/>
    <n v="3"/>
    <n v="2"/>
    <n v="1"/>
    <n v="2"/>
    <x v="0"/>
    <x v="2"/>
    <x v="0"/>
    <x v="0"/>
    <s v="Btw 0-10"/>
  </r>
  <r>
    <x v="1"/>
    <x v="0"/>
    <s v="45 - 54"/>
    <s v="Current Employees"/>
    <x v="1"/>
    <s v="Life Sciences"/>
    <s v="STAFF-895"/>
    <x v="1"/>
    <x v="1"/>
    <x v="7"/>
    <s v="Married"/>
    <s v="No"/>
    <s v="Y"/>
    <n v="2"/>
    <n v="54"/>
    <n v="1"/>
    <n v="685"/>
    <n v="3"/>
    <x v="3"/>
    <n v="1"/>
    <n v="4"/>
    <n v="85"/>
    <n v="3"/>
    <n v="4"/>
    <n v="4"/>
    <n v="17779"/>
    <n v="23474"/>
    <n v="3"/>
    <n v="14"/>
    <n v="3"/>
    <n v="1"/>
    <n v="80"/>
    <n v="0"/>
    <n v="36"/>
    <n v="3"/>
    <n v="10"/>
    <n v="9"/>
    <n v="0"/>
    <n v="9"/>
    <x v="0"/>
    <x v="1"/>
    <x v="0"/>
    <x v="0"/>
    <s v="31 plus"/>
  </r>
  <r>
    <x v="1"/>
    <x v="0"/>
    <s v="25 - 34"/>
    <s v="Current Employees"/>
    <x v="1"/>
    <s v="Medical"/>
    <s v="STAFF-896"/>
    <x v="1"/>
    <x v="1"/>
    <x v="4"/>
    <s v="Married"/>
    <s v="Yes"/>
    <s v="Y"/>
    <n v="2"/>
    <n v="31"/>
    <n v="1"/>
    <n v="1332"/>
    <n v="11"/>
    <x v="0"/>
    <n v="1"/>
    <n v="3"/>
    <n v="80"/>
    <n v="3"/>
    <n v="2"/>
    <n v="1"/>
    <n v="6833"/>
    <n v="17089"/>
    <n v="1"/>
    <n v="12"/>
    <n v="3"/>
    <n v="4"/>
    <n v="80"/>
    <n v="0"/>
    <n v="6"/>
    <n v="2"/>
    <n v="6"/>
    <n v="5"/>
    <n v="0"/>
    <n v="1"/>
    <x v="0"/>
    <x v="2"/>
    <x v="3"/>
    <x v="2"/>
    <s v="Btw 0-10"/>
  </r>
  <r>
    <x v="1"/>
    <x v="0"/>
    <s v="25 - 34"/>
    <s v="Current Employees"/>
    <x v="1"/>
    <s v="Medical"/>
    <s v="STAFF-897"/>
    <x v="0"/>
    <x v="0"/>
    <x v="4"/>
    <s v="Single"/>
    <s v="No"/>
    <s v="Y"/>
    <n v="2"/>
    <n v="31"/>
    <n v="1"/>
    <n v="1062"/>
    <n v="24"/>
    <x v="3"/>
    <n v="1"/>
    <n v="3"/>
    <n v="96"/>
    <n v="2"/>
    <n v="2"/>
    <n v="1"/>
    <n v="6812"/>
    <n v="17198"/>
    <n v="1"/>
    <n v="19"/>
    <n v="3"/>
    <n v="2"/>
    <n v="80"/>
    <n v="0"/>
    <n v="10"/>
    <n v="3"/>
    <n v="10"/>
    <n v="9"/>
    <n v="1"/>
    <n v="8"/>
    <x v="0"/>
    <x v="2"/>
    <x v="3"/>
    <x v="1"/>
    <s v="Btw 0-10"/>
  </r>
  <r>
    <x v="1"/>
    <x v="0"/>
    <s v="Over 55"/>
    <s v="Current Employees"/>
    <x v="0"/>
    <s v="Life Sciences"/>
    <s v="STAFF-898"/>
    <x v="0"/>
    <x v="0"/>
    <x v="0"/>
    <s v="Single"/>
    <s v="No"/>
    <s v="Y"/>
    <n v="2"/>
    <n v="59"/>
    <n v="1"/>
    <n v="326"/>
    <n v="3"/>
    <x v="3"/>
    <n v="1"/>
    <n v="3"/>
    <n v="48"/>
    <n v="2"/>
    <n v="2"/>
    <n v="4"/>
    <n v="5171"/>
    <n v="16490"/>
    <n v="5"/>
    <n v="17"/>
    <n v="3"/>
    <n v="4"/>
    <n v="80"/>
    <n v="0"/>
    <n v="13"/>
    <n v="3"/>
    <n v="6"/>
    <n v="1"/>
    <n v="0"/>
    <n v="5"/>
    <x v="0"/>
    <x v="3"/>
    <x v="0"/>
    <x v="0"/>
    <s v="Btw 11-20"/>
  </r>
  <r>
    <x v="1"/>
    <x v="0"/>
    <s v="35 - 44"/>
    <s v="Current Employees"/>
    <x v="1"/>
    <s v="Life Sciences"/>
    <s v="STAFF-899"/>
    <x v="1"/>
    <x v="1"/>
    <x v="7"/>
    <s v="Married"/>
    <s v="No"/>
    <s v="Y"/>
    <n v="2"/>
    <n v="43"/>
    <n v="1"/>
    <n v="920"/>
    <n v="3"/>
    <x v="3"/>
    <n v="1"/>
    <n v="3"/>
    <n v="96"/>
    <n v="1"/>
    <n v="5"/>
    <n v="4"/>
    <n v="19740"/>
    <n v="18625"/>
    <n v="3"/>
    <n v="14"/>
    <n v="3"/>
    <n v="2"/>
    <n v="80"/>
    <n v="1"/>
    <n v="25"/>
    <n v="3"/>
    <n v="8"/>
    <n v="7"/>
    <n v="0"/>
    <n v="7"/>
    <x v="0"/>
    <x v="0"/>
    <x v="0"/>
    <x v="0"/>
    <s v="Btw 21-30"/>
  </r>
  <r>
    <x v="1"/>
    <x v="0"/>
    <s v="45 - 54"/>
    <s v="Current Employees"/>
    <x v="1"/>
    <s v="Medical"/>
    <s v="STAFF-900"/>
    <x v="1"/>
    <x v="1"/>
    <x v="5"/>
    <s v="Married"/>
    <s v="No"/>
    <s v="Y"/>
    <n v="2"/>
    <n v="49"/>
    <n v="1"/>
    <n v="1098"/>
    <n v="4"/>
    <x v="0"/>
    <n v="1"/>
    <n v="1"/>
    <n v="85"/>
    <n v="2"/>
    <n v="5"/>
    <n v="3"/>
    <n v="18711"/>
    <n v="12124"/>
    <n v="2"/>
    <n v="13"/>
    <n v="3"/>
    <n v="3"/>
    <n v="80"/>
    <n v="1"/>
    <n v="23"/>
    <n v="4"/>
    <n v="1"/>
    <n v="0"/>
    <n v="0"/>
    <n v="0"/>
    <x v="0"/>
    <x v="1"/>
    <x v="2"/>
    <x v="0"/>
    <s v="Btw 21-30"/>
  </r>
  <r>
    <x v="1"/>
    <x v="1"/>
    <s v="35 - 44"/>
    <s v="Current Employees"/>
    <x v="1"/>
    <s v="Technical Degree"/>
    <s v="STAFF-901"/>
    <x v="1"/>
    <x v="1"/>
    <x v="1"/>
    <s v="Married"/>
    <s v="No"/>
    <s v="Y"/>
    <n v="2"/>
    <n v="36"/>
    <n v="1"/>
    <n v="469"/>
    <n v="3"/>
    <x v="3"/>
    <n v="1"/>
    <n v="3"/>
    <n v="46"/>
    <n v="3"/>
    <n v="1"/>
    <n v="2"/>
    <n v="3692"/>
    <n v="9256"/>
    <n v="1"/>
    <n v="12"/>
    <n v="3"/>
    <n v="3"/>
    <n v="80"/>
    <n v="0"/>
    <n v="12"/>
    <n v="2"/>
    <n v="11"/>
    <n v="10"/>
    <n v="0"/>
    <n v="7"/>
    <x v="0"/>
    <x v="0"/>
    <x v="1"/>
    <x v="0"/>
    <s v="Btw 11-20"/>
  </r>
  <r>
    <x v="1"/>
    <x v="0"/>
    <s v="45 - 54"/>
    <s v="Current Employees"/>
    <x v="1"/>
    <s v="Technical Degree"/>
    <s v="STAFF-902"/>
    <x v="1"/>
    <x v="1"/>
    <x v="2"/>
    <s v="Single"/>
    <s v="No"/>
    <s v="Y"/>
    <n v="4"/>
    <n v="48"/>
    <n v="1"/>
    <n v="969"/>
    <n v="2"/>
    <x v="0"/>
    <n v="1"/>
    <n v="4"/>
    <n v="76"/>
    <n v="4"/>
    <n v="1"/>
    <n v="2"/>
    <n v="2559"/>
    <n v="16620"/>
    <n v="5"/>
    <n v="11"/>
    <n v="3"/>
    <n v="3"/>
    <n v="80"/>
    <n v="0"/>
    <n v="7"/>
    <n v="2"/>
    <n v="1"/>
    <n v="0"/>
    <n v="0"/>
    <n v="0"/>
    <x v="0"/>
    <x v="1"/>
    <x v="1"/>
    <x v="0"/>
    <s v="Btw 0-10"/>
  </r>
  <r>
    <x v="1"/>
    <x v="0"/>
    <s v="25 - 34"/>
    <s v="Current Employees"/>
    <x v="1"/>
    <s v="Life Sciences"/>
    <s v="STAFF-903"/>
    <x v="1"/>
    <x v="1"/>
    <x v="1"/>
    <s v="Divorced"/>
    <s v="No"/>
    <s v="Y"/>
    <n v="2"/>
    <n v="27"/>
    <n v="1"/>
    <n v="1167"/>
    <n v="4"/>
    <x v="0"/>
    <n v="1"/>
    <n v="1"/>
    <n v="76"/>
    <n v="3"/>
    <n v="1"/>
    <n v="3"/>
    <n v="2517"/>
    <n v="3208"/>
    <n v="1"/>
    <n v="11"/>
    <n v="3"/>
    <n v="2"/>
    <n v="80"/>
    <n v="3"/>
    <n v="5"/>
    <n v="3"/>
    <n v="5"/>
    <n v="3"/>
    <n v="0"/>
    <n v="3"/>
    <x v="0"/>
    <x v="2"/>
    <x v="2"/>
    <x v="0"/>
    <s v="Btw 0-10"/>
  </r>
  <r>
    <x v="1"/>
    <x v="0"/>
    <s v="25 - 34"/>
    <s v="Current Employees"/>
    <x v="1"/>
    <s v="Life Sciences"/>
    <s v="STAFF-904"/>
    <x v="1"/>
    <x v="1"/>
    <x v="4"/>
    <s v="Divorced"/>
    <s v="Yes"/>
    <s v="Y"/>
    <n v="2"/>
    <n v="29"/>
    <n v="1"/>
    <n v="1329"/>
    <n v="7"/>
    <x v="3"/>
    <n v="1"/>
    <n v="3"/>
    <n v="82"/>
    <n v="3"/>
    <n v="2"/>
    <n v="4"/>
    <n v="6623"/>
    <n v="4204"/>
    <n v="1"/>
    <n v="11"/>
    <n v="3"/>
    <n v="2"/>
    <n v="80"/>
    <n v="2"/>
    <n v="6"/>
    <n v="3"/>
    <n v="6"/>
    <n v="0"/>
    <n v="1"/>
    <n v="0"/>
    <x v="0"/>
    <x v="2"/>
    <x v="0"/>
    <x v="0"/>
    <s v="Btw 0-10"/>
  </r>
  <r>
    <x v="1"/>
    <x v="0"/>
    <s v="45 - 54"/>
    <s v="Current Employees"/>
    <x v="1"/>
    <s v="Life Sciences"/>
    <s v="STAFF-905"/>
    <x v="1"/>
    <x v="1"/>
    <x v="7"/>
    <s v="Single"/>
    <s v="No"/>
    <s v="Y"/>
    <n v="3"/>
    <n v="48"/>
    <n v="1"/>
    <n v="715"/>
    <n v="1"/>
    <x v="3"/>
    <n v="1"/>
    <n v="4"/>
    <n v="76"/>
    <n v="2"/>
    <n v="5"/>
    <n v="4"/>
    <n v="18265"/>
    <n v="8733"/>
    <n v="6"/>
    <n v="12"/>
    <n v="3"/>
    <n v="3"/>
    <n v="80"/>
    <n v="0"/>
    <n v="25"/>
    <n v="4"/>
    <n v="1"/>
    <n v="0"/>
    <n v="0"/>
    <n v="0"/>
    <x v="0"/>
    <x v="1"/>
    <x v="0"/>
    <x v="0"/>
    <s v="Btw 21-30"/>
  </r>
  <r>
    <x v="1"/>
    <x v="0"/>
    <s v="25 - 34"/>
    <s v="Current Employees"/>
    <x v="1"/>
    <s v="Life Sciences"/>
    <s v="STAFF-906"/>
    <x v="0"/>
    <x v="0"/>
    <x v="7"/>
    <s v="Divorced"/>
    <s v="No"/>
    <s v="Y"/>
    <n v="2"/>
    <n v="29"/>
    <n v="1"/>
    <n v="694"/>
    <n v="1"/>
    <x v="3"/>
    <n v="1"/>
    <n v="4"/>
    <n v="87"/>
    <n v="2"/>
    <n v="4"/>
    <n v="4"/>
    <n v="16124"/>
    <n v="3423"/>
    <n v="3"/>
    <n v="14"/>
    <n v="3"/>
    <n v="2"/>
    <n v="80"/>
    <n v="2"/>
    <n v="9"/>
    <n v="2"/>
    <n v="7"/>
    <n v="7"/>
    <n v="1"/>
    <n v="7"/>
    <x v="0"/>
    <x v="2"/>
    <x v="0"/>
    <x v="0"/>
    <s v="Btw 0-10"/>
  </r>
  <r>
    <x v="1"/>
    <x v="0"/>
    <s v="25 - 34"/>
    <s v="Current Employees"/>
    <x v="1"/>
    <s v="Technical Degree"/>
    <s v="STAFF-907"/>
    <x v="0"/>
    <x v="0"/>
    <x v="1"/>
    <s v="Married"/>
    <s v="No"/>
    <s v="Y"/>
    <n v="5"/>
    <n v="34"/>
    <n v="1"/>
    <n v="1320"/>
    <n v="20"/>
    <x v="3"/>
    <n v="1"/>
    <n v="3"/>
    <n v="89"/>
    <n v="4"/>
    <n v="1"/>
    <n v="3"/>
    <n v="2585"/>
    <n v="21643"/>
    <n v="0"/>
    <n v="17"/>
    <n v="3"/>
    <n v="4"/>
    <n v="80"/>
    <n v="0"/>
    <n v="2"/>
    <n v="2"/>
    <n v="1"/>
    <n v="0"/>
    <n v="0"/>
    <n v="0"/>
    <x v="0"/>
    <x v="2"/>
    <x v="2"/>
    <x v="2"/>
    <s v="Btw 0-10"/>
  </r>
  <r>
    <x v="1"/>
    <x v="0"/>
    <s v="35 - 44"/>
    <s v="Current Employees"/>
    <x v="0"/>
    <s v="Marketing"/>
    <s v="STAFF-908"/>
    <x v="1"/>
    <x v="1"/>
    <x v="5"/>
    <s v="Married"/>
    <s v="No"/>
    <s v="Y"/>
    <n v="5"/>
    <n v="44"/>
    <n v="1"/>
    <n v="1099"/>
    <n v="5"/>
    <x v="3"/>
    <n v="1"/>
    <n v="2"/>
    <n v="88"/>
    <n v="3"/>
    <n v="5"/>
    <n v="2"/>
    <n v="18213"/>
    <n v="8751"/>
    <n v="7"/>
    <n v="11"/>
    <n v="3"/>
    <n v="3"/>
    <n v="80"/>
    <n v="1"/>
    <n v="26"/>
    <n v="3"/>
    <n v="22"/>
    <n v="9"/>
    <n v="3"/>
    <n v="10"/>
    <x v="0"/>
    <x v="0"/>
    <x v="1"/>
    <x v="0"/>
    <s v="Btw 21-30"/>
  </r>
  <r>
    <x v="1"/>
    <x v="0"/>
    <s v="25 - 34"/>
    <s v="Current Employees"/>
    <x v="0"/>
    <s v="Marketing"/>
    <s v="STAFF-909"/>
    <x v="1"/>
    <x v="1"/>
    <x v="0"/>
    <s v="Divorced"/>
    <s v="Yes"/>
    <s v="Y"/>
    <n v="3"/>
    <n v="33"/>
    <n v="1"/>
    <n v="536"/>
    <n v="10"/>
    <x v="4"/>
    <n v="1"/>
    <n v="4"/>
    <n v="82"/>
    <n v="4"/>
    <n v="3"/>
    <n v="3"/>
    <n v="8380"/>
    <n v="21708"/>
    <n v="0"/>
    <n v="14"/>
    <n v="3"/>
    <n v="4"/>
    <n v="80"/>
    <n v="2"/>
    <n v="10"/>
    <n v="3"/>
    <n v="9"/>
    <n v="8"/>
    <n v="0"/>
    <n v="8"/>
    <x v="0"/>
    <x v="2"/>
    <x v="2"/>
    <x v="0"/>
    <s v="Btw 0-10"/>
  </r>
  <r>
    <x v="1"/>
    <x v="0"/>
    <s v="Under 25"/>
    <s v="Current Employees"/>
    <x v="1"/>
    <s v="Life Sciences"/>
    <s v="STAFF-910"/>
    <x v="0"/>
    <x v="0"/>
    <x v="1"/>
    <s v="Single"/>
    <s v="Yes"/>
    <s v="Y"/>
    <n v="2"/>
    <n v="19"/>
    <n v="1"/>
    <n v="265"/>
    <n v="25"/>
    <x v="3"/>
    <n v="1"/>
    <n v="2"/>
    <n v="57"/>
    <n v="4"/>
    <n v="1"/>
    <n v="4"/>
    <n v="2994"/>
    <n v="21221"/>
    <n v="1"/>
    <n v="12"/>
    <n v="3"/>
    <n v="4"/>
    <n v="80"/>
    <n v="0"/>
    <n v="1"/>
    <n v="3"/>
    <n v="1"/>
    <n v="0"/>
    <n v="0"/>
    <n v="1"/>
    <x v="0"/>
    <x v="4"/>
    <x v="0"/>
    <x v="1"/>
    <s v="Btw 0-10"/>
  </r>
  <r>
    <x v="1"/>
    <x v="0"/>
    <s v="Under 25"/>
    <s v="Current Employees"/>
    <x v="1"/>
    <s v="Life Sciences"/>
    <s v="STAFF-911"/>
    <x v="1"/>
    <x v="1"/>
    <x v="1"/>
    <s v="Married"/>
    <s v="No"/>
    <s v="Y"/>
    <n v="2"/>
    <n v="23"/>
    <n v="1"/>
    <n v="373"/>
    <n v="1"/>
    <x v="0"/>
    <n v="1"/>
    <n v="4"/>
    <n v="47"/>
    <n v="3"/>
    <n v="1"/>
    <n v="3"/>
    <n v="1223"/>
    <n v="16901"/>
    <n v="1"/>
    <n v="22"/>
    <n v="4"/>
    <n v="4"/>
    <n v="80"/>
    <n v="1"/>
    <n v="1"/>
    <n v="3"/>
    <n v="1"/>
    <n v="0"/>
    <n v="0"/>
    <n v="1"/>
    <x v="1"/>
    <x v="4"/>
    <x v="2"/>
    <x v="0"/>
    <s v="Btw 0-10"/>
  </r>
  <r>
    <x v="0"/>
    <x v="1"/>
    <s v="25 - 34"/>
    <s v="Ex-Employees"/>
    <x v="0"/>
    <s v="Life Sciences"/>
    <s v="STAFF-912"/>
    <x v="1"/>
    <x v="1"/>
    <x v="6"/>
    <s v="Single"/>
    <s v="Yes"/>
    <s v="Y"/>
    <n v="4"/>
    <n v="25"/>
    <n v="0"/>
    <n v="599"/>
    <n v="24"/>
    <x v="1"/>
    <n v="1"/>
    <n v="3"/>
    <n v="73"/>
    <n v="1"/>
    <n v="1"/>
    <n v="4"/>
    <n v="1118"/>
    <n v="8040"/>
    <n v="1"/>
    <n v="14"/>
    <n v="3"/>
    <n v="4"/>
    <n v="80"/>
    <n v="0"/>
    <n v="1"/>
    <n v="3"/>
    <n v="1"/>
    <n v="0"/>
    <n v="1"/>
    <n v="0"/>
    <x v="0"/>
    <x v="4"/>
    <x v="0"/>
    <x v="1"/>
    <s v="Btw 0-10"/>
  </r>
  <r>
    <x v="1"/>
    <x v="0"/>
    <s v="25 - 34"/>
    <s v="Current Employees"/>
    <x v="1"/>
    <s v="Life Sciences"/>
    <s v="STAFF-913"/>
    <x v="1"/>
    <x v="1"/>
    <x v="1"/>
    <s v="Single"/>
    <s v="Yes"/>
    <s v="Y"/>
    <n v="2"/>
    <n v="26"/>
    <n v="1"/>
    <n v="583"/>
    <n v="4"/>
    <x v="0"/>
    <n v="1"/>
    <n v="3"/>
    <n v="53"/>
    <n v="3"/>
    <n v="1"/>
    <n v="4"/>
    <n v="2875"/>
    <n v="9973"/>
    <n v="1"/>
    <n v="20"/>
    <n v="4"/>
    <n v="2"/>
    <n v="80"/>
    <n v="0"/>
    <n v="8"/>
    <n v="2"/>
    <n v="8"/>
    <n v="5"/>
    <n v="2"/>
    <n v="2"/>
    <x v="1"/>
    <x v="2"/>
    <x v="0"/>
    <x v="0"/>
    <s v="Btw 0-10"/>
  </r>
  <r>
    <x v="0"/>
    <x v="0"/>
    <s v="45 - 54"/>
    <s v="Ex-Employees"/>
    <x v="0"/>
    <s v="Marketing"/>
    <s v="STAFF-914"/>
    <x v="0"/>
    <x v="0"/>
    <x v="5"/>
    <s v="Single"/>
    <s v="Yes"/>
    <s v="Y"/>
    <n v="2"/>
    <n v="45"/>
    <n v="0"/>
    <n v="1449"/>
    <n v="2"/>
    <x v="3"/>
    <n v="1"/>
    <n v="1"/>
    <n v="94"/>
    <n v="1"/>
    <n v="5"/>
    <n v="2"/>
    <n v="18824"/>
    <n v="2493"/>
    <n v="2"/>
    <n v="16"/>
    <n v="3"/>
    <n v="1"/>
    <n v="80"/>
    <n v="0"/>
    <n v="26"/>
    <n v="3"/>
    <n v="24"/>
    <n v="10"/>
    <n v="1"/>
    <n v="11"/>
    <x v="0"/>
    <x v="0"/>
    <x v="1"/>
    <x v="0"/>
    <s v="Btw 21-30"/>
  </r>
  <r>
    <x v="1"/>
    <x v="2"/>
    <s v="Over 55"/>
    <s v="Current Employees"/>
    <x v="1"/>
    <s v="Medical"/>
    <s v="STAFF-915"/>
    <x v="1"/>
    <x v="1"/>
    <x v="4"/>
    <s v="Divorced"/>
    <s v="Yes"/>
    <s v="Y"/>
    <n v="3"/>
    <n v="55"/>
    <n v="1"/>
    <n v="177"/>
    <n v="8"/>
    <x v="1"/>
    <n v="1"/>
    <n v="4"/>
    <n v="37"/>
    <n v="2"/>
    <n v="4"/>
    <n v="2"/>
    <n v="13577"/>
    <n v="25592"/>
    <n v="1"/>
    <n v="15"/>
    <n v="3"/>
    <n v="4"/>
    <n v="80"/>
    <n v="1"/>
    <n v="34"/>
    <n v="3"/>
    <n v="33"/>
    <n v="9"/>
    <n v="15"/>
    <n v="0"/>
    <x v="0"/>
    <x v="1"/>
    <x v="1"/>
    <x v="0"/>
    <s v="31 plus"/>
  </r>
  <r>
    <x v="0"/>
    <x v="1"/>
    <s v="Under 25"/>
    <s v="Ex-Employees"/>
    <x v="1"/>
    <s v="Life Sciences"/>
    <s v="STAFF-916"/>
    <x v="0"/>
    <x v="0"/>
    <x v="2"/>
    <s v="Single"/>
    <s v="No"/>
    <s v="Y"/>
    <n v="2"/>
    <n v="21"/>
    <n v="0"/>
    <n v="251"/>
    <n v="10"/>
    <x v="0"/>
    <n v="1"/>
    <n v="1"/>
    <n v="45"/>
    <n v="2"/>
    <n v="1"/>
    <n v="3"/>
    <n v="2625"/>
    <n v="25308"/>
    <n v="1"/>
    <n v="20"/>
    <n v="4"/>
    <n v="3"/>
    <n v="80"/>
    <n v="0"/>
    <n v="2"/>
    <n v="1"/>
    <n v="2"/>
    <n v="2"/>
    <n v="2"/>
    <n v="2"/>
    <x v="1"/>
    <x v="4"/>
    <x v="2"/>
    <x v="0"/>
    <s v="Btw 0-10"/>
  </r>
  <r>
    <x v="1"/>
    <x v="0"/>
    <s v="45 - 54"/>
    <s v="Current Employees"/>
    <x v="0"/>
    <s v="Marketing"/>
    <s v="STAFF-917"/>
    <x v="0"/>
    <x v="0"/>
    <x v="5"/>
    <s v="Married"/>
    <s v="No"/>
    <s v="Y"/>
    <n v="2"/>
    <n v="46"/>
    <n v="1"/>
    <n v="168"/>
    <n v="4"/>
    <x v="0"/>
    <n v="1"/>
    <n v="4"/>
    <n v="33"/>
    <n v="2"/>
    <n v="5"/>
    <n v="2"/>
    <n v="18789"/>
    <n v="9946"/>
    <n v="2"/>
    <n v="14"/>
    <n v="3"/>
    <n v="3"/>
    <n v="80"/>
    <n v="1"/>
    <n v="26"/>
    <n v="3"/>
    <n v="11"/>
    <n v="4"/>
    <n v="0"/>
    <n v="8"/>
    <x v="0"/>
    <x v="1"/>
    <x v="1"/>
    <x v="0"/>
    <s v="Btw 21-30"/>
  </r>
  <r>
    <x v="1"/>
    <x v="0"/>
    <s v="25 - 34"/>
    <s v="Current Employees"/>
    <x v="0"/>
    <s v="Marketing"/>
    <s v="STAFF-918"/>
    <x v="0"/>
    <x v="0"/>
    <x v="0"/>
    <s v="Single"/>
    <s v="Yes"/>
    <s v="Y"/>
    <n v="3"/>
    <n v="34"/>
    <n v="1"/>
    <n v="131"/>
    <n v="2"/>
    <x v="3"/>
    <n v="1"/>
    <n v="3"/>
    <n v="86"/>
    <n v="3"/>
    <n v="2"/>
    <n v="1"/>
    <n v="4538"/>
    <n v="6039"/>
    <n v="0"/>
    <n v="12"/>
    <n v="3"/>
    <n v="4"/>
    <n v="80"/>
    <n v="0"/>
    <n v="4"/>
    <n v="3"/>
    <n v="3"/>
    <n v="2"/>
    <n v="0"/>
    <n v="2"/>
    <x v="0"/>
    <x v="2"/>
    <x v="3"/>
    <x v="0"/>
    <s v="Btw 0-10"/>
  </r>
  <r>
    <x v="1"/>
    <x v="1"/>
    <s v="45 - 54"/>
    <s v="Current Employees"/>
    <x v="0"/>
    <s v="Life Sciences"/>
    <s v="STAFF-919"/>
    <x v="1"/>
    <x v="1"/>
    <x v="5"/>
    <s v="Divorced"/>
    <s v="Yes"/>
    <s v="Y"/>
    <n v="5"/>
    <n v="51"/>
    <n v="1"/>
    <n v="237"/>
    <n v="9"/>
    <x v="3"/>
    <n v="1"/>
    <n v="4"/>
    <n v="83"/>
    <n v="3"/>
    <n v="5"/>
    <n v="2"/>
    <n v="19847"/>
    <n v="19196"/>
    <n v="4"/>
    <n v="24"/>
    <n v="4"/>
    <n v="1"/>
    <n v="80"/>
    <n v="1"/>
    <n v="31"/>
    <n v="2"/>
    <n v="29"/>
    <n v="10"/>
    <n v="11"/>
    <n v="10"/>
    <x v="1"/>
    <x v="1"/>
    <x v="1"/>
    <x v="0"/>
    <s v="31 plus"/>
  </r>
  <r>
    <x v="1"/>
    <x v="0"/>
    <s v="Over 55"/>
    <s v="Current Employees"/>
    <x v="1"/>
    <s v="Medical"/>
    <s v="STAFF-920"/>
    <x v="1"/>
    <x v="1"/>
    <x v="3"/>
    <s v="Single"/>
    <s v="No"/>
    <s v="Y"/>
    <n v="6"/>
    <n v="59"/>
    <n v="1"/>
    <n v="1429"/>
    <n v="18"/>
    <x v="2"/>
    <n v="1"/>
    <n v="4"/>
    <n v="67"/>
    <n v="3"/>
    <n v="3"/>
    <n v="4"/>
    <n v="10512"/>
    <n v="20002"/>
    <n v="6"/>
    <n v="12"/>
    <n v="3"/>
    <n v="4"/>
    <n v="80"/>
    <n v="0"/>
    <n v="25"/>
    <n v="2"/>
    <n v="9"/>
    <n v="7"/>
    <n v="5"/>
    <n v="4"/>
    <x v="0"/>
    <x v="3"/>
    <x v="0"/>
    <x v="2"/>
    <s v="Btw 21-30"/>
  </r>
  <r>
    <x v="1"/>
    <x v="1"/>
    <s v="25 - 34"/>
    <s v="Current Employees"/>
    <x v="1"/>
    <s v="Medical"/>
    <s v="STAFF-921"/>
    <x v="0"/>
    <x v="0"/>
    <x v="2"/>
    <s v="Divorced"/>
    <s v="No"/>
    <s v="Y"/>
    <n v="2"/>
    <n v="34"/>
    <n v="1"/>
    <n v="135"/>
    <n v="19"/>
    <x v="3"/>
    <n v="1"/>
    <n v="3"/>
    <n v="46"/>
    <n v="3"/>
    <n v="2"/>
    <n v="2"/>
    <n v="4444"/>
    <n v="22534"/>
    <n v="4"/>
    <n v="13"/>
    <n v="3"/>
    <n v="3"/>
    <n v="80"/>
    <n v="2"/>
    <n v="15"/>
    <n v="4"/>
    <n v="11"/>
    <n v="8"/>
    <n v="5"/>
    <n v="10"/>
    <x v="0"/>
    <x v="2"/>
    <x v="1"/>
    <x v="2"/>
    <s v="Btw 11-20"/>
  </r>
  <r>
    <x v="1"/>
    <x v="1"/>
    <s v="25 - 34"/>
    <s v="Current Employees"/>
    <x v="1"/>
    <s v="Medical"/>
    <s v="STAFF-922"/>
    <x v="1"/>
    <x v="1"/>
    <x v="2"/>
    <s v="Single"/>
    <s v="Yes"/>
    <s v="Y"/>
    <n v="2"/>
    <n v="28"/>
    <n v="1"/>
    <n v="791"/>
    <n v="1"/>
    <x v="2"/>
    <n v="1"/>
    <n v="4"/>
    <n v="44"/>
    <n v="3"/>
    <n v="1"/>
    <n v="3"/>
    <n v="2154"/>
    <n v="6842"/>
    <n v="0"/>
    <n v="11"/>
    <n v="3"/>
    <n v="3"/>
    <n v="80"/>
    <n v="0"/>
    <n v="5"/>
    <n v="2"/>
    <n v="4"/>
    <n v="2"/>
    <n v="0"/>
    <n v="2"/>
    <x v="0"/>
    <x v="2"/>
    <x v="2"/>
    <x v="0"/>
    <s v="Btw 0-10"/>
  </r>
  <r>
    <x v="1"/>
    <x v="0"/>
    <s v="35 - 44"/>
    <s v="Current Employees"/>
    <x v="1"/>
    <s v="Life Sciences"/>
    <s v="STAFF-923"/>
    <x v="1"/>
    <x v="1"/>
    <x v="5"/>
    <s v="Divorced"/>
    <s v="No"/>
    <s v="Y"/>
    <n v="4"/>
    <n v="44"/>
    <n v="1"/>
    <n v="1199"/>
    <n v="4"/>
    <x v="0"/>
    <n v="1"/>
    <n v="3"/>
    <n v="92"/>
    <n v="4"/>
    <n v="5"/>
    <n v="1"/>
    <n v="19190"/>
    <n v="17477"/>
    <n v="1"/>
    <n v="14"/>
    <n v="3"/>
    <n v="4"/>
    <n v="80"/>
    <n v="2"/>
    <n v="26"/>
    <n v="2"/>
    <n v="25"/>
    <n v="9"/>
    <n v="14"/>
    <n v="13"/>
    <x v="0"/>
    <x v="0"/>
    <x v="3"/>
    <x v="0"/>
    <s v="Btw 21-30"/>
  </r>
  <r>
    <x v="1"/>
    <x v="1"/>
    <s v="25 - 34"/>
    <s v="Current Employees"/>
    <x v="2"/>
    <s v="Life Sciences"/>
    <s v="STAFF-924"/>
    <x v="1"/>
    <x v="1"/>
    <x v="8"/>
    <s v="Married"/>
    <s v="No"/>
    <s v="Y"/>
    <n v="5"/>
    <n v="34"/>
    <n v="1"/>
    <n v="648"/>
    <n v="11"/>
    <x v="3"/>
    <n v="1"/>
    <n v="3"/>
    <n v="56"/>
    <n v="2"/>
    <n v="2"/>
    <n v="2"/>
    <n v="4490"/>
    <n v="21833"/>
    <n v="4"/>
    <n v="11"/>
    <n v="3"/>
    <n v="4"/>
    <n v="80"/>
    <n v="2"/>
    <n v="14"/>
    <n v="4"/>
    <n v="10"/>
    <n v="9"/>
    <n v="1"/>
    <n v="8"/>
    <x v="0"/>
    <x v="2"/>
    <x v="1"/>
    <x v="2"/>
    <s v="Btw 11-20"/>
  </r>
  <r>
    <x v="1"/>
    <x v="0"/>
    <s v="35 - 44"/>
    <s v="Current Employees"/>
    <x v="1"/>
    <s v="Life Sciences"/>
    <s v="STAFF-925"/>
    <x v="1"/>
    <x v="1"/>
    <x v="1"/>
    <s v="Married"/>
    <s v="Yes"/>
    <s v="Y"/>
    <n v="3"/>
    <n v="35"/>
    <n v="1"/>
    <n v="735"/>
    <n v="6"/>
    <x v="1"/>
    <n v="1"/>
    <n v="3"/>
    <n v="66"/>
    <n v="3"/>
    <n v="1"/>
    <n v="3"/>
    <n v="3506"/>
    <n v="6020"/>
    <n v="0"/>
    <n v="14"/>
    <n v="3"/>
    <n v="4"/>
    <n v="80"/>
    <n v="0"/>
    <n v="4"/>
    <n v="3"/>
    <n v="3"/>
    <n v="2"/>
    <n v="2"/>
    <n v="2"/>
    <x v="0"/>
    <x v="2"/>
    <x v="2"/>
    <x v="0"/>
    <s v="Btw 0-10"/>
  </r>
  <r>
    <x v="1"/>
    <x v="0"/>
    <s v="35 - 44"/>
    <s v="Current Employees"/>
    <x v="1"/>
    <s v="Medical"/>
    <s v="STAFF-926"/>
    <x v="0"/>
    <x v="0"/>
    <x v="1"/>
    <s v="Married"/>
    <s v="Yes"/>
    <s v="Y"/>
    <n v="2"/>
    <n v="42"/>
    <n v="1"/>
    <n v="603"/>
    <n v="7"/>
    <x v="2"/>
    <n v="1"/>
    <n v="2"/>
    <n v="78"/>
    <n v="4"/>
    <n v="2"/>
    <n v="2"/>
    <n v="2372"/>
    <n v="5628"/>
    <n v="6"/>
    <n v="16"/>
    <n v="3"/>
    <n v="4"/>
    <n v="80"/>
    <n v="0"/>
    <n v="18"/>
    <n v="3"/>
    <n v="1"/>
    <n v="0"/>
    <n v="0"/>
    <n v="0"/>
    <x v="0"/>
    <x v="0"/>
    <x v="1"/>
    <x v="0"/>
    <s v="Btw 11-20"/>
  </r>
  <r>
    <x v="1"/>
    <x v="0"/>
    <s v="35 - 44"/>
    <s v="Current Employees"/>
    <x v="0"/>
    <s v="Marketing"/>
    <s v="STAFF-927"/>
    <x v="0"/>
    <x v="0"/>
    <x v="0"/>
    <s v="Single"/>
    <s v="No"/>
    <s v="Y"/>
    <n v="3"/>
    <n v="43"/>
    <n v="1"/>
    <n v="531"/>
    <n v="4"/>
    <x v="2"/>
    <n v="1"/>
    <n v="4"/>
    <n v="56"/>
    <n v="2"/>
    <n v="3"/>
    <n v="4"/>
    <n v="10231"/>
    <n v="20364"/>
    <n v="3"/>
    <n v="14"/>
    <n v="3"/>
    <n v="4"/>
    <n v="80"/>
    <n v="0"/>
    <n v="23"/>
    <n v="4"/>
    <n v="21"/>
    <n v="7"/>
    <n v="15"/>
    <n v="17"/>
    <x v="0"/>
    <x v="0"/>
    <x v="0"/>
    <x v="0"/>
    <s v="Btw 21-30"/>
  </r>
  <r>
    <x v="1"/>
    <x v="0"/>
    <s v="35 - 44"/>
    <s v="Current Employees"/>
    <x v="1"/>
    <s v="Life Sciences"/>
    <s v="STAFF-928"/>
    <x v="0"/>
    <x v="0"/>
    <x v="3"/>
    <s v="Single"/>
    <s v="Yes"/>
    <s v="Y"/>
    <n v="2"/>
    <n v="36"/>
    <n v="1"/>
    <n v="429"/>
    <n v="2"/>
    <x v="2"/>
    <n v="1"/>
    <n v="3"/>
    <n v="53"/>
    <n v="3"/>
    <n v="2"/>
    <n v="2"/>
    <n v="5410"/>
    <n v="2323"/>
    <n v="9"/>
    <n v="11"/>
    <n v="3"/>
    <n v="4"/>
    <n v="80"/>
    <n v="0"/>
    <n v="18"/>
    <n v="3"/>
    <n v="16"/>
    <n v="14"/>
    <n v="5"/>
    <n v="12"/>
    <x v="0"/>
    <x v="0"/>
    <x v="1"/>
    <x v="0"/>
    <s v="Btw 11-20"/>
  </r>
  <r>
    <x v="0"/>
    <x v="0"/>
    <s v="35 - 44"/>
    <s v="Ex-Employees"/>
    <x v="1"/>
    <s v="Medical"/>
    <s v="STAFF-929"/>
    <x v="0"/>
    <x v="0"/>
    <x v="4"/>
    <s v="Married"/>
    <s v="No"/>
    <s v="Y"/>
    <n v="2"/>
    <n v="44"/>
    <n v="0"/>
    <n v="621"/>
    <n v="15"/>
    <x v="3"/>
    <n v="1"/>
    <n v="1"/>
    <n v="73"/>
    <n v="3"/>
    <n v="3"/>
    <n v="4"/>
    <n v="7978"/>
    <n v="14075"/>
    <n v="1"/>
    <n v="11"/>
    <n v="3"/>
    <n v="4"/>
    <n v="80"/>
    <n v="1"/>
    <n v="10"/>
    <n v="3"/>
    <n v="10"/>
    <n v="7"/>
    <n v="0"/>
    <n v="5"/>
    <x v="0"/>
    <x v="0"/>
    <x v="0"/>
    <x v="2"/>
    <s v="Btw 0-10"/>
  </r>
  <r>
    <x v="1"/>
    <x v="1"/>
    <s v="25 - 34"/>
    <s v="Current Employees"/>
    <x v="1"/>
    <s v="Life Sciences"/>
    <s v="STAFF-930"/>
    <x v="1"/>
    <x v="1"/>
    <x v="2"/>
    <s v="Married"/>
    <s v="Yes"/>
    <s v="Y"/>
    <n v="2"/>
    <n v="28"/>
    <n v="1"/>
    <n v="193"/>
    <n v="2"/>
    <x v="3"/>
    <n v="1"/>
    <n v="4"/>
    <n v="52"/>
    <n v="2"/>
    <n v="1"/>
    <n v="4"/>
    <n v="3867"/>
    <n v="14222"/>
    <n v="1"/>
    <n v="12"/>
    <n v="3"/>
    <n v="2"/>
    <n v="80"/>
    <n v="1"/>
    <n v="2"/>
    <n v="3"/>
    <n v="2"/>
    <n v="2"/>
    <n v="2"/>
    <n v="2"/>
    <x v="0"/>
    <x v="2"/>
    <x v="0"/>
    <x v="0"/>
    <s v="Btw 0-10"/>
  </r>
  <r>
    <x v="1"/>
    <x v="1"/>
    <s v="45 - 54"/>
    <s v="Current Employees"/>
    <x v="1"/>
    <s v="Medical"/>
    <s v="STAFF-931"/>
    <x v="0"/>
    <x v="0"/>
    <x v="2"/>
    <s v="Single"/>
    <s v="No"/>
    <s v="Y"/>
    <n v="6"/>
    <n v="51"/>
    <n v="1"/>
    <n v="968"/>
    <n v="6"/>
    <x v="0"/>
    <n v="1"/>
    <n v="2"/>
    <n v="40"/>
    <n v="2"/>
    <n v="1"/>
    <n v="3"/>
    <n v="2838"/>
    <n v="4257"/>
    <n v="0"/>
    <n v="14"/>
    <n v="3"/>
    <n v="2"/>
    <n v="80"/>
    <n v="0"/>
    <n v="8"/>
    <n v="2"/>
    <n v="7"/>
    <n v="0"/>
    <n v="7"/>
    <n v="7"/>
    <x v="0"/>
    <x v="1"/>
    <x v="2"/>
    <x v="0"/>
    <s v="Btw 0-10"/>
  </r>
  <r>
    <x v="1"/>
    <x v="2"/>
    <s v="25 - 34"/>
    <s v="Current Employees"/>
    <x v="1"/>
    <s v="Medical"/>
    <s v="STAFF-932"/>
    <x v="0"/>
    <x v="0"/>
    <x v="3"/>
    <s v="Single"/>
    <s v="Yes"/>
    <s v="Y"/>
    <n v="3"/>
    <n v="30"/>
    <n v="1"/>
    <n v="879"/>
    <n v="9"/>
    <x v="0"/>
    <n v="1"/>
    <n v="3"/>
    <n v="72"/>
    <n v="3"/>
    <n v="2"/>
    <n v="3"/>
    <n v="4695"/>
    <n v="12858"/>
    <n v="7"/>
    <n v="18"/>
    <n v="3"/>
    <n v="3"/>
    <n v="80"/>
    <n v="0"/>
    <n v="10"/>
    <n v="3"/>
    <n v="8"/>
    <n v="4"/>
    <n v="1"/>
    <n v="7"/>
    <x v="0"/>
    <x v="2"/>
    <x v="2"/>
    <x v="0"/>
    <s v="Btw 0-10"/>
  </r>
  <r>
    <x v="0"/>
    <x v="0"/>
    <s v="25 - 34"/>
    <s v="Ex-Employees"/>
    <x v="1"/>
    <s v="Technical Degree"/>
    <s v="STAFF-933"/>
    <x v="0"/>
    <x v="0"/>
    <x v="2"/>
    <s v="Divorced"/>
    <s v="Yes"/>
    <s v="Y"/>
    <n v="2"/>
    <n v="29"/>
    <n v="0"/>
    <n v="806"/>
    <n v="7"/>
    <x v="3"/>
    <n v="1"/>
    <n v="2"/>
    <n v="39"/>
    <n v="3"/>
    <n v="1"/>
    <n v="3"/>
    <n v="3339"/>
    <n v="17285"/>
    <n v="3"/>
    <n v="13"/>
    <n v="3"/>
    <n v="1"/>
    <n v="80"/>
    <n v="2"/>
    <n v="10"/>
    <n v="3"/>
    <n v="7"/>
    <n v="7"/>
    <n v="7"/>
    <n v="7"/>
    <x v="0"/>
    <x v="2"/>
    <x v="2"/>
    <x v="0"/>
    <s v="Btw 0-10"/>
  </r>
  <r>
    <x v="1"/>
    <x v="0"/>
    <s v="25 - 34"/>
    <s v="Current Employees"/>
    <x v="1"/>
    <s v="Technical Degree"/>
    <s v="STAFF-934"/>
    <x v="1"/>
    <x v="1"/>
    <x v="1"/>
    <s v="Single"/>
    <s v="No"/>
    <s v="Y"/>
    <n v="2"/>
    <n v="28"/>
    <n v="1"/>
    <n v="640"/>
    <n v="1"/>
    <x v="3"/>
    <n v="1"/>
    <n v="4"/>
    <n v="84"/>
    <n v="3"/>
    <n v="1"/>
    <n v="1"/>
    <n v="2080"/>
    <n v="4732"/>
    <n v="2"/>
    <n v="11"/>
    <n v="3"/>
    <n v="2"/>
    <n v="80"/>
    <n v="0"/>
    <n v="5"/>
    <n v="2"/>
    <n v="3"/>
    <n v="2"/>
    <n v="1"/>
    <n v="2"/>
    <x v="0"/>
    <x v="2"/>
    <x v="3"/>
    <x v="0"/>
    <s v="Btw 0-10"/>
  </r>
  <r>
    <x v="1"/>
    <x v="0"/>
    <s v="25 - 34"/>
    <s v="Current Employees"/>
    <x v="1"/>
    <s v="Medical"/>
    <s v="STAFF-935"/>
    <x v="0"/>
    <x v="0"/>
    <x v="1"/>
    <s v="Single"/>
    <s v="No"/>
    <s v="Y"/>
    <n v="3"/>
    <n v="25"/>
    <n v="1"/>
    <n v="266"/>
    <n v="1"/>
    <x v="3"/>
    <n v="1"/>
    <n v="4"/>
    <n v="40"/>
    <n v="3"/>
    <n v="1"/>
    <n v="2"/>
    <n v="2096"/>
    <n v="18830"/>
    <n v="1"/>
    <n v="18"/>
    <n v="3"/>
    <n v="4"/>
    <n v="80"/>
    <n v="0"/>
    <n v="2"/>
    <n v="2"/>
    <n v="2"/>
    <n v="2"/>
    <n v="2"/>
    <n v="1"/>
    <x v="0"/>
    <x v="4"/>
    <x v="1"/>
    <x v="0"/>
    <s v="Btw 0-10"/>
  </r>
  <r>
    <x v="1"/>
    <x v="0"/>
    <s v="25 - 34"/>
    <s v="Current Employees"/>
    <x v="0"/>
    <s v="Medical"/>
    <s v="STAFF-936"/>
    <x v="1"/>
    <x v="1"/>
    <x v="0"/>
    <s v="Married"/>
    <s v="No"/>
    <s v="Y"/>
    <n v="4"/>
    <n v="32"/>
    <n v="1"/>
    <n v="604"/>
    <n v="8"/>
    <x v="3"/>
    <n v="1"/>
    <n v="3"/>
    <n v="56"/>
    <n v="4"/>
    <n v="2"/>
    <n v="4"/>
    <n v="6209"/>
    <n v="11693"/>
    <n v="1"/>
    <n v="15"/>
    <n v="3"/>
    <n v="3"/>
    <n v="80"/>
    <n v="2"/>
    <n v="10"/>
    <n v="4"/>
    <n v="10"/>
    <n v="7"/>
    <n v="0"/>
    <n v="8"/>
    <x v="0"/>
    <x v="2"/>
    <x v="0"/>
    <x v="0"/>
    <s v="Btw 0-10"/>
  </r>
  <r>
    <x v="1"/>
    <x v="1"/>
    <s v="45 - 54"/>
    <s v="Current Employees"/>
    <x v="1"/>
    <s v="Medical"/>
    <s v="STAFF-937"/>
    <x v="0"/>
    <x v="0"/>
    <x v="5"/>
    <s v="Single"/>
    <s v="No"/>
    <s v="Y"/>
    <n v="4"/>
    <n v="45"/>
    <n v="1"/>
    <n v="364"/>
    <n v="25"/>
    <x v="3"/>
    <n v="1"/>
    <n v="2"/>
    <n v="83"/>
    <n v="3"/>
    <n v="5"/>
    <n v="2"/>
    <n v="18061"/>
    <n v="13035"/>
    <n v="3"/>
    <n v="22"/>
    <n v="4"/>
    <n v="3"/>
    <n v="80"/>
    <n v="0"/>
    <n v="22"/>
    <n v="3"/>
    <n v="0"/>
    <n v="0"/>
    <n v="0"/>
    <n v="0"/>
    <x v="1"/>
    <x v="0"/>
    <x v="1"/>
    <x v="1"/>
    <s v="Btw 21-30"/>
  </r>
  <r>
    <x v="1"/>
    <x v="0"/>
    <s v="35 - 44"/>
    <s v="Current Employees"/>
    <x v="1"/>
    <s v="Medical"/>
    <s v="STAFF-938"/>
    <x v="0"/>
    <x v="0"/>
    <x v="5"/>
    <s v="Divorced"/>
    <s v="Yes"/>
    <s v="Y"/>
    <n v="4"/>
    <n v="39"/>
    <n v="1"/>
    <n v="412"/>
    <n v="13"/>
    <x v="2"/>
    <n v="1"/>
    <n v="3"/>
    <n v="94"/>
    <n v="2"/>
    <n v="4"/>
    <n v="2"/>
    <n v="17123"/>
    <n v="17334"/>
    <n v="6"/>
    <n v="13"/>
    <n v="3"/>
    <n v="4"/>
    <n v="80"/>
    <n v="2"/>
    <n v="21"/>
    <n v="3"/>
    <n v="19"/>
    <n v="9"/>
    <n v="15"/>
    <n v="2"/>
    <x v="0"/>
    <x v="0"/>
    <x v="1"/>
    <x v="2"/>
    <s v="Btw 21-30"/>
  </r>
  <r>
    <x v="1"/>
    <x v="0"/>
    <s v="Over 55"/>
    <s v="Current Employees"/>
    <x v="1"/>
    <s v="Life Sciences"/>
    <s v="STAFF-939"/>
    <x v="1"/>
    <x v="1"/>
    <x v="1"/>
    <s v="Divorced"/>
    <s v="No"/>
    <s v="Y"/>
    <n v="3"/>
    <n v="58"/>
    <n v="1"/>
    <n v="848"/>
    <n v="23"/>
    <x v="2"/>
    <n v="1"/>
    <n v="1"/>
    <n v="88"/>
    <n v="3"/>
    <n v="1"/>
    <n v="3"/>
    <n v="2372"/>
    <n v="26076"/>
    <n v="1"/>
    <n v="12"/>
    <n v="3"/>
    <n v="4"/>
    <n v="80"/>
    <n v="2"/>
    <n v="2"/>
    <n v="3"/>
    <n v="2"/>
    <n v="2"/>
    <n v="2"/>
    <n v="2"/>
    <x v="0"/>
    <x v="3"/>
    <x v="2"/>
    <x v="1"/>
    <s v="Btw 0-10"/>
  </r>
  <r>
    <x v="0"/>
    <x v="0"/>
    <s v="25 - 34"/>
    <s v="Ex-Employees"/>
    <x v="1"/>
    <s v="Life Sciences"/>
    <s v="STAFF-940"/>
    <x v="1"/>
    <x v="1"/>
    <x v="2"/>
    <s v="Married"/>
    <s v="No"/>
    <s v="Y"/>
    <n v="3"/>
    <n v="32"/>
    <n v="0"/>
    <n v="1089"/>
    <n v="7"/>
    <x v="0"/>
    <n v="1"/>
    <n v="4"/>
    <n v="79"/>
    <n v="3"/>
    <n v="2"/>
    <n v="3"/>
    <n v="4883"/>
    <n v="22845"/>
    <n v="1"/>
    <n v="18"/>
    <n v="3"/>
    <n v="1"/>
    <n v="80"/>
    <n v="1"/>
    <n v="10"/>
    <n v="3"/>
    <n v="10"/>
    <n v="4"/>
    <n v="1"/>
    <n v="1"/>
    <x v="0"/>
    <x v="2"/>
    <x v="2"/>
    <x v="0"/>
    <s v="Btw 0-10"/>
  </r>
  <r>
    <x v="0"/>
    <x v="0"/>
    <s v="35 - 44"/>
    <s v="Ex-Employees"/>
    <x v="1"/>
    <s v="Medical"/>
    <s v="STAFF-941"/>
    <x v="1"/>
    <x v="1"/>
    <x v="1"/>
    <s v="Single"/>
    <s v="No"/>
    <s v="Y"/>
    <n v="2"/>
    <n v="39"/>
    <n v="0"/>
    <n v="360"/>
    <n v="23"/>
    <x v="3"/>
    <n v="1"/>
    <n v="3"/>
    <n v="93"/>
    <n v="3"/>
    <n v="1"/>
    <n v="1"/>
    <n v="3904"/>
    <n v="22154"/>
    <n v="0"/>
    <n v="13"/>
    <n v="3"/>
    <n v="1"/>
    <n v="80"/>
    <n v="0"/>
    <n v="6"/>
    <n v="3"/>
    <n v="5"/>
    <n v="2"/>
    <n v="0"/>
    <n v="3"/>
    <x v="0"/>
    <x v="0"/>
    <x v="3"/>
    <x v="1"/>
    <s v="Btw 0-10"/>
  </r>
  <r>
    <x v="1"/>
    <x v="0"/>
    <s v="25 - 34"/>
    <s v="Current Employees"/>
    <x v="1"/>
    <s v="Technical Degree"/>
    <s v="STAFF-942"/>
    <x v="0"/>
    <x v="0"/>
    <x v="2"/>
    <s v="Married"/>
    <s v="No"/>
    <s v="Y"/>
    <n v="6"/>
    <n v="30"/>
    <n v="1"/>
    <n v="1138"/>
    <n v="6"/>
    <x v="3"/>
    <n v="1"/>
    <n v="1"/>
    <n v="48"/>
    <n v="2"/>
    <n v="2"/>
    <n v="4"/>
    <n v="4627"/>
    <n v="23631"/>
    <n v="0"/>
    <n v="12"/>
    <n v="3"/>
    <n v="1"/>
    <n v="80"/>
    <n v="1"/>
    <n v="10"/>
    <n v="3"/>
    <n v="9"/>
    <n v="2"/>
    <n v="6"/>
    <n v="7"/>
    <x v="0"/>
    <x v="2"/>
    <x v="0"/>
    <x v="0"/>
    <s v="Btw 0-10"/>
  </r>
  <r>
    <x v="1"/>
    <x v="0"/>
    <s v="35 - 44"/>
    <s v="Current Employees"/>
    <x v="1"/>
    <s v="Technical Degree"/>
    <s v="STAFF-943"/>
    <x v="0"/>
    <x v="0"/>
    <x v="4"/>
    <s v="Married"/>
    <s v="No"/>
    <s v="Y"/>
    <n v="0"/>
    <n v="36"/>
    <n v="1"/>
    <n v="325"/>
    <n v="10"/>
    <x v="2"/>
    <n v="1"/>
    <n v="4"/>
    <n v="63"/>
    <n v="3"/>
    <n v="3"/>
    <n v="3"/>
    <n v="7094"/>
    <n v="5747"/>
    <n v="3"/>
    <n v="12"/>
    <n v="3"/>
    <n v="1"/>
    <n v="80"/>
    <n v="0"/>
    <n v="10"/>
    <n v="3"/>
    <n v="7"/>
    <n v="7"/>
    <n v="1"/>
    <n v="7"/>
    <x v="0"/>
    <x v="0"/>
    <x v="2"/>
    <x v="0"/>
    <s v="Btw 0-10"/>
  </r>
  <r>
    <x v="1"/>
    <x v="0"/>
    <s v="45 - 54"/>
    <s v="Current Employees"/>
    <x v="2"/>
    <s v="Life Sciences"/>
    <s v="STAFF-944"/>
    <x v="0"/>
    <x v="0"/>
    <x v="8"/>
    <s v="Single"/>
    <s v="No"/>
    <s v="Y"/>
    <n v="3"/>
    <n v="46"/>
    <n v="1"/>
    <n v="991"/>
    <n v="1"/>
    <x v="0"/>
    <n v="1"/>
    <n v="4"/>
    <n v="44"/>
    <n v="3"/>
    <n v="1"/>
    <n v="1"/>
    <n v="3423"/>
    <n v="22957"/>
    <n v="6"/>
    <n v="12"/>
    <n v="3"/>
    <n v="3"/>
    <n v="80"/>
    <n v="0"/>
    <n v="10"/>
    <n v="4"/>
    <n v="7"/>
    <n v="6"/>
    <n v="5"/>
    <n v="7"/>
    <x v="0"/>
    <x v="1"/>
    <x v="3"/>
    <x v="0"/>
    <s v="Btw 0-10"/>
  </r>
  <r>
    <x v="1"/>
    <x v="2"/>
    <s v="25 - 34"/>
    <s v="Current Employees"/>
    <x v="1"/>
    <s v="Life Sciences"/>
    <s v="STAFF-945"/>
    <x v="0"/>
    <x v="0"/>
    <x v="2"/>
    <s v="Married"/>
    <s v="No"/>
    <s v="Y"/>
    <n v="6"/>
    <n v="28"/>
    <n v="1"/>
    <n v="1476"/>
    <n v="1"/>
    <x v="3"/>
    <n v="1"/>
    <n v="3"/>
    <n v="55"/>
    <n v="1"/>
    <n v="2"/>
    <n v="4"/>
    <n v="6674"/>
    <n v="16392"/>
    <n v="0"/>
    <n v="11"/>
    <n v="3"/>
    <n v="1"/>
    <n v="80"/>
    <n v="3"/>
    <n v="10"/>
    <n v="3"/>
    <n v="9"/>
    <n v="8"/>
    <n v="7"/>
    <n v="5"/>
    <x v="0"/>
    <x v="2"/>
    <x v="0"/>
    <x v="0"/>
    <s v="Btw 0-10"/>
  </r>
  <r>
    <x v="1"/>
    <x v="0"/>
    <s v="45 - 54"/>
    <s v="Current Employees"/>
    <x v="1"/>
    <s v="Life Sciences"/>
    <s v="STAFF-946"/>
    <x v="0"/>
    <x v="0"/>
    <x v="7"/>
    <s v="Married"/>
    <s v="Yes"/>
    <s v="Y"/>
    <n v="2"/>
    <n v="50"/>
    <n v="1"/>
    <n v="1322"/>
    <n v="28"/>
    <x v="3"/>
    <n v="1"/>
    <n v="4"/>
    <n v="43"/>
    <n v="3"/>
    <n v="4"/>
    <n v="1"/>
    <n v="16880"/>
    <n v="22422"/>
    <n v="4"/>
    <n v="11"/>
    <n v="3"/>
    <n v="2"/>
    <n v="80"/>
    <n v="0"/>
    <n v="25"/>
    <n v="3"/>
    <n v="3"/>
    <n v="2"/>
    <n v="1"/>
    <n v="2"/>
    <x v="0"/>
    <x v="1"/>
    <x v="3"/>
    <x v="1"/>
    <s v="Btw 21-30"/>
  </r>
  <r>
    <x v="0"/>
    <x v="0"/>
    <s v="35 - 44"/>
    <s v="Ex-Employees"/>
    <x v="0"/>
    <s v="Marketing"/>
    <s v="STAFF-947"/>
    <x v="1"/>
    <x v="1"/>
    <x v="0"/>
    <s v="Single"/>
    <s v="Yes"/>
    <s v="Y"/>
    <n v="2"/>
    <n v="40"/>
    <n v="0"/>
    <n v="299"/>
    <n v="25"/>
    <x v="2"/>
    <n v="1"/>
    <n v="4"/>
    <n v="57"/>
    <n v="2"/>
    <n v="3"/>
    <n v="2"/>
    <n v="9094"/>
    <n v="17235"/>
    <n v="2"/>
    <n v="12"/>
    <n v="3"/>
    <n v="3"/>
    <n v="80"/>
    <n v="0"/>
    <n v="9"/>
    <n v="3"/>
    <n v="5"/>
    <n v="4"/>
    <n v="1"/>
    <n v="0"/>
    <x v="0"/>
    <x v="0"/>
    <x v="1"/>
    <x v="1"/>
    <s v="Btw 0-10"/>
  </r>
  <r>
    <x v="0"/>
    <x v="0"/>
    <s v="45 - 54"/>
    <s v="Ex-Employees"/>
    <x v="0"/>
    <s v="Life Sciences"/>
    <s v="STAFF-948"/>
    <x v="1"/>
    <x v="1"/>
    <x v="0"/>
    <s v="Single"/>
    <s v="Yes"/>
    <s v="Y"/>
    <n v="2"/>
    <n v="52"/>
    <n v="0"/>
    <n v="1030"/>
    <n v="5"/>
    <x v="3"/>
    <n v="1"/>
    <n v="2"/>
    <n v="64"/>
    <n v="3"/>
    <n v="3"/>
    <n v="2"/>
    <n v="8446"/>
    <n v="21534"/>
    <n v="9"/>
    <n v="19"/>
    <n v="3"/>
    <n v="3"/>
    <n v="80"/>
    <n v="0"/>
    <n v="10"/>
    <n v="2"/>
    <n v="8"/>
    <n v="7"/>
    <n v="7"/>
    <n v="7"/>
    <x v="0"/>
    <x v="1"/>
    <x v="1"/>
    <x v="0"/>
    <s v="Btw 0-10"/>
  </r>
  <r>
    <x v="1"/>
    <x v="0"/>
    <s v="25 - 34"/>
    <s v="Current Employees"/>
    <x v="1"/>
    <s v="Medical"/>
    <s v="STAFF-949"/>
    <x v="0"/>
    <x v="0"/>
    <x v="5"/>
    <s v="Married"/>
    <s v="Yes"/>
    <s v="Y"/>
    <n v="2"/>
    <n v="30"/>
    <n v="1"/>
    <n v="634"/>
    <n v="17"/>
    <x v="2"/>
    <n v="1"/>
    <n v="2"/>
    <n v="95"/>
    <n v="3"/>
    <n v="3"/>
    <n v="1"/>
    <n v="11916"/>
    <n v="25927"/>
    <n v="1"/>
    <n v="23"/>
    <n v="4"/>
    <n v="4"/>
    <n v="80"/>
    <n v="2"/>
    <n v="9"/>
    <n v="3"/>
    <n v="9"/>
    <n v="1"/>
    <n v="0"/>
    <n v="8"/>
    <x v="1"/>
    <x v="2"/>
    <x v="3"/>
    <x v="2"/>
    <s v="Btw 0-10"/>
  </r>
  <r>
    <x v="1"/>
    <x v="0"/>
    <s v="35 - 44"/>
    <s v="Current Employees"/>
    <x v="1"/>
    <s v="Life Sciences"/>
    <s v="STAFF-950"/>
    <x v="1"/>
    <x v="1"/>
    <x v="3"/>
    <s v="Single"/>
    <s v="No"/>
    <s v="Y"/>
    <n v="6"/>
    <n v="39"/>
    <n v="1"/>
    <n v="524"/>
    <n v="18"/>
    <x v="0"/>
    <n v="1"/>
    <n v="1"/>
    <n v="32"/>
    <n v="3"/>
    <n v="2"/>
    <n v="3"/>
    <n v="4534"/>
    <n v="13352"/>
    <n v="0"/>
    <n v="11"/>
    <n v="3"/>
    <n v="1"/>
    <n v="80"/>
    <n v="0"/>
    <n v="9"/>
    <n v="3"/>
    <n v="8"/>
    <n v="7"/>
    <n v="1"/>
    <n v="7"/>
    <x v="0"/>
    <x v="0"/>
    <x v="2"/>
    <x v="2"/>
    <s v="Btw 0-10"/>
  </r>
  <r>
    <x v="1"/>
    <x v="2"/>
    <s v="25 - 34"/>
    <s v="Current Employees"/>
    <x v="0"/>
    <s v="Life Sciences"/>
    <s v="STAFF-951"/>
    <x v="0"/>
    <x v="0"/>
    <x v="0"/>
    <s v="Divorced"/>
    <s v="Yes"/>
    <s v="Y"/>
    <n v="5"/>
    <n v="31"/>
    <n v="1"/>
    <n v="587"/>
    <n v="2"/>
    <x v="2"/>
    <n v="1"/>
    <n v="4"/>
    <n v="57"/>
    <n v="3"/>
    <n v="3"/>
    <n v="3"/>
    <n v="9852"/>
    <n v="8935"/>
    <n v="1"/>
    <n v="19"/>
    <n v="3"/>
    <n v="1"/>
    <n v="80"/>
    <n v="1"/>
    <n v="10"/>
    <n v="2"/>
    <n v="10"/>
    <n v="8"/>
    <n v="9"/>
    <n v="6"/>
    <x v="0"/>
    <x v="2"/>
    <x v="2"/>
    <x v="0"/>
    <s v="Btw 0-10"/>
  </r>
  <r>
    <x v="1"/>
    <x v="2"/>
    <s v="35 - 44"/>
    <s v="Current Employees"/>
    <x v="0"/>
    <s v="Medical"/>
    <s v="STAFF-952"/>
    <x v="1"/>
    <x v="1"/>
    <x v="0"/>
    <s v="Single"/>
    <s v="No"/>
    <s v="Y"/>
    <n v="4"/>
    <n v="41"/>
    <n v="1"/>
    <n v="256"/>
    <n v="10"/>
    <x v="0"/>
    <n v="1"/>
    <n v="3"/>
    <n v="40"/>
    <n v="1"/>
    <n v="2"/>
    <n v="2"/>
    <n v="6151"/>
    <n v="22074"/>
    <n v="1"/>
    <n v="13"/>
    <n v="3"/>
    <n v="1"/>
    <n v="80"/>
    <n v="0"/>
    <n v="19"/>
    <n v="3"/>
    <n v="19"/>
    <n v="2"/>
    <n v="11"/>
    <n v="9"/>
    <x v="0"/>
    <x v="0"/>
    <x v="1"/>
    <x v="0"/>
    <s v="Btw 11-20"/>
  </r>
  <r>
    <x v="0"/>
    <x v="1"/>
    <s v="25 - 34"/>
    <s v="Ex-Employees"/>
    <x v="0"/>
    <s v="Life Sciences"/>
    <s v="STAFF-953"/>
    <x v="0"/>
    <x v="0"/>
    <x v="6"/>
    <s v="Single"/>
    <s v="Yes"/>
    <s v="Y"/>
    <n v="2"/>
    <n v="31"/>
    <n v="0"/>
    <n v="1060"/>
    <n v="1"/>
    <x v="3"/>
    <n v="1"/>
    <n v="4"/>
    <n v="54"/>
    <n v="3"/>
    <n v="1"/>
    <n v="2"/>
    <n v="2302"/>
    <n v="8319"/>
    <n v="1"/>
    <n v="11"/>
    <n v="3"/>
    <n v="1"/>
    <n v="80"/>
    <n v="0"/>
    <n v="3"/>
    <n v="4"/>
    <n v="3"/>
    <n v="2"/>
    <n v="2"/>
    <n v="2"/>
    <x v="0"/>
    <x v="2"/>
    <x v="1"/>
    <x v="0"/>
    <s v="Btw 0-10"/>
  </r>
  <r>
    <x v="0"/>
    <x v="0"/>
    <s v="35 - 44"/>
    <s v="Ex-Employees"/>
    <x v="1"/>
    <s v="Life Sciences"/>
    <s v="STAFF-954"/>
    <x v="1"/>
    <x v="1"/>
    <x v="2"/>
    <s v="Married"/>
    <s v="No"/>
    <s v="Y"/>
    <n v="4"/>
    <n v="44"/>
    <n v="0"/>
    <n v="935"/>
    <n v="3"/>
    <x v="3"/>
    <n v="1"/>
    <n v="1"/>
    <n v="89"/>
    <n v="3"/>
    <n v="1"/>
    <n v="1"/>
    <n v="2362"/>
    <n v="14669"/>
    <n v="4"/>
    <n v="12"/>
    <n v="3"/>
    <n v="3"/>
    <n v="80"/>
    <n v="0"/>
    <n v="10"/>
    <n v="4"/>
    <n v="3"/>
    <n v="2"/>
    <n v="1"/>
    <n v="2"/>
    <x v="0"/>
    <x v="0"/>
    <x v="3"/>
    <x v="0"/>
    <s v="Btw 0-10"/>
  </r>
  <r>
    <x v="1"/>
    <x v="2"/>
    <s v="35 - 44"/>
    <s v="Current Employees"/>
    <x v="1"/>
    <s v="Life Sciences"/>
    <s v="STAFF-955"/>
    <x v="1"/>
    <x v="1"/>
    <x v="5"/>
    <s v="Married"/>
    <s v="Yes"/>
    <s v="Y"/>
    <n v="3"/>
    <n v="42"/>
    <n v="1"/>
    <n v="495"/>
    <n v="2"/>
    <x v="1"/>
    <n v="1"/>
    <n v="3"/>
    <n v="37"/>
    <n v="3"/>
    <n v="4"/>
    <n v="3"/>
    <n v="17861"/>
    <n v="26582"/>
    <n v="0"/>
    <n v="13"/>
    <n v="3"/>
    <n v="4"/>
    <n v="80"/>
    <n v="0"/>
    <n v="21"/>
    <n v="2"/>
    <n v="20"/>
    <n v="8"/>
    <n v="2"/>
    <n v="10"/>
    <x v="0"/>
    <x v="0"/>
    <x v="2"/>
    <x v="0"/>
    <s v="Btw 21-30"/>
  </r>
  <r>
    <x v="1"/>
    <x v="0"/>
    <s v="Over 55"/>
    <s v="Current Employees"/>
    <x v="1"/>
    <s v="Medical"/>
    <s v="STAFF-956"/>
    <x v="0"/>
    <x v="0"/>
    <x v="5"/>
    <s v="Married"/>
    <s v="No"/>
    <s v="Y"/>
    <n v="5"/>
    <n v="55"/>
    <n v="1"/>
    <n v="282"/>
    <n v="2"/>
    <x v="0"/>
    <n v="1"/>
    <n v="4"/>
    <n v="58"/>
    <n v="1"/>
    <n v="5"/>
    <n v="3"/>
    <n v="19187"/>
    <n v="6992"/>
    <n v="4"/>
    <n v="14"/>
    <n v="3"/>
    <n v="4"/>
    <n v="80"/>
    <n v="1"/>
    <n v="23"/>
    <n v="3"/>
    <n v="19"/>
    <n v="9"/>
    <n v="9"/>
    <n v="11"/>
    <x v="0"/>
    <x v="1"/>
    <x v="2"/>
    <x v="0"/>
    <s v="Btw 21-30"/>
  </r>
  <r>
    <x v="1"/>
    <x v="0"/>
    <s v="Over 55"/>
    <s v="Current Employees"/>
    <x v="2"/>
    <s v="Life Sciences"/>
    <s v="STAFF-957"/>
    <x v="1"/>
    <x v="1"/>
    <x v="5"/>
    <s v="Single"/>
    <s v="No"/>
    <s v="Y"/>
    <n v="4"/>
    <n v="56"/>
    <n v="1"/>
    <n v="206"/>
    <n v="8"/>
    <x v="2"/>
    <n v="1"/>
    <n v="4"/>
    <n v="99"/>
    <n v="3"/>
    <n v="5"/>
    <n v="2"/>
    <n v="19717"/>
    <n v="4022"/>
    <n v="6"/>
    <n v="14"/>
    <n v="3"/>
    <n v="1"/>
    <n v="80"/>
    <n v="0"/>
    <n v="36"/>
    <n v="3"/>
    <n v="7"/>
    <n v="3"/>
    <n v="7"/>
    <n v="7"/>
    <x v="0"/>
    <x v="3"/>
    <x v="1"/>
    <x v="0"/>
    <s v="31 plus"/>
  </r>
  <r>
    <x v="1"/>
    <x v="2"/>
    <s v="35 - 44"/>
    <s v="Current Employees"/>
    <x v="1"/>
    <s v="Life Sciences"/>
    <s v="STAFF-958"/>
    <x v="1"/>
    <x v="1"/>
    <x v="1"/>
    <s v="Divorced"/>
    <s v="No"/>
    <s v="Y"/>
    <n v="0"/>
    <n v="40"/>
    <n v="1"/>
    <n v="458"/>
    <n v="16"/>
    <x v="0"/>
    <n v="1"/>
    <n v="3"/>
    <n v="74"/>
    <n v="3"/>
    <n v="1"/>
    <n v="3"/>
    <n v="3544"/>
    <n v="8532"/>
    <n v="9"/>
    <n v="16"/>
    <n v="3"/>
    <n v="2"/>
    <n v="80"/>
    <n v="1"/>
    <n v="6"/>
    <n v="3"/>
    <n v="4"/>
    <n v="2"/>
    <n v="0"/>
    <n v="0"/>
    <x v="0"/>
    <x v="0"/>
    <x v="2"/>
    <x v="2"/>
    <s v="Btw 0-10"/>
  </r>
  <r>
    <x v="1"/>
    <x v="0"/>
    <s v="25 - 34"/>
    <s v="Current Employees"/>
    <x v="1"/>
    <s v="Life Sciences"/>
    <s v="STAFF-959"/>
    <x v="1"/>
    <x v="1"/>
    <x v="4"/>
    <s v="Divorced"/>
    <s v="No"/>
    <s v="Y"/>
    <n v="0"/>
    <n v="34"/>
    <n v="1"/>
    <n v="943"/>
    <n v="9"/>
    <x v="3"/>
    <n v="1"/>
    <n v="4"/>
    <n v="86"/>
    <n v="3"/>
    <n v="3"/>
    <n v="4"/>
    <n v="8500"/>
    <n v="5494"/>
    <n v="0"/>
    <n v="11"/>
    <n v="3"/>
    <n v="4"/>
    <n v="80"/>
    <n v="1"/>
    <n v="10"/>
    <n v="2"/>
    <n v="9"/>
    <n v="7"/>
    <n v="1"/>
    <n v="6"/>
    <x v="0"/>
    <x v="2"/>
    <x v="0"/>
    <x v="0"/>
    <s v="Btw 0-10"/>
  </r>
  <r>
    <x v="1"/>
    <x v="0"/>
    <s v="35 - 44"/>
    <s v="Current Employees"/>
    <x v="1"/>
    <s v="Life Sciences"/>
    <s v="STAFF-960"/>
    <x v="1"/>
    <x v="1"/>
    <x v="1"/>
    <s v="Single"/>
    <s v="No"/>
    <s v="Y"/>
    <n v="4"/>
    <n v="40"/>
    <n v="1"/>
    <n v="523"/>
    <n v="2"/>
    <x v="3"/>
    <n v="1"/>
    <n v="3"/>
    <n v="98"/>
    <n v="3"/>
    <n v="2"/>
    <n v="4"/>
    <n v="4661"/>
    <n v="22455"/>
    <n v="1"/>
    <n v="13"/>
    <n v="3"/>
    <n v="3"/>
    <n v="80"/>
    <n v="0"/>
    <n v="9"/>
    <n v="3"/>
    <n v="9"/>
    <n v="8"/>
    <n v="8"/>
    <n v="8"/>
    <x v="0"/>
    <x v="0"/>
    <x v="0"/>
    <x v="0"/>
    <s v="Btw 0-10"/>
  </r>
  <r>
    <x v="1"/>
    <x v="1"/>
    <s v="35 - 44"/>
    <s v="Current Employees"/>
    <x v="0"/>
    <s v="Marketing"/>
    <s v="STAFF-961"/>
    <x v="0"/>
    <x v="0"/>
    <x v="0"/>
    <s v="Divorced"/>
    <s v="No"/>
    <s v="Y"/>
    <n v="2"/>
    <n v="41"/>
    <n v="1"/>
    <n v="1018"/>
    <n v="1"/>
    <x v="3"/>
    <n v="1"/>
    <n v="3"/>
    <n v="66"/>
    <n v="3"/>
    <n v="2"/>
    <n v="1"/>
    <n v="4103"/>
    <n v="4297"/>
    <n v="0"/>
    <n v="17"/>
    <n v="3"/>
    <n v="4"/>
    <n v="80"/>
    <n v="1"/>
    <n v="10"/>
    <n v="3"/>
    <n v="9"/>
    <n v="3"/>
    <n v="1"/>
    <n v="7"/>
    <x v="0"/>
    <x v="0"/>
    <x v="3"/>
    <x v="0"/>
    <s v="Btw 0-10"/>
  </r>
  <r>
    <x v="1"/>
    <x v="1"/>
    <s v="35 - 44"/>
    <s v="Current Employees"/>
    <x v="1"/>
    <s v="Life Sciences"/>
    <s v="STAFF-962"/>
    <x v="1"/>
    <x v="1"/>
    <x v="1"/>
    <s v="Single"/>
    <s v="Yes"/>
    <s v="Y"/>
    <n v="3"/>
    <n v="35"/>
    <n v="1"/>
    <n v="482"/>
    <n v="4"/>
    <x v="2"/>
    <n v="1"/>
    <n v="3"/>
    <n v="87"/>
    <n v="3"/>
    <n v="2"/>
    <n v="3"/>
    <n v="4249"/>
    <n v="2690"/>
    <n v="1"/>
    <n v="11"/>
    <n v="3"/>
    <n v="2"/>
    <n v="80"/>
    <n v="0"/>
    <n v="9"/>
    <n v="3"/>
    <n v="9"/>
    <n v="6"/>
    <n v="1"/>
    <n v="1"/>
    <x v="0"/>
    <x v="2"/>
    <x v="2"/>
    <x v="0"/>
    <s v="Btw 0-10"/>
  </r>
  <r>
    <x v="1"/>
    <x v="0"/>
    <s v="45 - 54"/>
    <s v="Current Employees"/>
    <x v="2"/>
    <s v="Life Sciences"/>
    <s v="STAFF-963"/>
    <x v="1"/>
    <x v="1"/>
    <x v="5"/>
    <s v="Divorced"/>
    <s v="Yes"/>
    <s v="Y"/>
    <n v="2"/>
    <n v="51"/>
    <n v="1"/>
    <n v="770"/>
    <n v="5"/>
    <x v="3"/>
    <n v="1"/>
    <n v="3"/>
    <n v="84"/>
    <n v="3"/>
    <n v="4"/>
    <n v="2"/>
    <n v="14026"/>
    <n v="17588"/>
    <n v="1"/>
    <n v="11"/>
    <n v="3"/>
    <n v="2"/>
    <n v="80"/>
    <n v="1"/>
    <n v="33"/>
    <n v="3"/>
    <n v="33"/>
    <n v="9"/>
    <n v="0"/>
    <n v="10"/>
    <x v="0"/>
    <x v="1"/>
    <x v="1"/>
    <x v="0"/>
    <s v="31 plus"/>
  </r>
  <r>
    <x v="1"/>
    <x v="0"/>
    <s v="35 - 44"/>
    <s v="Current Employees"/>
    <x v="0"/>
    <s v="Life Sciences"/>
    <s v="STAFF-964"/>
    <x v="0"/>
    <x v="0"/>
    <x v="0"/>
    <s v="Divorced"/>
    <s v="No"/>
    <s v="Y"/>
    <n v="3"/>
    <n v="38"/>
    <n v="1"/>
    <n v="1009"/>
    <n v="2"/>
    <x v="0"/>
    <n v="1"/>
    <n v="2"/>
    <n v="31"/>
    <n v="3"/>
    <n v="2"/>
    <n v="1"/>
    <n v="6893"/>
    <n v="19461"/>
    <n v="3"/>
    <n v="15"/>
    <n v="3"/>
    <n v="4"/>
    <n v="80"/>
    <n v="1"/>
    <n v="11"/>
    <n v="3"/>
    <n v="7"/>
    <n v="7"/>
    <n v="1"/>
    <n v="7"/>
    <x v="0"/>
    <x v="0"/>
    <x v="3"/>
    <x v="0"/>
    <s v="Btw 11-20"/>
  </r>
  <r>
    <x v="1"/>
    <x v="0"/>
    <s v="25 - 34"/>
    <s v="Current Employees"/>
    <x v="0"/>
    <s v="Medical"/>
    <s v="STAFF-965"/>
    <x v="0"/>
    <x v="0"/>
    <x v="0"/>
    <s v="Single"/>
    <s v="No"/>
    <s v="Y"/>
    <n v="6"/>
    <n v="34"/>
    <n v="1"/>
    <n v="507"/>
    <n v="15"/>
    <x v="0"/>
    <n v="1"/>
    <n v="3"/>
    <n v="66"/>
    <n v="3"/>
    <n v="2"/>
    <n v="1"/>
    <n v="6125"/>
    <n v="23553"/>
    <n v="1"/>
    <n v="12"/>
    <n v="3"/>
    <n v="4"/>
    <n v="80"/>
    <n v="0"/>
    <n v="10"/>
    <n v="4"/>
    <n v="10"/>
    <n v="8"/>
    <n v="9"/>
    <n v="6"/>
    <x v="0"/>
    <x v="2"/>
    <x v="3"/>
    <x v="2"/>
    <s v="Btw 0-10"/>
  </r>
  <r>
    <x v="1"/>
    <x v="0"/>
    <s v="25 - 34"/>
    <s v="Current Employees"/>
    <x v="1"/>
    <s v="Medical"/>
    <s v="STAFF-966"/>
    <x v="1"/>
    <x v="1"/>
    <x v="2"/>
    <s v="Married"/>
    <s v="No"/>
    <s v="Y"/>
    <n v="6"/>
    <n v="25"/>
    <n v="1"/>
    <n v="882"/>
    <n v="19"/>
    <x v="1"/>
    <n v="1"/>
    <n v="4"/>
    <n v="67"/>
    <n v="3"/>
    <n v="1"/>
    <n v="4"/>
    <n v="3669"/>
    <n v="9075"/>
    <n v="3"/>
    <n v="11"/>
    <n v="3"/>
    <n v="3"/>
    <n v="80"/>
    <n v="3"/>
    <n v="7"/>
    <n v="2"/>
    <n v="3"/>
    <n v="2"/>
    <n v="1"/>
    <n v="2"/>
    <x v="0"/>
    <x v="4"/>
    <x v="0"/>
    <x v="2"/>
    <s v="Btw 0-10"/>
  </r>
  <r>
    <x v="0"/>
    <x v="0"/>
    <s v="Over 55"/>
    <s v="Ex-Employees"/>
    <x v="1"/>
    <s v="Medical"/>
    <s v="STAFF-967"/>
    <x v="0"/>
    <x v="0"/>
    <x v="3"/>
    <s v="Married"/>
    <s v="Yes"/>
    <s v="Y"/>
    <n v="0"/>
    <n v="58"/>
    <n v="0"/>
    <n v="601"/>
    <n v="7"/>
    <x v="2"/>
    <n v="1"/>
    <n v="3"/>
    <n v="53"/>
    <n v="2"/>
    <n v="3"/>
    <n v="1"/>
    <n v="10008"/>
    <n v="12023"/>
    <n v="7"/>
    <n v="14"/>
    <n v="3"/>
    <n v="4"/>
    <n v="80"/>
    <n v="0"/>
    <n v="31"/>
    <n v="2"/>
    <n v="10"/>
    <n v="9"/>
    <n v="5"/>
    <n v="9"/>
    <x v="0"/>
    <x v="3"/>
    <x v="3"/>
    <x v="0"/>
    <s v="31 plus"/>
  </r>
  <r>
    <x v="1"/>
    <x v="0"/>
    <s v="35 - 44"/>
    <s v="Current Employees"/>
    <x v="1"/>
    <s v="Life Sciences"/>
    <s v="STAFF-968"/>
    <x v="1"/>
    <x v="1"/>
    <x v="2"/>
    <s v="Married"/>
    <s v="No"/>
    <s v="Y"/>
    <n v="3"/>
    <n v="40"/>
    <n v="1"/>
    <n v="329"/>
    <n v="1"/>
    <x v="2"/>
    <n v="1"/>
    <n v="2"/>
    <n v="88"/>
    <n v="3"/>
    <n v="1"/>
    <n v="2"/>
    <n v="2387"/>
    <n v="6762"/>
    <n v="3"/>
    <n v="22"/>
    <n v="4"/>
    <n v="3"/>
    <n v="80"/>
    <n v="1"/>
    <n v="7"/>
    <n v="3"/>
    <n v="4"/>
    <n v="2"/>
    <n v="0"/>
    <n v="3"/>
    <x v="1"/>
    <x v="0"/>
    <x v="1"/>
    <x v="0"/>
    <s v="Btw 0-10"/>
  </r>
  <r>
    <x v="1"/>
    <x v="1"/>
    <s v="35 - 44"/>
    <s v="Current Employees"/>
    <x v="0"/>
    <s v="Marketing"/>
    <s v="STAFF-969"/>
    <x v="0"/>
    <x v="0"/>
    <x v="0"/>
    <s v="Married"/>
    <s v="No"/>
    <s v="Y"/>
    <n v="2"/>
    <n v="36"/>
    <n v="1"/>
    <n v="607"/>
    <n v="7"/>
    <x v="3"/>
    <n v="1"/>
    <n v="1"/>
    <n v="83"/>
    <n v="4"/>
    <n v="2"/>
    <n v="1"/>
    <n v="4639"/>
    <n v="2261"/>
    <n v="2"/>
    <n v="16"/>
    <n v="3"/>
    <n v="4"/>
    <n v="80"/>
    <n v="1"/>
    <n v="17"/>
    <n v="2"/>
    <n v="15"/>
    <n v="7"/>
    <n v="6"/>
    <n v="13"/>
    <x v="0"/>
    <x v="0"/>
    <x v="3"/>
    <x v="0"/>
    <s v="Btw 11-20"/>
  </r>
  <r>
    <x v="1"/>
    <x v="0"/>
    <s v="45 - 54"/>
    <s v="Current Employees"/>
    <x v="1"/>
    <s v="Life Sciences"/>
    <s v="STAFF-970"/>
    <x v="1"/>
    <x v="1"/>
    <x v="3"/>
    <s v="Single"/>
    <s v="No"/>
    <s v="Y"/>
    <n v="2"/>
    <n v="48"/>
    <n v="1"/>
    <n v="855"/>
    <n v="4"/>
    <x v="3"/>
    <n v="1"/>
    <n v="4"/>
    <n v="54"/>
    <n v="3"/>
    <n v="3"/>
    <n v="4"/>
    <n v="7898"/>
    <n v="18706"/>
    <n v="1"/>
    <n v="11"/>
    <n v="3"/>
    <n v="3"/>
    <n v="80"/>
    <n v="0"/>
    <n v="11"/>
    <n v="3"/>
    <n v="10"/>
    <n v="9"/>
    <n v="0"/>
    <n v="8"/>
    <x v="0"/>
    <x v="1"/>
    <x v="0"/>
    <x v="0"/>
    <s v="Btw 11-20"/>
  </r>
  <r>
    <x v="1"/>
    <x v="0"/>
    <s v="25 - 34"/>
    <s v="Current Employees"/>
    <x v="0"/>
    <s v="Medical"/>
    <s v="STAFF-971"/>
    <x v="0"/>
    <x v="0"/>
    <x v="6"/>
    <s v="Married"/>
    <s v="No"/>
    <s v="Y"/>
    <n v="4"/>
    <n v="27"/>
    <n v="1"/>
    <n v="1291"/>
    <n v="11"/>
    <x v="3"/>
    <n v="1"/>
    <n v="3"/>
    <n v="98"/>
    <n v="4"/>
    <n v="1"/>
    <n v="4"/>
    <n v="2534"/>
    <n v="6527"/>
    <n v="8"/>
    <n v="14"/>
    <n v="3"/>
    <n v="2"/>
    <n v="80"/>
    <n v="1"/>
    <n v="5"/>
    <n v="3"/>
    <n v="1"/>
    <n v="0"/>
    <n v="0"/>
    <n v="0"/>
    <x v="0"/>
    <x v="2"/>
    <x v="0"/>
    <x v="2"/>
    <s v="Btw 0-10"/>
  </r>
  <r>
    <x v="1"/>
    <x v="0"/>
    <s v="45 - 54"/>
    <s v="Current Employees"/>
    <x v="1"/>
    <s v="Technical Degree"/>
    <s v="STAFF-972"/>
    <x v="0"/>
    <x v="0"/>
    <x v="3"/>
    <s v="Single"/>
    <s v="No"/>
    <s v="Y"/>
    <n v="1"/>
    <n v="51"/>
    <n v="1"/>
    <n v="1405"/>
    <n v="11"/>
    <x v="0"/>
    <n v="1"/>
    <n v="4"/>
    <n v="82"/>
    <n v="2"/>
    <n v="4"/>
    <n v="2"/>
    <n v="13142"/>
    <n v="24439"/>
    <n v="3"/>
    <n v="16"/>
    <n v="3"/>
    <n v="2"/>
    <n v="80"/>
    <n v="0"/>
    <n v="29"/>
    <n v="2"/>
    <n v="5"/>
    <n v="2"/>
    <n v="0"/>
    <n v="3"/>
    <x v="0"/>
    <x v="1"/>
    <x v="1"/>
    <x v="2"/>
    <s v="Btw 21-30"/>
  </r>
  <r>
    <x v="1"/>
    <x v="2"/>
    <s v="Under 25"/>
    <s v="Current Employees"/>
    <x v="1"/>
    <s v="Life Sciences"/>
    <s v="STAFF-973"/>
    <x v="0"/>
    <x v="0"/>
    <x v="2"/>
    <s v="Single"/>
    <s v="No"/>
    <s v="Y"/>
    <n v="5"/>
    <n v="18"/>
    <n v="1"/>
    <n v="1124"/>
    <n v="1"/>
    <x v="3"/>
    <n v="1"/>
    <n v="4"/>
    <n v="97"/>
    <n v="3"/>
    <n v="1"/>
    <n v="4"/>
    <n v="1611"/>
    <n v="19305"/>
    <n v="1"/>
    <n v="15"/>
    <n v="3"/>
    <n v="3"/>
    <n v="80"/>
    <n v="0"/>
    <n v="0"/>
    <n v="4"/>
    <n v="0"/>
    <n v="0"/>
    <n v="0"/>
    <n v="0"/>
    <x v="0"/>
    <x v="4"/>
    <x v="0"/>
    <x v="0"/>
    <s v="Btw 0-10"/>
  </r>
  <r>
    <x v="1"/>
    <x v="0"/>
    <s v="35 - 44"/>
    <s v="Current Employees"/>
    <x v="1"/>
    <s v="Medical"/>
    <s v="STAFF-974"/>
    <x v="0"/>
    <x v="0"/>
    <x v="2"/>
    <s v="Married"/>
    <s v="No"/>
    <s v="Y"/>
    <n v="0"/>
    <n v="35"/>
    <n v="1"/>
    <n v="817"/>
    <n v="1"/>
    <x v="3"/>
    <n v="1"/>
    <n v="4"/>
    <n v="60"/>
    <n v="2"/>
    <n v="2"/>
    <n v="4"/>
    <n v="5363"/>
    <n v="10846"/>
    <n v="0"/>
    <n v="12"/>
    <n v="3"/>
    <n v="2"/>
    <n v="80"/>
    <n v="1"/>
    <n v="10"/>
    <n v="3"/>
    <n v="9"/>
    <n v="7"/>
    <n v="0"/>
    <n v="0"/>
    <x v="0"/>
    <x v="2"/>
    <x v="0"/>
    <x v="0"/>
    <s v="Btw 0-10"/>
  </r>
  <r>
    <x v="1"/>
    <x v="1"/>
    <s v="25 - 34"/>
    <s v="Current Employees"/>
    <x v="0"/>
    <s v="Life Sciences"/>
    <s v="STAFF-975"/>
    <x v="1"/>
    <x v="1"/>
    <x v="0"/>
    <s v="Single"/>
    <s v="No"/>
    <s v="Y"/>
    <n v="3"/>
    <n v="27"/>
    <n v="1"/>
    <n v="793"/>
    <n v="2"/>
    <x v="1"/>
    <n v="1"/>
    <n v="4"/>
    <n v="43"/>
    <n v="1"/>
    <n v="2"/>
    <n v="4"/>
    <n v="5071"/>
    <n v="20392"/>
    <n v="3"/>
    <n v="20"/>
    <n v="4"/>
    <n v="2"/>
    <n v="80"/>
    <n v="0"/>
    <n v="8"/>
    <n v="3"/>
    <n v="6"/>
    <n v="2"/>
    <n v="0"/>
    <n v="0"/>
    <x v="1"/>
    <x v="2"/>
    <x v="0"/>
    <x v="0"/>
    <s v="Btw 0-10"/>
  </r>
  <r>
    <x v="0"/>
    <x v="0"/>
    <s v="Over 55"/>
    <s v="Ex-Employees"/>
    <x v="0"/>
    <s v="Marketing"/>
    <s v="STAFF-976"/>
    <x v="1"/>
    <x v="1"/>
    <x v="0"/>
    <s v="Single"/>
    <s v="Yes"/>
    <s v="Y"/>
    <n v="2"/>
    <n v="55"/>
    <n v="0"/>
    <n v="267"/>
    <n v="13"/>
    <x v="2"/>
    <n v="1"/>
    <n v="1"/>
    <n v="85"/>
    <n v="4"/>
    <n v="4"/>
    <n v="3"/>
    <n v="13695"/>
    <n v="9277"/>
    <n v="6"/>
    <n v="17"/>
    <n v="3"/>
    <n v="3"/>
    <n v="80"/>
    <n v="0"/>
    <n v="24"/>
    <n v="2"/>
    <n v="19"/>
    <n v="7"/>
    <n v="3"/>
    <n v="8"/>
    <x v="0"/>
    <x v="1"/>
    <x v="2"/>
    <x v="2"/>
    <s v="Btw 21-30"/>
  </r>
  <r>
    <x v="1"/>
    <x v="0"/>
    <s v="Over 55"/>
    <s v="Current Employees"/>
    <x v="1"/>
    <s v="Life Sciences"/>
    <s v="STAFF-977"/>
    <x v="1"/>
    <x v="1"/>
    <x v="3"/>
    <s v="Married"/>
    <s v="Yes"/>
    <s v="Y"/>
    <n v="0"/>
    <n v="56"/>
    <n v="1"/>
    <n v="1369"/>
    <n v="23"/>
    <x v="3"/>
    <n v="1"/>
    <n v="4"/>
    <n v="68"/>
    <n v="3"/>
    <n v="4"/>
    <n v="2"/>
    <n v="13402"/>
    <n v="18235"/>
    <n v="4"/>
    <n v="12"/>
    <n v="3"/>
    <n v="1"/>
    <n v="80"/>
    <n v="1"/>
    <n v="33"/>
    <n v="3"/>
    <n v="19"/>
    <n v="16"/>
    <n v="15"/>
    <n v="9"/>
    <x v="0"/>
    <x v="3"/>
    <x v="1"/>
    <x v="1"/>
    <s v="31 plus"/>
  </r>
  <r>
    <x v="1"/>
    <x v="2"/>
    <s v="25 - 34"/>
    <s v="Current Employees"/>
    <x v="1"/>
    <s v="Technical Degree"/>
    <s v="STAFF-978"/>
    <x v="0"/>
    <x v="0"/>
    <x v="1"/>
    <s v="Divorced"/>
    <s v="No"/>
    <s v="Y"/>
    <n v="2"/>
    <n v="34"/>
    <n v="1"/>
    <n v="999"/>
    <n v="26"/>
    <x v="1"/>
    <n v="1"/>
    <n v="1"/>
    <n v="92"/>
    <n v="2"/>
    <n v="1"/>
    <n v="3"/>
    <n v="2029"/>
    <n v="15891"/>
    <n v="1"/>
    <n v="20"/>
    <n v="4"/>
    <n v="3"/>
    <n v="80"/>
    <n v="3"/>
    <n v="5"/>
    <n v="3"/>
    <n v="5"/>
    <n v="4"/>
    <n v="0"/>
    <n v="0"/>
    <x v="1"/>
    <x v="2"/>
    <x v="2"/>
    <x v="1"/>
    <s v="Btw 0-10"/>
  </r>
  <r>
    <x v="1"/>
    <x v="0"/>
    <s v="35 - 44"/>
    <s v="Current Employees"/>
    <x v="1"/>
    <s v="Medical"/>
    <s v="STAFF-979"/>
    <x v="0"/>
    <x v="0"/>
    <x v="4"/>
    <s v="Divorced"/>
    <s v="No"/>
    <s v="Y"/>
    <n v="0"/>
    <n v="40"/>
    <n v="1"/>
    <n v="1202"/>
    <n v="2"/>
    <x v="1"/>
    <n v="1"/>
    <n v="2"/>
    <n v="89"/>
    <n v="4"/>
    <n v="2"/>
    <n v="3"/>
    <n v="6377"/>
    <n v="13888"/>
    <n v="5"/>
    <n v="20"/>
    <n v="4"/>
    <n v="2"/>
    <n v="80"/>
    <n v="3"/>
    <n v="15"/>
    <n v="3"/>
    <n v="12"/>
    <n v="11"/>
    <n v="11"/>
    <n v="8"/>
    <x v="1"/>
    <x v="0"/>
    <x v="2"/>
    <x v="0"/>
    <s v="Btw 11-20"/>
  </r>
  <r>
    <x v="1"/>
    <x v="0"/>
    <s v="25 - 34"/>
    <s v="Current Employees"/>
    <x v="1"/>
    <s v="Medical"/>
    <s v="STAFF-980"/>
    <x v="1"/>
    <x v="1"/>
    <x v="2"/>
    <s v="Married"/>
    <s v="No"/>
    <s v="Y"/>
    <n v="1"/>
    <n v="34"/>
    <n v="1"/>
    <n v="285"/>
    <n v="29"/>
    <x v="3"/>
    <n v="1"/>
    <n v="2"/>
    <n v="86"/>
    <n v="3"/>
    <n v="2"/>
    <n v="3"/>
    <n v="5429"/>
    <n v="17491"/>
    <n v="4"/>
    <n v="13"/>
    <n v="3"/>
    <n v="1"/>
    <n v="80"/>
    <n v="2"/>
    <n v="10"/>
    <n v="3"/>
    <n v="8"/>
    <n v="7"/>
    <n v="7"/>
    <n v="7"/>
    <x v="0"/>
    <x v="2"/>
    <x v="2"/>
    <x v="1"/>
    <s v="Btw 0-10"/>
  </r>
  <r>
    <x v="0"/>
    <x v="1"/>
    <s v="25 - 34"/>
    <s v="Ex-Employees"/>
    <x v="0"/>
    <s v="Life Sciences"/>
    <s v="STAFF-981"/>
    <x v="0"/>
    <x v="0"/>
    <x v="6"/>
    <s v="Single"/>
    <s v="No"/>
    <s v="Y"/>
    <n v="3"/>
    <n v="31"/>
    <n v="0"/>
    <n v="703"/>
    <n v="2"/>
    <x v="3"/>
    <n v="1"/>
    <n v="3"/>
    <n v="90"/>
    <n v="2"/>
    <n v="1"/>
    <n v="4"/>
    <n v="2785"/>
    <n v="11882"/>
    <n v="7"/>
    <n v="14"/>
    <n v="3"/>
    <n v="3"/>
    <n v="80"/>
    <n v="0"/>
    <n v="3"/>
    <n v="4"/>
    <n v="1"/>
    <n v="0"/>
    <n v="0"/>
    <n v="0"/>
    <x v="0"/>
    <x v="2"/>
    <x v="0"/>
    <x v="0"/>
    <s v="Btw 0-10"/>
  </r>
  <r>
    <x v="0"/>
    <x v="1"/>
    <s v="35 - 44"/>
    <s v="Ex-Employees"/>
    <x v="0"/>
    <s v="Marketing"/>
    <s v="STAFF-982"/>
    <x v="0"/>
    <x v="0"/>
    <x v="0"/>
    <s v="Married"/>
    <s v="Yes"/>
    <s v="Y"/>
    <n v="0"/>
    <n v="35"/>
    <n v="0"/>
    <n v="662"/>
    <n v="18"/>
    <x v="2"/>
    <n v="1"/>
    <n v="4"/>
    <n v="67"/>
    <n v="3"/>
    <n v="2"/>
    <n v="3"/>
    <n v="4614"/>
    <n v="23288"/>
    <n v="0"/>
    <n v="18"/>
    <n v="3"/>
    <n v="3"/>
    <n v="80"/>
    <n v="1"/>
    <n v="5"/>
    <n v="2"/>
    <n v="4"/>
    <n v="2"/>
    <n v="3"/>
    <n v="2"/>
    <x v="0"/>
    <x v="2"/>
    <x v="2"/>
    <x v="2"/>
    <s v="Btw 0-10"/>
  </r>
  <r>
    <x v="1"/>
    <x v="1"/>
    <s v="35 - 44"/>
    <s v="Current Employees"/>
    <x v="1"/>
    <s v="Life Sciences"/>
    <s v="STAFF-983"/>
    <x v="1"/>
    <x v="1"/>
    <x v="1"/>
    <s v="Divorced"/>
    <s v="No"/>
    <s v="Y"/>
    <n v="2"/>
    <n v="38"/>
    <n v="1"/>
    <n v="693"/>
    <n v="7"/>
    <x v="3"/>
    <n v="1"/>
    <n v="4"/>
    <n v="57"/>
    <n v="4"/>
    <n v="1"/>
    <n v="3"/>
    <n v="2610"/>
    <n v="15748"/>
    <n v="1"/>
    <n v="11"/>
    <n v="3"/>
    <n v="4"/>
    <n v="80"/>
    <n v="3"/>
    <n v="4"/>
    <n v="3"/>
    <n v="4"/>
    <n v="2"/>
    <n v="0"/>
    <n v="3"/>
    <x v="0"/>
    <x v="0"/>
    <x v="2"/>
    <x v="0"/>
    <s v="Btw 0-10"/>
  </r>
  <r>
    <x v="1"/>
    <x v="0"/>
    <s v="25 - 34"/>
    <s v="Current Employees"/>
    <x v="1"/>
    <s v="Technical Degree"/>
    <s v="STAFF-984"/>
    <x v="0"/>
    <x v="0"/>
    <x v="4"/>
    <s v="Single"/>
    <s v="No"/>
    <s v="Y"/>
    <n v="2"/>
    <n v="34"/>
    <n v="1"/>
    <n v="404"/>
    <n v="2"/>
    <x v="2"/>
    <n v="1"/>
    <n v="3"/>
    <n v="98"/>
    <n v="3"/>
    <n v="2"/>
    <n v="4"/>
    <n v="6687"/>
    <n v="6163"/>
    <n v="1"/>
    <n v="11"/>
    <n v="3"/>
    <n v="4"/>
    <n v="80"/>
    <n v="0"/>
    <n v="14"/>
    <n v="4"/>
    <n v="14"/>
    <n v="11"/>
    <n v="4"/>
    <n v="11"/>
    <x v="0"/>
    <x v="2"/>
    <x v="0"/>
    <x v="0"/>
    <s v="Btw 11-20"/>
  </r>
  <r>
    <x v="1"/>
    <x v="0"/>
    <s v="25 - 34"/>
    <s v="Current Employees"/>
    <x v="0"/>
    <s v="Life Sciences"/>
    <s v="STAFF-985"/>
    <x v="1"/>
    <x v="1"/>
    <x v="0"/>
    <s v="Married"/>
    <s v="No"/>
    <s v="Y"/>
    <n v="0"/>
    <n v="28"/>
    <n v="1"/>
    <n v="736"/>
    <n v="26"/>
    <x v="3"/>
    <n v="1"/>
    <n v="3"/>
    <n v="48"/>
    <n v="2"/>
    <n v="2"/>
    <n v="1"/>
    <n v="4724"/>
    <n v="24232"/>
    <n v="1"/>
    <n v="11"/>
    <n v="3"/>
    <n v="3"/>
    <n v="80"/>
    <n v="1"/>
    <n v="5"/>
    <n v="3"/>
    <n v="5"/>
    <n v="3"/>
    <n v="0"/>
    <n v="4"/>
    <x v="0"/>
    <x v="2"/>
    <x v="3"/>
    <x v="1"/>
    <s v="Btw 0-10"/>
  </r>
  <r>
    <x v="0"/>
    <x v="0"/>
    <s v="25 - 34"/>
    <s v="Ex-Employees"/>
    <x v="1"/>
    <s v="Medical"/>
    <s v="STAFF-986"/>
    <x v="1"/>
    <x v="1"/>
    <x v="3"/>
    <s v="Married"/>
    <s v="Yes"/>
    <s v="Y"/>
    <n v="3"/>
    <n v="31"/>
    <n v="0"/>
    <n v="330"/>
    <n v="22"/>
    <x v="2"/>
    <n v="1"/>
    <n v="4"/>
    <n v="98"/>
    <n v="3"/>
    <n v="2"/>
    <n v="3"/>
    <n v="6179"/>
    <n v="21057"/>
    <n v="1"/>
    <n v="15"/>
    <n v="3"/>
    <n v="4"/>
    <n v="80"/>
    <n v="2"/>
    <n v="10"/>
    <n v="2"/>
    <n v="10"/>
    <n v="2"/>
    <n v="6"/>
    <n v="7"/>
    <x v="0"/>
    <x v="2"/>
    <x v="2"/>
    <x v="1"/>
    <s v="Btw 0-10"/>
  </r>
  <r>
    <x v="1"/>
    <x v="0"/>
    <s v="35 - 44"/>
    <s v="Current Employees"/>
    <x v="0"/>
    <s v="Life Sciences"/>
    <s v="STAFF-987"/>
    <x v="1"/>
    <x v="1"/>
    <x v="0"/>
    <s v="Married"/>
    <s v="Yes"/>
    <s v="Y"/>
    <n v="2"/>
    <n v="39"/>
    <n v="1"/>
    <n v="1498"/>
    <n v="21"/>
    <x v="2"/>
    <n v="1"/>
    <n v="1"/>
    <n v="44"/>
    <n v="2"/>
    <n v="2"/>
    <n v="4"/>
    <n v="6120"/>
    <n v="3567"/>
    <n v="3"/>
    <n v="12"/>
    <n v="3"/>
    <n v="4"/>
    <n v="80"/>
    <n v="2"/>
    <n v="8"/>
    <n v="4"/>
    <n v="5"/>
    <n v="4"/>
    <n v="1"/>
    <n v="4"/>
    <x v="0"/>
    <x v="0"/>
    <x v="0"/>
    <x v="1"/>
    <s v="Btw 0-10"/>
  </r>
  <r>
    <x v="1"/>
    <x v="1"/>
    <s v="45 - 54"/>
    <s v="Current Employees"/>
    <x v="0"/>
    <s v="Marketing"/>
    <s v="STAFF-988"/>
    <x v="1"/>
    <x v="1"/>
    <x v="0"/>
    <s v="Married"/>
    <s v="No"/>
    <s v="Y"/>
    <n v="5"/>
    <n v="51"/>
    <n v="1"/>
    <n v="541"/>
    <n v="2"/>
    <x v="3"/>
    <n v="1"/>
    <n v="2"/>
    <n v="52"/>
    <n v="3"/>
    <n v="3"/>
    <n v="2"/>
    <n v="10596"/>
    <n v="15395"/>
    <n v="2"/>
    <n v="11"/>
    <n v="3"/>
    <n v="2"/>
    <n v="80"/>
    <n v="0"/>
    <n v="14"/>
    <n v="3"/>
    <n v="4"/>
    <n v="2"/>
    <n v="3"/>
    <n v="2"/>
    <x v="0"/>
    <x v="1"/>
    <x v="1"/>
    <x v="0"/>
    <s v="Btw 11-20"/>
  </r>
  <r>
    <x v="1"/>
    <x v="1"/>
    <s v="35 - 44"/>
    <s v="Current Employees"/>
    <x v="1"/>
    <s v="Life Sciences"/>
    <s v="STAFF-989"/>
    <x v="0"/>
    <x v="0"/>
    <x v="1"/>
    <s v="Divorced"/>
    <s v="Yes"/>
    <s v="Y"/>
    <n v="4"/>
    <n v="41"/>
    <n v="1"/>
    <n v="1200"/>
    <n v="22"/>
    <x v="3"/>
    <n v="1"/>
    <n v="4"/>
    <n v="75"/>
    <n v="3"/>
    <n v="2"/>
    <n v="4"/>
    <n v="5467"/>
    <n v="13953"/>
    <n v="3"/>
    <n v="14"/>
    <n v="3"/>
    <n v="1"/>
    <n v="80"/>
    <n v="2"/>
    <n v="12"/>
    <n v="2"/>
    <n v="6"/>
    <n v="2"/>
    <n v="3"/>
    <n v="3"/>
    <x v="0"/>
    <x v="0"/>
    <x v="0"/>
    <x v="1"/>
    <s v="Btw 11-20"/>
  </r>
  <r>
    <x v="1"/>
    <x v="0"/>
    <s v="35 - 44"/>
    <s v="Current Employees"/>
    <x v="1"/>
    <s v="Life Sciences"/>
    <s v="STAFF-990"/>
    <x v="1"/>
    <x v="1"/>
    <x v="1"/>
    <s v="Married"/>
    <s v="Yes"/>
    <s v="Y"/>
    <n v="2"/>
    <n v="37"/>
    <n v="1"/>
    <n v="1439"/>
    <n v="4"/>
    <x v="1"/>
    <n v="1"/>
    <n v="3"/>
    <n v="54"/>
    <n v="3"/>
    <n v="1"/>
    <n v="3"/>
    <n v="2996"/>
    <n v="5182"/>
    <n v="7"/>
    <n v="15"/>
    <n v="3"/>
    <n v="4"/>
    <n v="80"/>
    <n v="0"/>
    <n v="8"/>
    <n v="3"/>
    <n v="6"/>
    <n v="4"/>
    <n v="1"/>
    <n v="3"/>
    <x v="0"/>
    <x v="0"/>
    <x v="2"/>
    <x v="0"/>
    <s v="Btw 0-10"/>
  </r>
  <r>
    <x v="1"/>
    <x v="1"/>
    <s v="25 - 34"/>
    <s v="Current Employees"/>
    <x v="0"/>
    <s v="Life Sciences"/>
    <s v="STAFF-991"/>
    <x v="1"/>
    <x v="1"/>
    <x v="0"/>
    <s v="Married"/>
    <s v="No"/>
    <s v="Y"/>
    <n v="2"/>
    <n v="33"/>
    <n v="1"/>
    <n v="1111"/>
    <n v="5"/>
    <x v="1"/>
    <n v="1"/>
    <n v="2"/>
    <n v="61"/>
    <n v="3"/>
    <n v="2"/>
    <n v="4"/>
    <n v="9998"/>
    <n v="19293"/>
    <n v="6"/>
    <n v="13"/>
    <n v="3"/>
    <n v="1"/>
    <n v="80"/>
    <n v="0"/>
    <n v="8"/>
    <n v="4"/>
    <n v="5"/>
    <n v="4"/>
    <n v="1"/>
    <n v="2"/>
    <x v="0"/>
    <x v="2"/>
    <x v="0"/>
    <x v="0"/>
    <s v="Btw 0-10"/>
  </r>
  <r>
    <x v="1"/>
    <x v="0"/>
    <s v="25 - 34"/>
    <s v="Current Employees"/>
    <x v="0"/>
    <s v="Marketing"/>
    <s v="STAFF-992"/>
    <x v="1"/>
    <x v="1"/>
    <x v="0"/>
    <s v="Married"/>
    <s v="Yes"/>
    <s v="Y"/>
    <n v="3"/>
    <n v="32"/>
    <n v="1"/>
    <n v="499"/>
    <n v="2"/>
    <x v="1"/>
    <n v="1"/>
    <n v="3"/>
    <n v="36"/>
    <n v="3"/>
    <n v="2"/>
    <n v="2"/>
    <n v="4078"/>
    <n v="20497"/>
    <n v="0"/>
    <n v="13"/>
    <n v="3"/>
    <n v="1"/>
    <n v="80"/>
    <n v="3"/>
    <n v="4"/>
    <n v="2"/>
    <n v="3"/>
    <n v="2"/>
    <n v="1"/>
    <n v="2"/>
    <x v="0"/>
    <x v="2"/>
    <x v="1"/>
    <x v="0"/>
    <s v="Btw 0-10"/>
  </r>
  <r>
    <x v="1"/>
    <x v="2"/>
    <s v="35 - 44"/>
    <s v="Current Employees"/>
    <x v="1"/>
    <s v="Life Sciences"/>
    <s v="STAFF-993"/>
    <x v="1"/>
    <x v="1"/>
    <x v="4"/>
    <s v="Married"/>
    <s v="No"/>
    <s v="Y"/>
    <n v="2"/>
    <n v="39"/>
    <n v="1"/>
    <n v="1485"/>
    <n v="25"/>
    <x v="0"/>
    <n v="1"/>
    <n v="3"/>
    <n v="71"/>
    <n v="3"/>
    <n v="3"/>
    <n v="3"/>
    <n v="10920"/>
    <n v="3449"/>
    <n v="3"/>
    <n v="21"/>
    <n v="4"/>
    <n v="2"/>
    <n v="80"/>
    <n v="1"/>
    <n v="13"/>
    <n v="3"/>
    <n v="6"/>
    <n v="4"/>
    <n v="0"/>
    <n v="5"/>
    <x v="1"/>
    <x v="0"/>
    <x v="2"/>
    <x v="1"/>
    <s v="Btw 11-20"/>
  </r>
  <r>
    <x v="1"/>
    <x v="0"/>
    <s v="25 - 34"/>
    <s v="Current Employees"/>
    <x v="0"/>
    <s v="Life Sciences"/>
    <s v="STAFF-994"/>
    <x v="1"/>
    <x v="1"/>
    <x v="0"/>
    <s v="Married"/>
    <s v="No"/>
    <s v="Y"/>
    <n v="3"/>
    <n v="25"/>
    <n v="1"/>
    <n v="1372"/>
    <n v="18"/>
    <x v="1"/>
    <n v="1"/>
    <n v="1"/>
    <n v="93"/>
    <n v="4"/>
    <n v="2"/>
    <n v="3"/>
    <n v="6232"/>
    <n v="12477"/>
    <n v="2"/>
    <n v="11"/>
    <n v="3"/>
    <n v="2"/>
    <n v="80"/>
    <n v="0"/>
    <n v="6"/>
    <n v="2"/>
    <n v="3"/>
    <n v="2"/>
    <n v="1"/>
    <n v="2"/>
    <x v="0"/>
    <x v="4"/>
    <x v="2"/>
    <x v="2"/>
    <s v="Btw 0-10"/>
  </r>
  <r>
    <x v="1"/>
    <x v="1"/>
    <s v="45 - 54"/>
    <s v="Current Employees"/>
    <x v="1"/>
    <s v="Medical"/>
    <s v="STAFF-995"/>
    <x v="0"/>
    <x v="0"/>
    <x v="3"/>
    <s v="Married"/>
    <s v="Yes"/>
    <s v="Y"/>
    <n v="3"/>
    <n v="52"/>
    <n v="1"/>
    <n v="322"/>
    <n v="28"/>
    <x v="0"/>
    <n v="1"/>
    <n v="4"/>
    <n v="59"/>
    <n v="4"/>
    <n v="4"/>
    <n v="3"/>
    <n v="13247"/>
    <n v="9731"/>
    <n v="2"/>
    <n v="11"/>
    <n v="3"/>
    <n v="2"/>
    <n v="80"/>
    <n v="1"/>
    <n v="24"/>
    <n v="2"/>
    <n v="5"/>
    <n v="3"/>
    <n v="0"/>
    <n v="2"/>
    <x v="0"/>
    <x v="1"/>
    <x v="2"/>
    <x v="1"/>
    <s v="Btw 21-30"/>
  </r>
  <r>
    <x v="1"/>
    <x v="0"/>
    <s v="35 - 44"/>
    <s v="Current Employees"/>
    <x v="1"/>
    <s v="Medical"/>
    <s v="STAFF-996"/>
    <x v="0"/>
    <x v="0"/>
    <x v="1"/>
    <s v="Single"/>
    <s v="Yes"/>
    <s v="Y"/>
    <n v="3"/>
    <n v="43"/>
    <n v="1"/>
    <n v="930"/>
    <n v="6"/>
    <x v="3"/>
    <n v="1"/>
    <n v="1"/>
    <n v="73"/>
    <n v="2"/>
    <n v="2"/>
    <n v="3"/>
    <n v="4081"/>
    <n v="20003"/>
    <n v="1"/>
    <n v="14"/>
    <n v="3"/>
    <n v="1"/>
    <n v="80"/>
    <n v="0"/>
    <n v="20"/>
    <n v="1"/>
    <n v="20"/>
    <n v="7"/>
    <n v="1"/>
    <n v="8"/>
    <x v="0"/>
    <x v="0"/>
    <x v="2"/>
    <x v="0"/>
    <s v="Btw 11-20"/>
  </r>
  <r>
    <x v="1"/>
    <x v="0"/>
    <s v="25 - 34"/>
    <s v="Current Employees"/>
    <x v="0"/>
    <s v="Marketing"/>
    <s v="STAFF-997"/>
    <x v="0"/>
    <x v="0"/>
    <x v="0"/>
    <s v="Married"/>
    <s v="Yes"/>
    <s v="Y"/>
    <n v="3"/>
    <n v="27"/>
    <n v="1"/>
    <n v="205"/>
    <n v="10"/>
    <x v="3"/>
    <n v="1"/>
    <n v="4"/>
    <n v="98"/>
    <n v="2"/>
    <n v="2"/>
    <n v="4"/>
    <n v="5769"/>
    <n v="7100"/>
    <n v="1"/>
    <n v="11"/>
    <n v="3"/>
    <n v="4"/>
    <n v="80"/>
    <n v="0"/>
    <n v="6"/>
    <n v="3"/>
    <n v="6"/>
    <n v="2"/>
    <n v="4"/>
    <n v="4"/>
    <x v="0"/>
    <x v="2"/>
    <x v="0"/>
    <x v="0"/>
    <s v="Btw 0-10"/>
  </r>
  <r>
    <x v="0"/>
    <x v="0"/>
    <s v="25 - 34"/>
    <s v="Ex-Employees"/>
    <x v="1"/>
    <s v="Life Sciences"/>
    <s v="STAFF-998"/>
    <x v="0"/>
    <x v="0"/>
    <x v="1"/>
    <s v="Single"/>
    <s v="Yes"/>
    <s v="Y"/>
    <n v="2"/>
    <n v="27"/>
    <n v="0"/>
    <n v="135"/>
    <n v="17"/>
    <x v="2"/>
    <n v="1"/>
    <n v="4"/>
    <n v="51"/>
    <n v="3"/>
    <n v="1"/>
    <n v="3"/>
    <n v="2394"/>
    <n v="25681"/>
    <n v="1"/>
    <n v="13"/>
    <n v="3"/>
    <n v="4"/>
    <n v="80"/>
    <n v="0"/>
    <n v="8"/>
    <n v="3"/>
    <n v="8"/>
    <n v="2"/>
    <n v="7"/>
    <n v="7"/>
    <x v="0"/>
    <x v="2"/>
    <x v="2"/>
    <x v="2"/>
    <s v="Btw 0-10"/>
  </r>
  <r>
    <x v="1"/>
    <x v="0"/>
    <s v="25 - 34"/>
    <s v="Current Employees"/>
    <x v="1"/>
    <s v="Medical"/>
    <s v="STAFF-999"/>
    <x v="1"/>
    <x v="1"/>
    <x v="1"/>
    <s v="Single"/>
    <s v="No"/>
    <s v="Y"/>
    <n v="2"/>
    <n v="26"/>
    <n v="1"/>
    <n v="683"/>
    <n v="2"/>
    <x v="1"/>
    <n v="1"/>
    <n v="1"/>
    <n v="36"/>
    <n v="2"/>
    <n v="1"/>
    <n v="4"/>
    <n v="3904"/>
    <n v="4050"/>
    <n v="0"/>
    <n v="12"/>
    <n v="3"/>
    <n v="4"/>
    <n v="80"/>
    <n v="0"/>
    <n v="5"/>
    <n v="3"/>
    <n v="4"/>
    <n v="3"/>
    <n v="1"/>
    <n v="1"/>
    <x v="0"/>
    <x v="2"/>
    <x v="0"/>
    <x v="0"/>
    <s v="Btw 0-10"/>
  </r>
  <r>
    <x v="1"/>
    <x v="0"/>
    <s v="35 - 44"/>
    <s v="Current Employees"/>
    <x v="2"/>
    <s v="Human Resources"/>
    <s v="STAFF-1000"/>
    <x v="0"/>
    <x v="0"/>
    <x v="5"/>
    <s v="Married"/>
    <s v="No"/>
    <s v="Y"/>
    <n v="5"/>
    <n v="42"/>
    <n v="1"/>
    <n v="1147"/>
    <n v="10"/>
    <x v="3"/>
    <n v="1"/>
    <n v="3"/>
    <n v="31"/>
    <n v="3"/>
    <n v="4"/>
    <n v="1"/>
    <n v="16799"/>
    <n v="16616"/>
    <n v="0"/>
    <n v="14"/>
    <n v="3"/>
    <n v="3"/>
    <n v="80"/>
    <n v="1"/>
    <n v="21"/>
    <n v="3"/>
    <n v="20"/>
    <n v="7"/>
    <n v="0"/>
    <n v="9"/>
    <x v="0"/>
    <x v="0"/>
    <x v="3"/>
    <x v="0"/>
    <s v="Btw 21-30"/>
  </r>
  <r>
    <x v="1"/>
    <x v="2"/>
    <s v="25 - 34"/>
    <s v="Current Employees"/>
    <x v="1"/>
    <s v="Medical"/>
    <s v="STAFF-1001"/>
    <x v="0"/>
    <x v="0"/>
    <x v="4"/>
    <s v="Divorced"/>
    <s v="No"/>
    <s v="Y"/>
    <n v="6"/>
    <n v="32"/>
    <n v="1"/>
    <n v="1146"/>
    <n v="15"/>
    <x v="2"/>
    <n v="1"/>
    <n v="3"/>
    <n v="34"/>
    <n v="3"/>
    <n v="2"/>
    <n v="4"/>
    <n v="6667"/>
    <n v="16542"/>
    <n v="5"/>
    <n v="18"/>
    <n v="3"/>
    <n v="2"/>
    <n v="80"/>
    <n v="1"/>
    <n v="9"/>
    <n v="3"/>
    <n v="5"/>
    <n v="1"/>
    <n v="1"/>
    <n v="2"/>
    <x v="0"/>
    <x v="2"/>
    <x v="0"/>
    <x v="2"/>
    <s v="Btw 0-10"/>
  </r>
  <r>
    <x v="1"/>
    <x v="2"/>
    <s v="35 - 44"/>
    <s v="Current Employees"/>
    <x v="1"/>
    <s v="Medical"/>
    <s v="STAFF-1002"/>
    <x v="0"/>
    <x v="0"/>
    <x v="3"/>
    <s v="Married"/>
    <s v="No"/>
    <s v="Y"/>
    <n v="6"/>
    <n v="36"/>
    <n v="1"/>
    <n v="894"/>
    <n v="1"/>
    <x v="2"/>
    <n v="1"/>
    <n v="4"/>
    <n v="33"/>
    <n v="2"/>
    <n v="2"/>
    <n v="3"/>
    <n v="4374"/>
    <n v="15411"/>
    <n v="0"/>
    <n v="15"/>
    <n v="3"/>
    <n v="3"/>
    <n v="80"/>
    <n v="0"/>
    <n v="4"/>
    <n v="3"/>
    <n v="3"/>
    <n v="2"/>
    <n v="1"/>
    <n v="2"/>
    <x v="0"/>
    <x v="0"/>
    <x v="2"/>
    <x v="0"/>
    <s v="Btw 0-10"/>
  </r>
  <r>
    <x v="1"/>
    <x v="2"/>
    <s v="35 - 44"/>
    <s v="Current Employees"/>
    <x v="1"/>
    <s v="Life Sciences"/>
    <s v="STAFF-1003"/>
    <x v="0"/>
    <x v="0"/>
    <x v="4"/>
    <s v="Married"/>
    <s v="No"/>
    <s v="Y"/>
    <n v="5"/>
    <n v="35"/>
    <n v="1"/>
    <n v="208"/>
    <n v="8"/>
    <x v="2"/>
    <n v="1"/>
    <n v="3"/>
    <n v="52"/>
    <n v="3"/>
    <n v="2"/>
    <n v="3"/>
    <n v="4148"/>
    <n v="12250"/>
    <n v="1"/>
    <n v="12"/>
    <n v="3"/>
    <n v="4"/>
    <n v="80"/>
    <n v="1"/>
    <n v="15"/>
    <n v="3"/>
    <n v="14"/>
    <n v="11"/>
    <n v="2"/>
    <n v="9"/>
    <x v="0"/>
    <x v="2"/>
    <x v="2"/>
    <x v="0"/>
    <s v="Btw 11-20"/>
  </r>
  <r>
    <x v="1"/>
    <x v="2"/>
    <s v="45 - 54"/>
    <s v="Current Employees"/>
    <x v="1"/>
    <s v="Medical"/>
    <s v="STAFF-1004"/>
    <x v="0"/>
    <x v="0"/>
    <x v="7"/>
    <s v="Married"/>
    <s v="No"/>
    <s v="Y"/>
    <n v="3"/>
    <n v="47"/>
    <n v="1"/>
    <n v="1162"/>
    <n v="1"/>
    <x v="1"/>
    <n v="1"/>
    <n v="3"/>
    <n v="98"/>
    <n v="3"/>
    <n v="3"/>
    <n v="2"/>
    <n v="11957"/>
    <n v="17231"/>
    <n v="0"/>
    <n v="18"/>
    <n v="3"/>
    <n v="1"/>
    <n v="80"/>
    <n v="2"/>
    <n v="14"/>
    <n v="1"/>
    <n v="13"/>
    <n v="8"/>
    <n v="5"/>
    <n v="12"/>
    <x v="0"/>
    <x v="1"/>
    <x v="1"/>
    <x v="0"/>
    <s v="Btw 11-20"/>
  </r>
  <r>
    <x v="1"/>
    <x v="2"/>
    <s v="Under 25"/>
    <s v="Current Employees"/>
    <x v="1"/>
    <s v="Medical"/>
    <s v="STAFF-1005"/>
    <x v="0"/>
    <x v="0"/>
    <x v="1"/>
    <s v="Single"/>
    <s v="No"/>
    <s v="Y"/>
    <n v="4"/>
    <n v="18"/>
    <n v="1"/>
    <n v="1431"/>
    <n v="14"/>
    <x v="3"/>
    <n v="1"/>
    <n v="2"/>
    <n v="33"/>
    <n v="3"/>
    <n v="1"/>
    <n v="3"/>
    <n v="1514"/>
    <n v="8018"/>
    <n v="1"/>
    <n v="16"/>
    <n v="3"/>
    <n v="3"/>
    <n v="80"/>
    <n v="0"/>
    <n v="0"/>
    <n v="1"/>
    <n v="0"/>
    <n v="0"/>
    <n v="0"/>
    <n v="0"/>
    <x v="0"/>
    <x v="4"/>
    <x v="2"/>
    <x v="2"/>
    <s v="Btw 0-10"/>
  </r>
  <r>
    <x v="1"/>
    <x v="2"/>
    <s v="35 - 44"/>
    <s v="Current Employees"/>
    <x v="0"/>
    <s v="Life Sciences"/>
    <s v="STAFF-1006"/>
    <x v="0"/>
    <x v="0"/>
    <x v="0"/>
    <s v="Married"/>
    <s v="No"/>
    <s v="Y"/>
    <n v="1"/>
    <n v="39"/>
    <n v="1"/>
    <n v="1251"/>
    <n v="21"/>
    <x v="2"/>
    <n v="1"/>
    <n v="1"/>
    <n v="32"/>
    <n v="1"/>
    <n v="2"/>
    <n v="3"/>
    <n v="5736"/>
    <n v="3987"/>
    <n v="6"/>
    <n v="19"/>
    <n v="3"/>
    <n v="3"/>
    <n v="80"/>
    <n v="1"/>
    <n v="10"/>
    <n v="3"/>
    <n v="3"/>
    <n v="2"/>
    <n v="1"/>
    <n v="2"/>
    <x v="0"/>
    <x v="0"/>
    <x v="2"/>
    <x v="1"/>
    <s v="Btw 0-10"/>
  </r>
  <r>
    <x v="1"/>
    <x v="2"/>
    <s v="Under 25"/>
    <s v="Current Employees"/>
    <x v="0"/>
    <s v="Life Sciences"/>
    <s v="STAFF-1007"/>
    <x v="0"/>
    <x v="0"/>
    <x v="6"/>
    <s v="Married"/>
    <s v="No"/>
    <s v="Y"/>
    <n v="2"/>
    <n v="24"/>
    <n v="1"/>
    <n v="830"/>
    <n v="13"/>
    <x v="0"/>
    <n v="1"/>
    <n v="4"/>
    <n v="78"/>
    <n v="3"/>
    <n v="1"/>
    <n v="2"/>
    <n v="2033"/>
    <n v="7103"/>
    <n v="1"/>
    <n v="13"/>
    <n v="3"/>
    <n v="3"/>
    <n v="80"/>
    <n v="1"/>
    <n v="1"/>
    <n v="3"/>
    <n v="1"/>
    <n v="0"/>
    <n v="0"/>
    <n v="0"/>
    <x v="0"/>
    <x v="4"/>
    <x v="1"/>
    <x v="2"/>
    <s v="Btw 0-10"/>
  </r>
  <r>
    <x v="1"/>
    <x v="2"/>
    <s v="25 - 34"/>
    <s v="Current Employees"/>
    <x v="0"/>
    <s v="Marketing"/>
    <s v="STAFF-1008"/>
    <x v="0"/>
    <x v="0"/>
    <x v="0"/>
    <s v="Single"/>
    <s v="No"/>
    <s v="Y"/>
    <n v="2"/>
    <n v="33"/>
    <n v="1"/>
    <n v="1283"/>
    <n v="2"/>
    <x v="3"/>
    <n v="1"/>
    <n v="4"/>
    <n v="62"/>
    <n v="3"/>
    <n v="2"/>
    <n v="2"/>
    <n v="5147"/>
    <n v="10697"/>
    <n v="8"/>
    <n v="15"/>
    <n v="3"/>
    <n v="4"/>
    <n v="80"/>
    <n v="0"/>
    <n v="13"/>
    <n v="2"/>
    <n v="11"/>
    <n v="7"/>
    <n v="1"/>
    <n v="7"/>
    <x v="0"/>
    <x v="2"/>
    <x v="1"/>
    <x v="0"/>
    <s v="Btw 11-20"/>
  </r>
  <r>
    <x v="1"/>
    <x v="1"/>
    <s v="45 - 54"/>
    <s v="Current Employees"/>
    <x v="1"/>
    <s v="Medical"/>
    <s v="STAFF-1009"/>
    <x v="0"/>
    <x v="0"/>
    <x v="5"/>
    <s v="Divorced"/>
    <s v="No"/>
    <s v="Y"/>
    <n v="3"/>
    <n v="48"/>
    <n v="1"/>
    <n v="117"/>
    <n v="22"/>
    <x v="3"/>
    <n v="1"/>
    <n v="4"/>
    <n v="58"/>
    <n v="3"/>
    <n v="4"/>
    <n v="4"/>
    <n v="17174"/>
    <n v="2437"/>
    <n v="3"/>
    <n v="11"/>
    <n v="3"/>
    <n v="2"/>
    <n v="80"/>
    <n v="1"/>
    <n v="24"/>
    <n v="3"/>
    <n v="22"/>
    <n v="17"/>
    <n v="4"/>
    <n v="7"/>
    <x v="0"/>
    <x v="1"/>
    <x v="0"/>
    <x v="1"/>
    <s v="Btw 21-30"/>
  </r>
  <r>
    <x v="1"/>
    <x v="1"/>
    <s v="35 - 44"/>
    <s v="Current Employees"/>
    <x v="1"/>
    <s v="Life Sciences"/>
    <s v="STAFF-1010"/>
    <x v="0"/>
    <x v="0"/>
    <x v="3"/>
    <s v="Divorced"/>
    <s v="No"/>
    <s v="Y"/>
    <n v="3"/>
    <n v="36"/>
    <n v="1"/>
    <n v="688"/>
    <n v="4"/>
    <x v="0"/>
    <n v="1"/>
    <n v="4"/>
    <n v="97"/>
    <n v="3"/>
    <n v="2"/>
    <n v="2"/>
    <n v="5131"/>
    <n v="9192"/>
    <n v="7"/>
    <n v="13"/>
    <n v="3"/>
    <n v="2"/>
    <n v="80"/>
    <n v="3"/>
    <n v="18"/>
    <n v="3"/>
    <n v="4"/>
    <n v="2"/>
    <n v="0"/>
    <n v="2"/>
    <x v="0"/>
    <x v="0"/>
    <x v="1"/>
    <x v="0"/>
    <s v="Btw 11-20"/>
  </r>
  <r>
    <x v="1"/>
    <x v="1"/>
    <s v="35 - 44"/>
    <s v="Current Employees"/>
    <x v="1"/>
    <s v="Medical"/>
    <s v="STAFF-1011"/>
    <x v="0"/>
    <x v="0"/>
    <x v="2"/>
    <s v="Married"/>
    <s v="No"/>
    <s v="Y"/>
    <n v="4"/>
    <n v="38"/>
    <n v="1"/>
    <n v="594"/>
    <n v="2"/>
    <x v="0"/>
    <n v="1"/>
    <n v="3"/>
    <n v="75"/>
    <n v="2"/>
    <n v="1"/>
    <n v="2"/>
    <n v="2468"/>
    <n v="15963"/>
    <n v="4"/>
    <n v="14"/>
    <n v="3"/>
    <n v="2"/>
    <n v="80"/>
    <n v="1"/>
    <n v="9"/>
    <n v="2"/>
    <n v="6"/>
    <n v="1"/>
    <n v="0"/>
    <n v="5"/>
    <x v="0"/>
    <x v="0"/>
    <x v="1"/>
    <x v="0"/>
    <s v="Btw 0-10"/>
  </r>
  <r>
    <x v="1"/>
    <x v="1"/>
    <s v="25 - 34"/>
    <s v="Current Employees"/>
    <x v="1"/>
    <s v="Life Sciences"/>
    <s v="STAFF-1012"/>
    <x v="0"/>
    <x v="0"/>
    <x v="1"/>
    <s v="Married"/>
    <s v="No"/>
    <s v="Y"/>
    <n v="2"/>
    <n v="27"/>
    <n v="1"/>
    <n v="1131"/>
    <n v="15"/>
    <x v="3"/>
    <n v="1"/>
    <n v="4"/>
    <n v="77"/>
    <n v="2"/>
    <n v="1"/>
    <n v="1"/>
    <n v="4774"/>
    <n v="23844"/>
    <n v="0"/>
    <n v="19"/>
    <n v="3"/>
    <n v="4"/>
    <n v="80"/>
    <n v="1"/>
    <n v="8"/>
    <n v="2"/>
    <n v="7"/>
    <n v="6"/>
    <n v="7"/>
    <n v="3"/>
    <x v="0"/>
    <x v="2"/>
    <x v="3"/>
    <x v="2"/>
    <s v="Btw 0-10"/>
  </r>
  <r>
    <x v="1"/>
    <x v="1"/>
    <s v="35 - 44"/>
    <s v="Current Employees"/>
    <x v="1"/>
    <s v="Technical Degree"/>
    <s v="STAFF-1013"/>
    <x v="0"/>
    <x v="0"/>
    <x v="2"/>
    <s v="Married"/>
    <s v="No"/>
    <s v="Y"/>
    <n v="2"/>
    <n v="40"/>
    <n v="1"/>
    <n v="692"/>
    <n v="11"/>
    <x v="3"/>
    <n v="1"/>
    <n v="4"/>
    <n v="73"/>
    <n v="3"/>
    <n v="2"/>
    <n v="3"/>
    <n v="6323"/>
    <n v="26849"/>
    <n v="1"/>
    <n v="11"/>
    <n v="3"/>
    <n v="1"/>
    <n v="80"/>
    <n v="1"/>
    <n v="10"/>
    <n v="4"/>
    <n v="10"/>
    <n v="9"/>
    <n v="9"/>
    <n v="4"/>
    <x v="0"/>
    <x v="0"/>
    <x v="2"/>
    <x v="2"/>
    <s v="Btw 0-10"/>
  </r>
  <r>
    <x v="1"/>
    <x v="1"/>
    <s v="25 - 34"/>
    <s v="Current Employees"/>
    <x v="1"/>
    <s v="Life Sciences"/>
    <s v="STAFF-1014"/>
    <x v="0"/>
    <x v="0"/>
    <x v="2"/>
    <s v="Married"/>
    <s v="No"/>
    <s v="Y"/>
    <n v="3"/>
    <n v="29"/>
    <n v="1"/>
    <n v="410"/>
    <n v="2"/>
    <x v="1"/>
    <n v="1"/>
    <n v="4"/>
    <n v="97"/>
    <n v="3"/>
    <n v="1"/>
    <n v="2"/>
    <n v="3180"/>
    <n v="4668"/>
    <n v="0"/>
    <n v="13"/>
    <n v="3"/>
    <n v="3"/>
    <n v="80"/>
    <n v="3"/>
    <n v="4"/>
    <n v="3"/>
    <n v="3"/>
    <n v="2"/>
    <n v="0"/>
    <n v="2"/>
    <x v="0"/>
    <x v="2"/>
    <x v="1"/>
    <x v="0"/>
    <s v="Btw 0-10"/>
  </r>
  <r>
    <x v="1"/>
    <x v="1"/>
    <s v="35 - 44"/>
    <s v="Current Employees"/>
    <x v="1"/>
    <s v="Medical"/>
    <s v="STAFF-1015"/>
    <x v="0"/>
    <x v="0"/>
    <x v="3"/>
    <s v="Single"/>
    <s v="No"/>
    <s v="Y"/>
    <n v="2"/>
    <n v="39"/>
    <n v="1"/>
    <n v="711"/>
    <n v="4"/>
    <x v="3"/>
    <n v="1"/>
    <n v="1"/>
    <n v="81"/>
    <n v="3"/>
    <n v="2"/>
    <n v="3"/>
    <n v="5042"/>
    <n v="3140"/>
    <n v="0"/>
    <n v="13"/>
    <n v="3"/>
    <n v="4"/>
    <n v="80"/>
    <n v="0"/>
    <n v="10"/>
    <n v="1"/>
    <n v="9"/>
    <n v="2"/>
    <n v="3"/>
    <n v="8"/>
    <x v="0"/>
    <x v="0"/>
    <x v="2"/>
    <x v="0"/>
    <s v="Btw 0-10"/>
  </r>
  <r>
    <x v="1"/>
    <x v="1"/>
    <s v="35 - 44"/>
    <s v="Current Employees"/>
    <x v="1"/>
    <s v="Medical"/>
    <s v="STAFF-1016"/>
    <x v="0"/>
    <x v="0"/>
    <x v="2"/>
    <s v="Single"/>
    <s v="No"/>
    <s v="Y"/>
    <n v="3"/>
    <n v="42"/>
    <n v="1"/>
    <n v="748"/>
    <n v="9"/>
    <x v="0"/>
    <n v="1"/>
    <n v="1"/>
    <n v="74"/>
    <n v="3"/>
    <n v="1"/>
    <n v="4"/>
    <n v="3673"/>
    <n v="16458"/>
    <n v="1"/>
    <n v="13"/>
    <n v="3"/>
    <n v="3"/>
    <n v="80"/>
    <n v="0"/>
    <n v="12"/>
    <n v="3"/>
    <n v="12"/>
    <n v="9"/>
    <n v="5"/>
    <n v="8"/>
    <x v="0"/>
    <x v="0"/>
    <x v="0"/>
    <x v="0"/>
    <s v="Btw 11-20"/>
  </r>
  <r>
    <x v="1"/>
    <x v="1"/>
    <s v="25 - 34"/>
    <s v="Current Employees"/>
    <x v="1"/>
    <s v="Technical Degree"/>
    <s v="STAFF-1017"/>
    <x v="0"/>
    <x v="0"/>
    <x v="1"/>
    <s v="Single"/>
    <s v="No"/>
    <s v="Y"/>
    <n v="2"/>
    <n v="30"/>
    <n v="1"/>
    <n v="1312"/>
    <n v="2"/>
    <x v="2"/>
    <n v="1"/>
    <n v="4"/>
    <n v="78"/>
    <n v="2"/>
    <n v="1"/>
    <n v="1"/>
    <n v="4968"/>
    <n v="26427"/>
    <n v="0"/>
    <n v="16"/>
    <n v="3"/>
    <n v="4"/>
    <n v="80"/>
    <n v="0"/>
    <n v="10"/>
    <n v="3"/>
    <n v="9"/>
    <n v="7"/>
    <n v="0"/>
    <n v="7"/>
    <x v="0"/>
    <x v="2"/>
    <x v="3"/>
    <x v="0"/>
    <s v="Btw 0-10"/>
  </r>
  <r>
    <x v="1"/>
    <x v="1"/>
    <s v="35 - 44"/>
    <s v="Current Employees"/>
    <x v="0"/>
    <s v="Marketing"/>
    <s v="STAFF-1018"/>
    <x v="0"/>
    <x v="0"/>
    <x v="0"/>
    <s v="Married"/>
    <s v="No"/>
    <s v="Y"/>
    <n v="4"/>
    <n v="44"/>
    <n v="1"/>
    <n v="383"/>
    <n v="1"/>
    <x v="4"/>
    <n v="1"/>
    <n v="1"/>
    <n v="79"/>
    <n v="3"/>
    <n v="2"/>
    <n v="3"/>
    <n v="4768"/>
    <n v="9282"/>
    <n v="7"/>
    <n v="12"/>
    <n v="3"/>
    <n v="3"/>
    <n v="80"/>
    <n v="1"/>
    <n v="11"/>
    <n v="2"/>
    <n v="1"/>
    <n v="0"/>
    <n v="0"/>
    <n v="0"/>
    <x v="0"/>
    <x v="0"/>
    <x v="2"/>
    <x v="0"/>
    <s v="Btw 11-20"/>
  </r>
  <r>
    <x v="1"/>
    <x v="1"/>
    <s v="25 - 34"/>
    <s v="Current Employees"/>
    <x v="0"/>
    <s v="Marketing"/>
    <s v="STAFF-1019"/>
    <x v="0"/>
    <x v="0"/>
    <x v="0"/>
    <s v="Married"/>
    <s v="No"/>
    <s v="Y"/>
    <n v="3"/>
    <n v="31"/>
    <n v="1"/>
    <n v="1125"/>
    <n v="7"/>
    <x v="2"/>
    <n v="1"/>
    <n v="1"/>
    <n v="68"/>
    <n v="3"/>
    <n v="3"/>
    <n v="1"/>
    <n v="9637"/>
    <n v="8277"/>
    <n v="2"/>
    <n v="14"/>
    <n v="3"/>
    <n v="4"/>
    <n v="80"/>
    <n v="2"/>
    <n v="9"/>
    <n v="3"/>
    <n v="3"/>
    <n v="2"/>
    <n v="2"/>
    <n v="2"/>
    <x v="0"/>
    <x v="2"/>
    <x v="3"/>
    <x v="0"/>
    <s v="Btw 0-10"/>
  </r>
  <r>
    <x v="1"/>
    <x v="0"/>
    <s v="25 - 34"/>
    <s v="Current Employees"/>
    <x v="2"/>
    <s v="Human Resources"/>
    <s v="STAFF-1020"/>
    <x v="0"/>
    <x v="0"/>
    <x v="8"/>
    <s v="Married"/>
    <s v="No"/>
    <s v="Y"/>
    <n v="3"/>
    <n v="25"/>
    <n v="1"/>
    <n v="309"/>
    <n v="2"/>
    <x v="3"/>
    <n v="1"/>
    <n v="3"/>
    <n v="82"/>
    <n v="3"/>
    <n v="1"/>
    <n v="2"/>
    <n v="2187"/>
    <n v="19655"/>
    <n v="4"/>
    <n v="14"/>
    <n v="3"/>
    <n v="3"/>
    <n v="80"/>
    <n v="0"/>
    <n v="6"/>
    <n v="3"/>
    <n v="2"/>
    <n v="0"/>
    <n v="1"/>
    <n v="2"/>
    <x v="0"/>
    <x v="4"/>
    <x v="1"/>
    <x v="0"/>
    <s v="Btw 0-10"/>
  </r>
  <r>
    <x v="1"/>
    <x v="0"/>
    <s v="45 - 54"/>
    <s v="Current Employees"/>
    <x v="2"/>
    <s v="Life Sciences"/>
    <s v="STAFF-1021"/>
    <x v="0"/>
    <x v="0"/>
    <x v="5"/>
    <s v="Married"/>
    <s v="No"/>
    <s v="Y"/>
    <n v="2"/>
    <n v="47"/>
    <n v="1"/>
    <n v="1176"/>
    <n v="26"/>
    <x v="2"/>
    <n v="1"/>
    <n v="4"/>
    <n v="98"/>
    <n v="3"/>
    <n v="5"/>
    <n v="3"/>
    <n v="19658"/>
    <n v="5220"/>
    <n v="3"/>
    <n v="11"/>
    <n v="3"/>
    <n v="3"/>
    <n v="80"/>
    <n v="1"/>
    <n v="27"/>
    <n v="3"/>
    <n v="5"/>
    <n v="2"/>
    <n v="1"/>
    <n v="0"/>
    <x v="0"/>
    <x v="1"/>
    <x v="2"/>
    <x v="1"/>
    <s v="Btw 21-30"/>
  </r>
  <r>
    <x v="1"/>
    <x v="0"/>
    <s v="25 - 34"/>
    <s v="Current Employees"/>
    <x v="2"/>
    <s v="Medical"/>
    <s v="STAFF-1022"/>
    <x v="0"/>
    <x v="0"/>
    <x v="8"/>
    <s v="Single"/>
    <s v="No"/>
    <s v="Y"/>
    <n v="3"/>
    <n v="31"/>
    <n v="1"/>
    <n v="1398"/>
    <n v="8"/>
    <x v="0"/>
    <n v="1"/>
    <n v="4"/>
    <n v="96"/>
    <n v="4"/>
    <n v="1"/>
    <n v="2"/>
    <n v="2109"/>
    <n v="24609"/>
    <n v="9"/>
    <n v="18"/>
    <n v="3"/>
    <n v="4"/>
    <n v="80"/>
    <n v="0"/>
    <n v="8"/>
    <n v="3"/>
    <n v="3"/>
    <n v="2"/>
    <n v="0"/>
    <n v="2"/>
    <x v="0"/>
    <x v="2"/>
    <x v="1"/>
    <x v="0"/>
    <s v="Btw 0-10"/>
  </r>
  <r>
    <x v="1"/>
    <x v="0"/>
    <s v="25 - 34"/>
    <s v="Current Employees"/>
    <x v="1"/>
    <s v="Medical"/>
    <s v="STAFF-1023"/>
    <x v="0"/>
    <x v="0"/>
    <x v="2"/>
    <s v="Divorced"/>
    <s v="No"/>
    <s v="Y"/>
    <n v="0"/>
    <n v="31"/>
    <n v="1"/>
    <n v="471"/>
    <n v="4"/>
    <x v="3"/>
    <n v="1"/>
    <n v="1"/>
    <n v="62"/>
    <n v="4"/>
    <n v="1"/>
    <n v="3"/>
    <n v="3978"/>
    <n v="16031"/>
    <n v="8"/>
    <n v="12"/>
    <n v="3"/>
    <n v="2"/>
    <n v="80"/>
    <n v="1"/>
    <n v="4"/>
    <n v="2"/>
    <n v="2"/>
    <n v="2"/>
    <n v="2"/>
    <n v="2"/>
    <x v="0"/>
    <x v="2"/>
    <x v="2"/>
    <x v="0"/>
    <s v="Btw 0-10"/>
  </r>
  <r>
    <x v="1"/>
    <x v="0"/>
    <s v="35 - 44"/>
    <s v="Current Employees"/>
    <x v="1"/>
    <s v="Life Sciences"/>
    <s v="STAFF-1024"/>
    <x v="0"/>
    <x v="0"/>
    <x v="4"/>
    <s v="Divorced"/>
    <s v="No"/>
    <s v="Y"/>
    <n v="3"/>
    <n v="40"/>
    <n v="1"/>
    <n v="750"/>
    <n v="12"/>
    <x v="3"/>
    <n v="1"/>
    <n v="2"/>
    <n v="47"/>
    <n v="3"/>
    <n v="2"/>
    <n v="1"/>
    <n v="4448"/>
    <n v="10748"/>
    <n v="2"/>
    <n v="12"/>
    <n v="3"/>
    <n v="2"/>
    <n v="80"/>
    <n v="1"/>
    <n v="15"/>
    <n v="3"/>
    <n v="7"/>
    <n v="4"/>
    <n v="7"/>
    <n v="7"/>
    <x v="0"/>
    <x v="0"/>
    <x v="3"/>
    <x v="2"/>
    <s v="Btw 11-20"/>
  </r>
  <r>
    <x v="1"/>
    <x v="0"/>
    <s v="35 - 44"/>
    <s v="Current Employees"/>
    <x v="1"/>
    <s v="Life Sciences"/>
    <s v="STAFF-1025"/>
    <x v="0"/>
    <x v="0"/>
    <x v="4"/>
    <s v="Divorced"/>
    <s v="No"/>
    <s v="Y"/>
    <n v="3"/>
    <n v="40"/>
    <n v="1"/>
    <n v="1194"/>
    <n v="1"/>
    <x v="3"/>
    <n v="1"/>
    <n v="3"/>
    <n v="52"/>
    <n v="3"/>
    <n v="2"/>
    <n v="4"/>
    <n v="6513"/>
    <n v="9060"/>
    <n v="4"/>
    <n v="17"/>
    <n v="3"/>
    <n v="4"/>
    <n v="80"/>
    <n v="1"/>
    <n v="12"/>
    <n v="3"/>
    <n v="5"/>
    <n v="3"/>
    <n v="0"/>
    <n v="3"/>
    <x v="0"/>
    <x v="0"/>
    <x v="0"/>
    <x v="0"/>
    <s v="Btw 11-20"/>
  </r>
  <r>
    <x v="1"/>
    <x v="0"/>
    <s v="25 - 34"/>
    <s v="Current Employees"/>
    <x v="1"/>
    <s v="Technical Degree"/>
    <s v="STAFF-1026"/>
    <x v="0"/>
    <x v="0"/>
    <x v="1"/>
    <s v="Divorced"/>
    <s v="No"/>
    <s v="Y"/>
    <n v="2"/>
    <n v="29"/>
    <n v="1"/>
    <n v="590"/>
    <n v="4"/>
    <x v="3"/>
    <n v="1"/>
    <n v="4"/>
    <n v="91"/>
    <n v="2"/>
    <n v="1"/>
    <n v="1"/>
    <n v="2109"/>
    <n v="10007"/>
    <n v="1"/>
    <n v="13"/>
    <n v="3"/>
    <n v="3"/>
    <n v="80"/>
    <n v="1"/>
    <n v="1"/>
    <n v="3"/>
    <n v="1"/>
    <n v="0"/>
    <n v="0"/>
    <n v="0"/>
    <x v="0"/>
    <x v="2"/>
    <x v="3"/>
    <x v="0"/>
    <s v="Btw 0-10"/>
  </r>
  <r>
    <x v="1"/>
    <x v="0"/>
    <s v="25 - 34"/>
    <s v="Current Employees"/>
    <x v="1"/>
    <s v="Life Sciences"/>
    <s v="STAFF-1027"/>
    <x v="0"/>
    <x v="0"/>
    <x v="1"/>
    <s v="Divorced"/>
    <s v="No"/>
    <s v="Y"/>
    <n v="2"/>
    <n v="34"/>
    <n v="1"/>
    <n v="1130"/>
    <n v="3"/>
    <x v="3"/>
    <n v="1"/>
    <n v="4"/>
    <n v="66"/>
    <n v="3"/>
    <n v="2"/>
    <n v="2"/>
    <n v="5433"/>
    <n v="19332"/>
    <n v="1"/>
    <n v="12"/>
    <n v="3"/>
    <n v="3"/>
    <n v="80"/>
    <n v="1"/>
    <n v="11"/>
    <n v="3"/>
    <n v="11"/>
    <n v="8"/>
    <n v="7"/>
    <n v="9"/>
    <x v="0"/>
    <x v="2"/>
    <x v="1"/>
    <x v="0"/>
    <s v="Btw 11-20"/>
  </r>
  <r>
    <x v="1"/>
    <x v="0"/>
    <s v="45 - 54"/>
    <s v="Current Employees"/>
    <x v="1"/>
    <s v="Other"/>
    <s v="STAFF-1028"/>
    <x v="0"/>
    <x v="0"/>
    <x v="3"/>
    <s v="Divorced"/>
    <s v="No"/>
    <s v="Y"/>
    <n v="3"/>
    <n v="45"/>
    <n v="1"/>
    <n v="1329"/>
    <n v="2"/>
    <x v="0"/>
    <n v="1"/>
    <n v="4"/>
    <n v="59"/>
    <n v="2"/>
    <n v="2"/>
    <n v="4"/>
    <n v="5770"/>
    <n v="5388"/>
    <n v="1"/>
    <n v="19"/>
    <n v="3"/>
    <n v="1"/>
    <n v="80"/>
    <n v="2"/>
    <n v="10"/>
    <n v="3"/>
    <n v="10"/>
    <n v="7"/>
    <n v="3"/>
    <n v="9"/>
    <x v="0"/>
    <x v="0"/>
    <x v="0"/>
    <x v="0"/>
    <s v="Btw 0-10"/>
  </r>
  <r>
    <x v="1"/>
    <x v="0"/>
    <s v="45 - 54"/>
    <s v="Current Employees"/>
    <x v="1"/>
    <s v="Life Sciences"/>
    <s v="STAFF-1029"/>
    <x v="0"/>
    <x v="0"/>
    <x v="7"/>
    <s v="Divorced"/>
    <s v="No"/>
    <s v="Y"/>
    <n v="3"/>
    <n v="50"/>
    <n v="1"/>
    <n v="813"/>
    <n v="17"/>
    <x v="4"/>
    <n v="1"/>
    <n v="4"/>
    <n v="50"/>
    <n v="2"/>
    <n v="3"/>
    <n v="1"/>
    <n v="13269"/>
    <n v="21981"/>
    <n v="5"/>
    <n v="15"/>
    <n v="3"/>
    <n v="3"/>
    <n v="80"/>
    <n v="3"/>
    <n v="19"/>
    <n v="3"/>
    <n v="14"/>
    <n v="11"/>
    <n v="1"/>
    <n v="11"/>
    <x v="0"/>
    <x v="1"/>
    <x v="3"/>
    <x v="2"/>
    <s v="Btw 11-20"/>
  </r>
  <r>
    <x v="1"/>
    <x v="0"/>
    <s v="25 - 34"/>
    <s v="Current Employees"/>
    <x v="1"/>
    <s v="Medical"/>
    <s v="STAFF-1030"/>
    <x v="0"/>
    <x v="0"/>
    <x v="2"/>
    <s v="Married"/>
    <s v="No"/>
    <s v="Y"/>
    <n v="5"/>
    <n v="33"/>
    <n v="1"/>
    <n v="1099"/>
    <n v="4"/>
    <x v="2"/>
    <n v="1"/>
    <n v="1"/>
    <n v="82"/>
    <n v="2"/>
    <n v="1"/>
    <n v="2"/>
    <n v="3838"/>
    <n v="8192"/>
    <n v="8"/>
    <n v="11"/>
    <n v="3"/>
    <n v="4"/>
    <n v="80"/>
    <n v="0"/>
    <n v="8"/>
    <n v="3"/>
    <n v="5"/>
    <n v="4"/>
    <n v="0"/>
    <n v="2"/>
    <x v="0"/>
    <x v="2"/>
    <x v="1"/>
    <x v="0"/>
    <s v="Btw 0-10"/>
  </r>
  <r>
    <x v="1"/>
    <x v="0"/>
    <s v="35 - 44"/>
    <s v="Current Employees"/>
    <x v="1"/>
    <s v="Medical"/>
    <s v="STAFF-1031"/>
    <x v="0"/>
    <x v="0"/>
    <x v="5"/>
    <s v="Married"/>
    <s v="No"/>
    <s v="Y"/>
    <n v="2"/>
    <n v="43"/>
    <n v="1"/>
    <n v="823"/>
    <n v="6"/>
    <x v="3"/>
    <n v="1"/>
    <n v="1"/>
    <n v="81"/>
    <n v="2"/>
    <n v="5"/>
    <n v="3"/>
    <n v="19392"/>
    <n v="22539"/>
    <n v="7"/>
    <n v="13"/>
    <n v="3"/>
    <n v="4"/>
    <n v="80"/>
    <n v="0"/>
    <n v="21"/>
    <n v="3"/>
    <n v="16"/>
    <n v="12"/>
    <n v="6"/>
    <n v="14"/>
    <x v="0"/>
    <x v="0"/>
    <x v="2"/>
    <x v="0"/>
    <s v="Btw 21-30"/>
  </r>
  <r>
    <x v="1"/>
    <x v="0"/>
    <s v="45 - 54"/>
    <s v="Current Employees"/>
    <x v="1"/>
    <s v="Technical Degree"/>
    <s v="STAFF-1032"/>
    <x v="0"/>
    <x v="0"/>
    <x v="5"/>
    <s v="Married"/>
    <s v="No"/>
    <s v="Y"/>
    <n v="2"/>
    <n v="51"/>
    <n v="1"/>
    <n v="942"/>
    <n v="3"/>
    <x v="3"/>
    <n v="1"/>
    <n v="1"/>
    <n v="53"/>
    <n v="3"/>
    <n v="3"/>
    <n v="3"/>
    <n v="13116"/>
    <n v="22984"/>
    <n v="2"/>
    <n v="11"/>
    <n v="3"/>
    <n v="4"/>
    <n v="80"/>
    <n v="0"/>
    <n v="15"/>
    <n v="3"/>
    <n v="2"/>
    <n v="2"/>
    <n v="2"/>
    <n v="2"/>
    <x v="0"/>
    <x v="1"/>
    <x v="2"/>
    <x v="0"/>
    <s v="Btw 11-20"/>
  </r>
  <r>
    <x v="1"/>
    <x v="0"/>
    <s v="25 - 34"/>
    <s v="Current Employees"/>
    <x v="1"/>
    <s v="Life Sciences"/>
    <s v="STAFF-1033"/>
    <x v="0"/>
    <x v="0"/>
    <x v="1"/>
    <s v="Married"/>
    <s v="No"/>
    <s v="Y"/>
    <n v="3"/>
    <n v="34"/>
    <n v="1"/>
    <n v="678"/>
    <n v="19"/>
    <x v="3"/>
    <n v="1"/>
    <n v="2"/>
    <n v="35"/>
    <n v="2"/>
    <n v="1"/>
    <n v="4"/>
    <n v="2929"/>
    <n v="20338"/>
    <n v="1"/>
    <n v="12"/>
    <n v="3"/>
    <n v="2"/>
    <n v="80"/>
    <n v="0"/>
    <n v="10"/>
    <n v="3"/>
    <n v="10"/>
    <n v="9"/>
    <n v="8"/>
    <n v="7"/>
    <x v="0"/>
    <x v="2"/>
    <x v="0"/>
    <x v="2"/>
    <s v="Btw 0-10"/>
  </r>
  <r>
    <x v="1"/>
    <x v="0"/>
    <s v="25 - 34"/>
    <s v="Current Employees"/>
    <x v="1"/>
    <s v="Medical"/>
    <s v="STAFF-1034"/>
    <x v="0"/>
    <x v="0"/>
    <x v="1"/>
    <s v="Married"/>
    <s v="No"/>
    <s v="Y"/>
    <n v="0"/>
    <n v="27"/>
    <n v="1"/>
    <n v="486"/>
    <n v="8"/>
    <x v="3"/>
    <n v="1"/>
    <n v="2"/>
    <n v="86"/>
    <n v="4"/>
    <n v="1"/>
    <n v="3"/>
    <n v="3517"/>
    <n v="22490"/>
    <n v="7"/>
    <n v="17"/>
    <n v="3"/>
    <n v="1"/>
    <n v="80"/>
    <n v="0"/>
    <n v="5"/>
    <n v="3"/>
    <n v="3"/>
    <n v="2"/>
    <n v="0"/>
    <n v="2"/>
    <x v="0"/>
    <x v="2"/>
    <x v="2"/>
    <x v="0"/>
    <s v="Btw 0-10"/>
  </r>
  <r>
    <x v="1"/>
    <x v="0"/>
    <s v="45 - 54"/>
    <s v="Current Employees"/>
    <x v="1"/>
    <s v="Other"/>
    <s v="STAFF-1035"/>
    <x v="0"/>
    <x v="0"/>
    <x v="2"/>
    <s v="Married"/>
    <s v="No"/>
    <s v="Y"/>
    <n v="2"/>
    <n v="52"/>
    <n v="1"/>
    <n v="258"/>
    <n v="8"/>
    <x v="2"/>
    <n v="1"/>
    <n v="3"/>
    <n v="54"/>
    <n v="3"/>
    <n v="1"/>
    <n v="1"/>
    <n v="2950"/>
    <n v="17363"/>
    <n v="9"/>
    <n v="13"/>
    <n v="3"/>
    <n v="3"/>
    <n v="80"/>
    <n v="0"/>
    <n v="12"/>
    <n v="1"/>
    <n v="5"/>
    <n v="4"/>
    <n v="0"/>
    <n v="4"/>
    <x v="0"/>
    <x v="1"/>
    <x v="3"/>
    <x v="0"/>
    <s v="Btw 11-20"/>
  </r>
  <r>
    <x v="1"/>
    <x v="0"/>
    <s v="35 - 44"/>
    <s v="Current Employees"/>
    <x v="1"/>
    <s v="Medical"/>
    <s v="STAFF-1036"/>
    <x v="0"/>
    <x v="0"/>
    <x v="7"/>
    <s v="Married"/>
    <s v="No"/>
    <s v="Y"/>
    <n v="3"/>
    <n v="38"/>
    <n v="1"/>
    <n v="201"/>
    <n v="10"/>
    <x v="3"/>
    <n v="1"/>
    <n v="2"/>
    <n v="99"/>
    <n v="1"/>
    <n v="3"/>
    <n v="3"/>
    <n v="13206"/>
    <n v="3376"/>
    <n v="3"/>
    <n v="12"/>
    <n v="3"/>
    <n v="1"/>
    <n v="80"/>
    <n v="1"/>
    <n v="20"/>
    <n v="3"/>
    <n v="18"/>
    <n v="16"/>
    <n v="1"/>
    <n v="11"/>
    <x v="0"/>
    <x v="0"/>
    <x v="2"/>
    <x v="0"/>
    <s v="Btw 11-20"/>
  </r>
  <r>
    <x v="1"/>
    <x v="0"/>
    <s v="35 - 44"/>
    <s v="Current Employees"/>
    <x v="1"/>
    <s v="Medical"/>
    <s v="STAFF-1037"/>
    <x v="0"/>
    <x v="0"/>
    <x v="1"/>
    <s v="Married"/>
    <s v="No"/>
    <s v="Y"/>
    <n v="2"/>
    <n v="37"/>
    <n v="1"/>
    <n v="1470"/>
    <n v="10"/>
    <x v="3"/>
    <n v="1"/>
    <n v="2"/>
    <n v="71"/>
    <n v="3"/>
    <n v="1"/>
    <n v="2"/>
    <n v="3936"/>
    <n v="9953"/>
    <n v="1"/>
    <n v="11"/>
    <n v="3"/>
    <n v="1"/>
    <n v="80"/>
    <n v="1"/>
    <n v="8"/>
    <n v="1"/>
    <n v="8"/>
    <n v="4"/>
    <n v="7"/>
    <n v="7"/>
    <x v="0"/>
    <x v="0"/>
    <x v="1"/>
    <x v="0"/>
    <s v="Btw 0-10"/>
  </r>
  <r>
    <x v="1"/>
    <x v="0"/>
    <s v="25 - 34"/>
    <s v="Current Employees"/>
    <x v="1"/>
    <s v="Other"/>
    <s v="STAFF-1038"/>
    <x v="0"/>
    <x v="0"/>
    <x v="4"/>
    <s v="Married"/>
    <s v="No"/>
    <s v="Y"/>
    <n v="3"/>
    <n v="29"/>
    <n v="1"/>
    <n v="441"/>
    <n v="8"/>
    <x v="1"/>
    <n v="1"/>
    <n v="3"/>
    <n v="39"/>
    <n v="1"/>
    <n v="2"/>
    <n v="1"/>
    <n v="9715"/>
    <n v="7288"/>
    <n v="3"/>
    <n v="13"/>
    <n v="3"/>
    <n v="3"/>
    <n v="80"/>
    <n v="1"/>
    <n v="9"/>
    <n v="3"/>
    <n v="7"/>
    <n v="7"/>
    <n v="0"/>
    <n v="7"/>
    <x v="0"/>
    <x v="2"/>
    <x v="3"/>
    <x v="0"/>
    <s v="Btw 0-10"/>
  </r>
  <r>
    <x v="1"/>
    <x v="0"/>
    <s v="35 - 44"/>
    <s v="Current Employees"/>
    <x v="1"/>
    <s v="Life Sciences"/>
    <s v="STAFF-1039"/>
    <x v="0"/>
    <x v="0"/>
    <x v="1"/>
    <s v="Married"/>
    <s v="No"/>
    <s v="Y"/>
    <n v="5"/>
    <n v="35"/>
    <n v="1"/>
    <n v="287"/>
    <n v="1"/>
    <x v="2"/>
    <n v="1"/>
    <n v="3"/>
    <n v="62"/>
    <n v="1"/>
    <n v="1"/>
    <n v="4"/>
    <n v="2977"/>
    <n v="8952"/>
    <n v="1"/>
    <n v="12"/>
    <n v="3"/>
    <n v="4"/>
    <n v="80"/>
    <n v="1"/>
    <n v="4"/>
    <n v="3"/>
    <n v="4"/>
    <n v="3"/>
    <n v="1"/>
    <n v="1"/>
    <x v="0"/>
    <x v="2"/>
    <x v="0"/>
    <x v="0"/>
    <s v="Btw 0-10"/>
  </r>
  <r>
    <x v="1"/>
    <x v="0"/>
    <s v="35 - 44"/>
    <s v="Current Employees"/>
    <x v="1"/>
    <s v="Life Sciences"/>
    <s v="STAFF-1040"/>
    <x v="0"/>
    <x v="0"/>
    <x v="2"/>
    <s v="Married"/>
    <s v="No"/>
    <s v="Y"/>
    <n v="5"/>
    <n v="40"/>
    <n v="1"/>
    <n v="616"/>
    <n v="2"/>
    <x v="0"/>
    <n v="1"/>
    <n v="3"/>
    <n v="99"/>
    <n v="3"/>
    <n v="1"/>
    <n v="1"/>
    <n v="3377"/>
    <n v="25605"/>
    <n v="4"/>
    <n v="17"/>
    <n v="3"/>
    <n v="4"/>
    <n v="80"/>
    <n v="1"/>
    <n v="7"/>
    <n v="2"/>
    <n v="4"/>
    <n v="3"/>
    <n v="0"/>
    <n v="2"/>
    <x v="0"/>
    <x v="0"/>
    <x v="3"/>
    <x v="0"/>
    <s v="Btw 0-10"/>
  </r>
  <r>
    <x v="1"/>
    <x v="0"/>
    <s v="45 - 54"/>
    <s v="Current Employees"/>
    <x v="1"/>
    <s v="Life Sciences"/>
    <s v="STAFF-1041"/>
    <x v="0"/>
    <x v="0"/>
    <x v="2"/>
    <s v="Married"/>
    <s v="No"/>
    <s v="Y"/>
    <n v="3"/>
    <n v="49"/>
    <n v="1"/>
    <n v="722"/>
    <n v="25"/>
    <x v="2"/>
    <n v="1"/>
    <n v="3"/>
    <n v="84"/>
    <n v="3"/>
    <n v="1"/>
    <n v="1"/>
    <n v="3211"/>
    <n v="22102"/>
    <n v="1"/>
    <n v="14"/>
    <n v="3"/>
    <n v="4"/>
    <n v="80"/>
    <n v="1"/>
    <n v="10"/>
    <n v="2"/>
    <n v="9"/>
    <n v="6"/>
    <n v="1"/>
    <n v="4"/>
    <x v="0"/>
    <x v="1"/>
    <x v="3"/>
    <x v="1"/>
    <s v="Btw 0-10"/>
  </r>
  <r>
    <x v="1"/>
    <x v="0"/>
    <s v="45 - 54"/>
    <s v="Current Employees"/>
    <x v="1"/>
    <s v="Other"/>
    <s v="STAFF-1042"/>
    <x v="0"/>
    <x v="0"/>
    <x v="1"/>
    <s v="Married"/>
    <s v="No"/>
    <s v="Y"/>
    <n v="3"/>
    <n v="48"/>
    <n v="1"/>
    <n v="1108"/>
    <n v="15"/>
    <x v="2"/>
    <n v="1"/>
    <n v="3"/>
    <n v="65"/>
    <n v="3"/>
    <n v="1"/>
    <n v="1"/>
    <n v="2367"/>
    <n v="16530"/>
    <n v="8"/>
    <n v="12"/>
    <n v="3"/>
    <n v="4"/>
    <n v="80"/>
    <n v="1"/>
    <n v="10"/>
    <n v="2"/>
    <n v="8"/>
    <n v="2"/>
    <n v="7"/>
    <n v="6"/>
    <x v="0"/>
    <x v="1"/>
    <x v="3"/>
    <x v="2"/>
    <s v="Btw 0-10"/>
  </r>
  <r>
    <x v="1"/>
    <x v="0"/>
    <s v="25 - 34"/>
    <s v="Current Employees"/>
    <x v="1"/>
    <s v="Life Sciences"/>
    <s v="STAFF-1043"/>
    <x v="0"/>
    <x v="0"/>
    <x v="2"/>
    <s v="Married"/>
    <s v="No"/>
    <s v="Y"/>
    <n v="2"/>
    <n v="34"/>
    <n v="1"/>
    <n v="401"/>
    <n v="1"/>
    <x v="3"/>
    <n v="1"/>
    <n v="4"/>
    <n v="86"/>
    <n v="2"/>
    <n v="1"/>
    <n v="2"/>
    <n v="3294"/>
    <n v="3708"/>
    <n v="5"/>
    <n v="17"/>
    <n v="3"/>
    <n v="1"/>
    <n v="80"/>
    <n v="1"/>
    <n v="7"/>
    <n v="2"/>
    <n v="5"/>
    <n v="4"/>
    <n v="0"/>
    <n v="2"/>
    <x v="0"/>
    <x v="2"/>
    <x v="1"/>
    <x v="0"/>
    <s v="Btw 0-10"/>
  </r>
  <r>
    <x v="1"/>
    <x v="0"/>
    <s v="25 - 34"/>
    <s v="Current Employees"/>
    <x v="1"/>
    <s v="Life Sciences"/>
    <s v="STAFF-1044"/>
    <x v="0"/>
    <x v="0"/>
    <x v="1"/>
    <s v="Married"/>
    <s v="No"/>
    <s v="Y"/>
    <n v="2"/>
    <n v="32"/>
    <n v="1"/>
    <n v="824"/>
    <n v="5"/>
    <x v="0"/>
    <n v="1"/>
    <n v="4"/>
    <n v="67"/>
    <n v="2"/>
    <n v="2"/>
    <n v="2"/>
    <n v="5878"/>
    <n v="15624"/>
    <n v="3"/>
    <n v="12"/>
    <n v="3"/>
    <n v="1"/>
    <n v="80"/>
    <n v="1"/>
    <n v="12"/>
    <n v="3"/>
    <n v="7"/>
    <n v="1"/>
    <n v="2"/>
    <n v="5"/>
    <x v="0"/>
    <x v="2"/>
    <x v="1"/>
    <x v="0"/>
    <s v="Btw 11-20"/>
  </r>
  <r>
    <x v="1"/>
    <x v="0"/>
    <s v="35 - 44"/>
    <s v="Current Employees"/>
    <x v="1"/>
    <s v="Other"/>
    <s v="STAFF-1045"/>
    <x v="0"/>
    <x v="0"/>
    <x v="2"/>
    <s v="Married"/>
    <s v="No"/>
    <s v="Y"/>
    <n v="3"/>
    <n v="38"/>
    <n v="1"/>
    <n v="1153"/>
    <n v="6"/>
    <x v="0"/>
    <n v="1"/>
    <n v="4"/>
    <n v="40"/>
    <n v="2"/>
    <n v="1"/>
    <n v="3"/>
    <n v="3702"/>
    <n v="16376"/>
    <n v="1"/>
    <n v="11"/>
    <n v="3"/>
    <n v="2"/>
    <n v="80"/>
    <n v="1"/>
    <n v="5"/>
    <n v="3"/>
    <n v="5"/>
    <n v="4"/>
    <n v="0"/>
    <n v="4"/>
    <x v="0"/>
    <x v="0"/>
    <x v="2"/>
    <x v="0"/>
    <s v="Btw 0-10"/>
  </r>
  <r>
    <x v="1"/>
    <x v="0"/>
    <s v="35 - 44"/>
    <s v="Current Employees"/>
    <x v="1"/>
    <s v="Medical"/>
    <s v="STAFF-1046"/>
    <x v="0"/>
    <x v="0"/>
    <x v="2"/>
    <s v="Married"/>
    <s v="No"/>
    <s v="Y"/>
    <n v="5"/>
    <n v="38"/>
    <n v="1"/>
    <n v="1495"/>
    <n v="4"/>
    <x v="0"/>
    <n v="1"/>
    <n v="4"/>
    <n v="87"/>
    <n v="3"/>
    <n v="1"/>
    <n v="3"/>
    <n v="3306"/>
    <n v="26176"/>
    <n v="7"/>
    <n v="19"/>
    <n v="3"/>
    <n v="4"/>
    <n v="80"/>
    <n v="1"/>
    <n v="7"/>
    <n v="2"/>
    <n v="0"/>
    <n v="0"/>
    <n v="0"/>
    <n v="0"/>
    <x v="0"/>
    <x v="0"/>
    <x v="2"/>
    <x v="0"/>
    <s v="Btw 0-10"/>
  </r>
  <r>
    <x v="1"/>
    <x v="0"/>
    <s v="25 - 34"/>
    <s v="Current Employees"/>
    <x v="1"/>
    <s v="Medical"/>
    <s v="STAFF-1047"/>
    <x v="0"/>
    <x v="0"/>
    <x v="2"/>
    <s v="Married"/>
    <s v="No"/>
    <s v="Y"/>
    <n v="2"/>
    <n v="29"/>
    <n v="1"/>
    <n v="1082"/>
    <n v="9"/>
    <x v="2"/>
    <n v="1"/>
    <n v="4"/>
    <n v="43"/>
    <n v="3"/>
    <n v="1"/>
    <n v="3"/>
    <n v="2974"/>
    <n v="25412"/>
    <n v="9"/>
    <n v="17"/>
    <n v="3"/>
    <n v="3"/>
    <n v="80"/>
    <n v="1"/>
    <n v="9"/>
    <n v="3"/>
    <n v="5"/>
    <n v="3"/>
    <n v="1"/>
    <n v="2"/>
    <x v="0"/>
    <x v="2"/>
    <x v="2"/>
    <x v="0"/>
    <s v="Btw 0-10"/>
  </r>
  <r>
    <x v="1"/>
    <x v="0"/>
    <s v="45 - 54"/>
    <s v="Current Employees"/>
    <x v="1"/>
    <s v="Medical"/>
    <s v="STAFF-1048"/>
    <x v="0"/>
    <x v="0"/>
    <x v="1"/>
    <s v="Married"/>
    <s v="No"/>
    <s v="Y"/>
    <n v="2"/>
    <n v="54"/>
    <n v="1"/>
    <n v="431"/>
    <n v="7"/>
    <x v="2"/>
    <n v="1"/>
    <n v="4"/>
    <n v="68"/>
    <n v="3"/>
    <n v="2"/>
    <n v="4"/>
    <n v="6854"/>
    <n v="15696"/>
    <n v="4"/>
    <n v="15"/>
    <n v="3"/>
    <n v="2"/>
    <n v="80"/>
    <n v="1"/>
    <n v="14"/>
    <n v="2"/>
    <n v="7"/>
    <n v="1"/>
    <n v="1"/>
    <n v="7"/>
    <x v="0"/>
    <x v="1"/>
    <x v="0"/>
    <x v="0"/>
    <s v="Btw 11-20"/>
  </r>
  <r>
    <x v="1"/>
    <x v="0"/>
    <s v="35 - 44"/>
    <s v="Current Employees"/>
    <x v="1"/>
    <s v="Life Sciences"/>
    <s v="STAFF-1049"/>
    <x v="0"/>
    <x v="0"/>
    <x v="3"/>
    <s v="Married"/>
    <s v="No"/>
    <s v="Y"/>
    <n v="2"/>
    <n v="40"/>
    <n v="1"/>
    <n v="884"/>
    <n v="15"/>
    <x v="3"/>
    <n v="1"/>
    <n v="1"/>
    <n v="80"/>
    <n v="2"/>
    <n v="3"/>
    <n v="3"/>
    <n v="10435"/>
    <n v="25800"/>
    <n v="1"/>
    <n v="13"/>
    <n v="3"/>
    <n v="4"/>
    <n v="80"/>
    <n v="2"/>
    <n v="18"/>
    <n v="3"/>
    <n v="18"/>
    <n v="15"/>
    <n v="14"/>
    <n v="12"/>
    <x v="0"/>
    <x v="0"/>
    <x v="2"/>
    <x v="2"/>
    <s v="Btw 11-20"/>
  </r>
  <r>
    <x v="1"/>
    <x v="0"/>
    <s v="45 - 54"/>
    <s v="Current Employees"/>
    <x v="1"/>
    <s v="Other"/>
    <s v="STAFF-1050"/>
    <x v="0"/>
    <x v="0"/>
    <x v="7"/>
    <s v="Married"/>
    <s v="No"/>
    <s v="Y"/>
    <n v="2"/>
    <n v="49"/>
    <n v="1"/>
    <n v="301"/>
    <n v="22"/>
    <x v="2"/>
    <n v="1"/>
    <n v="1"/>
    <n v="72"/>
    <n v="3"/>
    <n v="4"/>
    <n v="2"/>
    <n v="16413"/>
    <n v="3498"/>
    <n v="3"/>
    <n v="16"/>
    <n v="3"/>
    <n v="2"/>
    <n v="80"/>
    <n v="2"/>
    <n v="27"/>
    <n v="3"/>
    <n v="4"/>
    <n v="2"/>
    <n v="1"/>
    <n v="2"/>
    <x v="0"/>
    <x v="1"/>
    <x v="1"/>
    <x v="1"/>
    <s v="Btw 21-30"/>
  </r>
  <r>
    <x v="1"/>
    <x v="0"/>
    <s v="45 - 54"/>
    <s v="Current Employees"/>
    <x v="1"/>
    <s v="Life Sciences"/>
    <s v="STAFF-1051"/>
    <x v="0"/>
    <x v="0"/>
    <x v="1"/>
    <s v="Married"/>
    <s v="No"/>
    <s v="Y"/>
    <n v="6"/>
    <n v="54"/>
    <n v="1"/>
    <n v="155"/>
    <n v="9"/>
    <x v="0"/>
    <n v="1"/>
    <n v="1"/>
    <n v="67"/>
    <n v="3"/>
    <n v="2"/>
    <n v="3"/>
    <n v="2897"/>
    <n v="22474"/>
    <n v="3"/>
    <n v="11"/>
    <n v="3"/>
    <n v="3"/>
    <n v="80"/>
    <n v="2"/>
    <n v="9"/>
    <n v="2"/>
    <n v="4"/>
    <n v="3"/>
    <n v="2"/>
    <n v="3"/>
    <x v="0"/>
    <x v="1"/>
    <x v="2"/>
    <x v="0"/>
    <s v="Btw 0-10"/>
  </r>
  <r>
    <x v="1"/>
    <x v="0"/>
    <s v="45 - 54"/>
    <s v="Current Employees"/>
    <x v="1"/>
    <s v="Medical"/>
    <s v="STAFF-1052"/>
    <x v="0"/>
    <x v="0"/>
    <x v="7"/>
    <s v="Married"/>
    <s v="No"/>
    <s v="Y"/>
    <n v="2"/>
    <n v="47"/>
    <n v="1"/>
    <n v="359"/>
    <n v="2"/>
    <x v="2"/>
    <n v="1"/>
    <n v="1"/>
    <n v="82"/>
    <n v="3"/>
    <n v="4"/>
    <n v="3"/>
    <n v="17169"/>
    <n v="26703"/>
    <n v="3"/>
    <n v="19"/>
    <n v="3"/>
    <n v="2"/>
    <n v="80"/>
    <n v="2"/>
    <n v="26"/>
    <n v="4"/>
    <n v="20"/>
    <n v="17"/>
    <n v="5"/>
    <n v="6"/>
    <x v="0"/>
    <x v="1"/>
    <x v="2"/>
    <x v="0"/>
    <s v="Btw 21-30"/>
  </r>
  <r>
    <x v="1"/>
    <x v="0"/>
    <s v="45 - 54"/>
    <s v="Current Employees"/>
    <x v="1"/>
    <s v="Life Sciences"/>
    <s v="STAFF-1053"/>
    <x v="0"/>
    <x v="0"/>
    <x v="3"/>
    <s v="Married"/>
    <s v="No"/>
    <s v="Y"/>
    <n v="2"/>
    <n v="45"/>
    <n v="1"/>
    <n v="556"/>
    <n v="25"/>
    <x v="0"/>
    <n v="1"/>
    <n v="2"/>
    <n v="93"/>
    <n v="2"/>
    <n v="2"/>
    <n v="4"/>
    <n v="5906"/>
    <n v="23888"/>
    <n v="0"/>
    <n v="13"/>
    <n v="3"/>
    <n v="4"/>
    <n v="80"/>
    <n v="2"/>
    <n v="10"/>
    <n v="2"/>
    <n v="9"/>
    <n v="8"/>
    <n v="3"/>
    <n v="8"/>
    <x v="0"/>
    <x v="0"/>
    <x v="0"/>
    <x v="1"/>
    <s v="Btw 0-10"/>
  </r>
  <r>
    <x v="1"/>
    <x v="0"/>
    <s v="35 - 44"/>
    <s v="Current Employees"/>
    <x v="1"/>
    <s v="Life Sciences"/>
    <s v="STAFF-1054"/>
    <x v="0"/>
    <x v="0"/>
    <x v="4"/>
    <s v="Married"/>
    <s v="No"/>
    <s v="Y"/>
    <n v="6"/>
    <n v="36"/>
    <n v="1"/>
    <n v="711"/>
    <n v="5"/>
    <x v="2"/>
    <n v="1"/>
    <n v="2"/>
    <n v="42"/>
    <n v="3"/>
    <n v="3"/>
    <n v="1"/>
    <n v="8008"/>
    <n v="22792"/>
    <n v="4"/>
    <n v="12"/>
    <n v="3"/>
    <n v="3"/>
    <n v="80"/>
    <n v="2"/>
    <n v="9"/>
    <n v="3"/>
    <n v="3"/>
    <n v="2"/>
    <n v="0"/>
    <n v="2"/>
    <x v="0"/>
    <x v="0"/>
    <x v="3"/>
    <x v="0"/>
    <s v="Btw 0-10"/>
  </r>
  <r>
    <x v="1"/>
    <x v="0"/>
    <s v="25 - 34"/>
    <s v="Current Employees"/>
    <x v="1"/>
    <s v="Other"/>
    <s v="STAFF-1055"/>
    <x v="0"/>
    <x v="0"/>
    <x v="1"/>
    <s v="Married"/>
    <s v="No"/>
    <s v="Y"/>
    <n v="3"/>
    <n v="32"/>
    <n v="1"/>
    <n v="634"/>
    <n v="5"/>
    <x v="2"/>
    <n v="1"/>
    <n v="2"/>
    <n v="35"/>
    <n v="4"/>
    <n v="1"/>
    <n v="4"/>
    <n v="3312"/>
    <n v="18783"/>
    <n v="3"/>
    <n v="17"/>
    <n v="3"/>
    <n v="4"/>
    <n v="80"/>
    <n v="2"/>
    <n v="6"/>
    <n v="3"/>
    <n v="3"/>
    <n v="2"/>
    <n v="0"/>
    <n v="2"/>
    <x v="0"/>
    <x v="2"/>
    <x v="0"/>
    <x v="0"/>
    <s v="Btw 0-10"/>
  </r>
  <r>
    <x v="1"/>
    <x v="0"/>
    <s v="35 - 44"/>
    <s v="Current Employees"/>
    <x v="1"/>
    <s v="Medical"/>
    <s v="STAFF-1056"/>
    <x v="0"/>
    <x v="0"/>
    <x v="1"/>
    <s v="Married"/>
    <s v="No"/>
    <s v="Y"/>
    <n v="2"/>
    <n v="40"/>
    <n v="1"/>
    <n v="1194"/>
    <n v="2"/>
    <x v="2"/>
    <n v="1"/>
    <n v="3"/>
    <n v="98"/>
    <n v="3"/>
    <n v="1"/>
    <n v="3"/>
    <n v="2001"/>
    <n v="12549"/>
    <n v="2"/>
    <n v="14"/>
    <n v="3"/>
    <n v="2"/>
    <n v="80"/>
    <n v="3"/>
    <n v="20"/>
    <n v="3"/>
    <n v="5"/>
    <n v="3"/>
    <n v="0"/>
    <n v="2"/>
    <x v="0"/>
    <x v="0"/>
    <x v="2"/>
    <x v="0"/>
    <s v="Btw 11-20"/>
  </r>
  <r>
    <x v="1"/>
    <x v="0"/>
    <s v="25 - 34"/>
    <s v="Current Employees"/>
    <x v="1"/>
    <s v="Life Sciences"/>
    <s v="STAFF-1057"/>
    <x v="0"/>
    <x v="0"/>
    <x v="7"/>
    <s v="Single"/>
    <s v="No"/>
    <s v="Y"/>
    <n v="3"/>
    <n v="31"/>
    <n v="1"/>
    <n v="182"/>
    <n v="8"/>
    <x v="4"/>
    <n v="1"/>
    <n v="1"/>
    <n v="93"/>
    <n v="3"/>
    <n v="4"/>
    <n v="2"/>
    <n v="16422"/>
    <n v="8847"/>
    <n v="3"/>
    <n v="11"/>
    <n v="3"/>
    <n v="3"/>
    <n v="80"/>
    <n v="0"/>
    <n v="9"/>
    <n v="4"/>
    <n v="3"/>
    <n v="2"/>
    <n v="1"/>
    <n v="0"/>
    <x v="0"/>
    <x v="2"/>
    <x v="1"/>
    <x v="0"/>
    <s v="Btw 0-10"/>
  </r>
  <r>
    <x v="1"/>
    <x v="0"/>
    <s v="35 - 44"/>
    <s v="Current Employees"/>
    <x v="1"/>
    <s v="Medical"/>
    <s v="STAFF-1058"/>
    <x v="0"/>
    <x v="0"/>
    <x v="2"/>
    <s v="Single"/>
    <s v="No"/>
    <s v="Y"/>
    <n v="6"/>
    <n v="37"/>
    <n v="1"/>
    <n v="1462"/>
    <n v="11"/>
    <x v="3"/>
    <n v="1"/>
    <n v="1"/>
    <n v="94"/>
    <n v="3"/>
    <n v="1"/>
    <n v="3"/>
    <n v="3629"/>
    <n v="19106"/>
    <n v="4"/>
    <n v="18"/>
    <n v="3"/>
    <n v="1"/>
    <n v="80"/>
    <n v="0"/>
    <n v="8"/>
    <n v="3"/>
    <n v="3"/>
    <n v="2"/>
    <n v="0"/>
    <n v="2"/>
    <x v="0"/>
    <x v="0"/>
    <x v="2"/>
    <x v="2"/>
    <s v="Btw 0-10"/>
  </r>
  <r>
    <x v="1"/>
    <x v="0"/>
    <s v="25 - 34"/>
    <s v="Current Employees"/>
    <x v="1"/>
    <s v="Medical"/>
    <s v="STAFF-1059"/>
    <x v="0"/>
    <x v="0"/>
    <x v="3"/>
    <s v="Single"/>
    <s v="No"/>
    <s v="Y"/>
    <n v="3"/>
    <n v="30"/>
    <n v="1"/>
    <n v="1092"/>
    <n v="10"/>
    <x v="3"/>
    <n v="1"/>
    <n v="1"/>
    <n v="64"/>
    <n v="3"/>
    <n v="3"/>
    <n v="3"/>
    <n v="9667"/>
    <n v="2739"/>
    <n v="9"/>
    <n v="14"/>
    <n v="3"/>
    <n v="2"/>
    <n v="80"/>
    <n v="0"/>
    <n v="9"/>
    <n v="3"/>
    <n v="7"/>
    <n v="7"/>
    <n v="0"/>
    <n v="2"/>
    <x v="0"/>
    <x v="2"/>
    <x v="2"/>
    <x v="0"/>
    <s v="Btw 0-10"/>
  </r>
  <r>
    <x v="1"/>
    <x v="0"/>
    <s v="35 - 44"/>
    <s v="Current Employees"/>
    <x v="1"/>
    <s v="Life Sciences"/>
    <s v="STAFF-1060"/>
    <x v="0"/>
    <x v="0"/>
    <x v="3"/>
    <s v="Single"/>
    <s v="No"/>
    <s v="Y"/>
    <n v="3"/>
    <n v="39"/>
    <n v="1"/>
    <n v="1089"/>
    <n v="6"/>
    <x v="3"/>
    <n v="1"/>
    <n v="2"/>
    <n v="32"/>
    <n v="3"/>
    <n v="3"/>
    <n v="2"/>
    <n v="8376"/>
    <n v="9150"/>
    <n v="4"/>
    <n v="18"/>
    <n v="3"/>
    <n v="4"/>
    <n v="80"/>
    <n v="0"/>
    <n v="9"/>
    <n v="3"/>
    <n v="2"/>
    <n v="0"/>
    <n v="2"/>
    <n v="2"/>
    <x v="0"/>
    <x v="0"/>
    <x v="1"/>
    <x v="0"/>
    <s v="Btw 0-10"/>
  </r>
  <r>
    <x v="1"/>
    <x v="0"/>
    <s v="45 - 54"/>
    <s v="Current Employees"/>
    <x v="1"/>
    <s v="Life Sciences"/>
    <s v="STAFF-1061"/>
    <x v="0"/>
    <x v="0"/>
    <x v="2"/>
    <s v="Single"/>
    <s v="No"/>
    <s v="Y"/>
    <n v="2"/>
    <n v="47"/>
    <n v="1"/>
    <n v="207"/>
    <n v="9"/>
    <x v="2"/>
    <n v="1"/>
    <n v="2"/>
    <n v="64"/>
    <n v="3"/>
    <n v="1"/>
    <n v="3"/>
    <n v="2105"/>
    <n v="5411"/>
    <n v="4"/>
    <n v="12"/>
    <n v="3"/>
    <n v="3"/>
    <n v="80"/>
    <n v="0"/>
    <n v="7"/>
    <n v="3"/>
    <n v="2"/>
    <n v="2"/>
    <n v="2"/>
    <n v="0"/>
    <x v="0"/>
    <x v="1"/>
    <x v="2"/>
    <x v="0"/>
    <s v="Btw 0-10"/>
  </r>
  <r>
    <x v="1"/>
    <x v="0"/>
    <s v="25 - 34"/>
    <s v="Current Employees"/>
    <x v="1"/>
    <s v="Life Sciences"/>
    <s v="STAFF-1062"/>
    <x v="0"/>
    <x v="0"/>
    <x v="2"/>
    <s v="Single"/>
    <s v="No"/>
    <s v="Y"/>
    <n v="3"/>
    <n v="32"/>
    <n v="1"/>
    <n v="267"/>
    <n v="29"/>
    <x v="2"/>
    <n v="1"/>
    <n v="3"/>
    <n v="49"/>
    <n v="2"/>
    <n v="1"/>
    <n v="2"/>
    <n v="2837"/>
    <n v="15919"/>
    <n v="1"/>
    <n v="13"/>
    <n v="3"/>
    <n v="3"/>
    <n v="80"/>
    <n v="0"/>
    <n v="6"/>
    <n v="3"/>
    <n v="6"/>
    <n v="2"/>
    <n v="4"/>
    <n v="1"/>
    <x v="0"/>
    <x v="2"/>
    <x v="1"/>
    <x v="1"/>
    <s v="Btw 0-10"/>
  </r>
  <r>
    <x v="1"/>
    <x v="0"/>
    <s v="Under 25"/>
    <s v="Current Employees"/>
    <x v="1"/>
    <s v="Medical"/>
    <s v="STAFF-1063"/>
    <x v="0"/>
    <x v="0"/>
    <x v="2"/>
    <s v="Single"/>
    <s v="No"/>
    <s v="Y"/>
    <n v="3"/>
    <n v="23"/>
    <n v="1"/>
    <n v="160"/>
    <n v="4"/>
    <x v="1"/>
    <n v="1"/>
    <n v="3"/>
    <n v="51"/>
    <n v="3"/>
    <n v="1"/>
    <n v="2"/>
    <n v="3295"/>
    <n v="12862"/>
    <n v="1"/>
    <n v="13"/>
    <n v="3"/>
    <n v="3"/>
    <n v="80"/>
    <n v="0"/>
    <n v="3"/>
    <n v="1"/>
    <n v="3"/>
    <n v="2"/>
    <n v="1"/>
    <n v="2"/>
    <x v="0"/>
    <x v="4"/>
    <x v="1"/>
    <x v="0"/>
    <s v="Btw 0-10"/>
  </r>
  <r>
    <x v="1"/>
    <x v="0"/>
    <s v="25 - 34"/>
    <s v="Current Employees"/>
    <x v="1"/>
    <s v="Medical"/>
    <s v="STAFF-1064"/>
    <x v="0"/>
    <x v="0"/>
    <x v="1"/>
    <s v="Single"/>
    <s v="No"/>
    <s v="Y"/>
    <n v="5"/>
    <n v="27"/>
    <n v="1"/>
    <n v="1054"/>
    <n v="8"/>
    <x v="3"/>
    <n v="1"/>
    <n v="3"/>
    <n v="67"/>
    <n v="3"/>
    <n v="1"/>
    <n v="4"/>
    <n v="3445"/>
    <n v="6152"/>
    <n v="1"/>
    <n v="11"/>
    <n v="3"/>
    <n v="3"/>
    <n v="80"/>
    <n v="0"/>
    <n v="6"/>
    <n v="2"/>
    <n v="6"/>
    <n v="2"/>
    <n v="1"/>
    <n v="4"/>
    <x v="0"/>
    <x v="2"/>
    <x v="0"/>
    <x v="0"/>
    <s v="Btw 0-10"/>
  </r>
  <r>
    <x v="1"/>
    <x v="0"/>
    <s v="25 - 34"/>
    <s v="Current Employees"/>
    <x v="1"/>
    <s v="Medical"/>
    <s v="STAFF-1065"/>
    <x v="0"/>
    <x v="0"/>
    <x v="1"/>
    <s v="Single"/>
    <s v="No"/>
    <s v="Y"/>
    <n v="3"/>
    <n v="29"/>
    <n v="1"/>
    <n v="468"/>
    <n v="28"/>
    <x v="2"/>
    <n v="1"/>
    <n v="4"/>
    <n v="73"/>
    <n v="2"/>
    <n v="1"/>
    <n v="1"/>
    <n v="3785"/>
    <n v="8489"/>
    <n v="1"/>
    <n v="14"/>
    <n v="3"/>
    <n v="2"/>
    <n v="80"/>
    <n v="0"/>
    <n v="5"/>
    <n v="1"/>
    <n v="5"/>
    <n v="4"/>
    <n v="0"/>
    <n v="4"/>
    <x v="0"/>
    <x v="2"/>
    <x v="3"/>
    <x v="1"/>
    <s v="Btw 0-10"/>
  </r>
  <r>
    <x v="1"/>
    <x v="0"/>
    <s v="35 - 44"/>
    <s v="Current Employees"/>
    <x v="1"/>
    <s v="Life Sciences"/>
    <s v="STAFF-1066"/>
    <x v="0"/>
    <x v="0"/>
    <x v="4"/>
    <s v="Single"/>
    <s v="No"/>
    <s v="Y"/>
    <n v="3"/>
    <n v="35"/>
    <n v="1"/>
    <n v="1029"/>
    <n v="16"/>
    <x v="3"/>
    <n v="1"/>
    <n v="4"/>
    <n v="91"/>
    <n v="2"/>
    <n v="3"/>
    <n v="2"/>
    <n v="8606"/>
    <n v="21195"/>
    <n v="1"/>
    <n v="19"/>
    <n v="3"/>
    <n v="4"/>
    <n v="80"/>
    <n v="0"/>
    <n v="11"/>
    <n v="1"/>
    <n v="11"/>
    <n v="8"/>
    <n v="3"/>
    <n v="3"/>
    <x v="0"/>
    <x v="2"/>
    <x v="1"/>
    <x v="2"/>
    <s v="Btw 11-20"/>
  </r>
  <r>
    <x v="1"/>
    <x v="0"/>
    <s v="45 - 54"/>
    <s v="Current Employees"/>
    <x v="1"/>
    <s v="Technical Degree"/>
    <s v="STAFF-1067"/>
    <x v="0"/>
    <x v="0"/>
    <x v="7"/>
    <s v="Single"/>
    <s v="No"/>
    <s v="Y"/>
    <n v="2"/>
    <n v="45"/>
    <n v="1"/>
    <n v="1005"/>
    <n v="28"/>
    <x v="0"/>
    <n v="1"/>
    <n v="4"/>
    <n v="48"/>
    <n v="2"/>
    <n v="4"/>
    <n v="2"/>
    <n v="16704"/>
    <n v="17119"/>
    <n v="1"/>
    <n v="11"/>
    <n v="3"/>
    <n v="3"/>
    <n v="80"/>
    <n v="0"/>
    <n v="21"/>
    <n v="3"/>
    <n v="21"/>
    <n v="6"/>
    <n v="8"/>
    <n v="6"/>
    <x v="0"/>
    <x v="0"/>
    <x v="1"/>
    <x v="1"/>
    <s v="Btw 21-30"/>
  </r>
  <r>
    <x v="1"/>
    <x v="0"/>
    <s v="45 - 54"/>
    <s v="Current Employees"/>
    <x v="1"/>
    <s v="Medical"/>
    <s v="STAFF-1068"/>
    <x v="0"/>
    <x v="0"/>
    <x v="7"/>
    <s v="Single"/>
    <s v="No"/>
    <s v="Y"/>
    <n v="3"/>
    <n v="54"/>
    <n v="1"/>
    <n v="971"/>
    <n v="1"/>
    <x v="3"/>
    <n v="1"/>
    <n v="4"/>
    <n v="54"/>
    <n v="3"/>
    <n v="4"/>
    <n v="4"/>
    <n v="17328"/>
    <n v="5652"/>
    <n v="6"/>
    <n v="19"/>
    <n v="3"/>
    <n v="4"/>
    <n v="80"/>
    <n v="0"/>
    <n v="29"/>
    <n v="2"/>
    <n v="20"/>
    <n v="7"/>
    <n v="12"/>
    <n v="7"/>
    <x v="0"/>
    <x v="1"/>
    <x v="0"/>
    <x v="0"/>
    <s v="Btw 21-30"/>
  </r>
  <r>
    <x v="1"/>
    <x v="0"/>
    <s v="45 - 54"/>
    <s v="Current Employees"/>
    <x v="0"/>
    <s v="Technical Degree"/>
    <s v="STAFF-1069"/>
    <x v="0"/>
    <x v="0"/>
    <x v="0"/>
    <s v="Divorced"/>
    <s v="No"/>
    <s v="Y"/>
    <n v="5"/>
    <n v="46"/>
    <n v="1"/>
    <n v="1319"/>
    <n v="3"/>
    <x v="3"/>
    <n v="1"/>
    <n v="1"/>
    <n v="45"/>
    <n v="4"/>
    <n v="4"/>
    <n v="1"/>
    <n v="13225"/>
    <n v="7739"/>
    <n v="2"/>
    <n v="12"/>
    <n v="3"/>
    <n v="4"/>
    <n v="80"/>
    <n v="1"/>
    <n v="25"/>
    <n v="3"/>
    <n v="19"/>
    <n v="17"/>
    <n v="2"/>
    <n v="8"/>
    <x v="0"/>
    <x v="1"/>
    <x v="3"/>
    <x v="0"/>
    <s v="Btw 21-30"/>
  </r>
  <r>
    <x v="1"/>
    <x v="0"/>
    <s v="45 - 54"/>
    <s v="Current Employees"/>
    <x v="0"/>
    <s v="Life Sciences"/>
    <s v="STAFF-1070"/>
    <x v="0"/>
    <x v="0"/>
    <x v="0"/>
    <s v="Divorced"/>
    <s v="No"/>
    <s v="Y"/>
    <n v="2"/>
    <n v="48"/>
    <n v="1"/>
    <n v="492"/>
    <n v="16"/>
    <x v="2"/>
    <n v="1"/>
    <n v="3"/>
    <n v="96"/>
    <n v="3"/>
    <n v="2"/>
    <n v="3"/>
    <n v="6439"/>
    <n v="13693"/>
    <n v="8"/>
    <n v="14"/>
    <n v="3"/>
    <n v="3"/>
    <n v="80"/>
    <n v="1"/>
    <n v="18"/>
    <n v="3"/>
    <n v="8"/>
    <n v="7"/>
    <n v="7"/>
    <n v="7"/>
    <x v="0"/>
    <x v="1"/>
    <x v="2"/>
    <x v="2"/>
    <s v="Btw 11-20"/>
  </r>
  <r>
    <x v="1"/>
    <x v="0"/>
    <s v="25 - 34"/>
    <s v="Current Employees"/>
    <x v="0"/>
    <s v="Marketing"/>
    <s v="STAFF-1071"/>
    <x v="0"/>
    <x v="0"/>
    <x v="0"/>
    <s v="Divorced"/>
    <s v="No"/>
    <s v="Y"/>
    <n v="3"/>
    <n v="30"/>
    <n v="1"/>
    <n v="855"/>
    <n v="7"/>
    <x v="2"/>
    <n v="1"/>
    <n v="4"/>
    <n v="73"/>
    <n v="3"/>
    <n v="2"/>
    <n v="1"/>
    <n v="4779"/>
    <n v="12761"/>
    <n v="7"/>
    <n v="14"/>
    <n v="3"/>
    <n v="2"/>
    <n v="80"/>
    <n v="2"/>
    <n v="8"/>
    <n v="3"/>
    <n v="3"/>
    <n v="2"/>
    <n v="0"/>
    <n v="2"/>
    <x v="0"/>
    <x v="2"/>
    <x v="3"/>
    <x v="0"/>
    <s v="Btw 0-10"/>
  </r>
  <r>
    <x v="1"/>
    <x v="0"/>
    <s v="45 - 54"/>
    <s v="Current Employees"/>
    <x v="0"/>
    <s v="Life Sciences"/>
    <s v="STAFF-1072"/>
    <x v="0"/>
    <x v="0"/>
    <x v="5"/>
    <s v="Divorced"/>
    <s v="No"/>
    <s v="Y"/>
    <n v="2"/>
    <n v="47"/>
    <n v="1"/>
    <n v="1225"/>
    <n v="2"/>
    <x v="2"/>
    <n v="1"/>
    <n v="2"/>
    <n v="47"/>
    <n v="4"/>
    <n v="4"/>
    <n v="2"/>
    <n v="15972"/>
    <n v="21086"/>
    <n v="6"/>
    <n v="14"/>
    <n v="3"/>
    <n v="3"/>
    <n v="80"/>
    <n v="3"/>
    <n v="29"/>
    <n v="3"/>
    <n v="3"/>
    <n v="2"/>
    <n v="1"/>
    <n v="2"/>
    <x v="0"/>
    <x v="1"/>
    <x v="1"/>
    <x v="0"/>
    <s v="Btw 21-30"/>
  </r>
  <r>
    <x v="1"/>
    <x v="0"/>
    <s v="35 - 44"/>
    <s v="Current Employees"/>
    <x v="0"/>
    <s v="Life Sciences"/>
    <s v="STAFF-1073"/>
    <x v="0"/>
    <x v="0"/>
    <x v="0"/>
    <s v="Married"/>
    <s v="No"/>
    <s v="Y"/>
    <n v="1"/>
    <n v="38"/>
    <n v="1"/>
    <n v="345"/>
    <n v="10"/>
    <x v="0"/>
    <n v="1"/>
    <n v="1"/>
    <n v="100"/>
    <n v="3"/>
    <n v="2"/>
    <n v="4"/>
    <n v="5343"/>
    <n v="5982"/>
    <n v="1"/>
    <n v="11"/>
    <n v="3"/>
    <n v="3"/>
    <n v="80"/>
    <n v="1"/>
    <n v="10"/>
    <n v="3"/>
    <n v="10"/>
    <n v="7"/>
    <n v="1"/>
    <n v="9"/>
    <x v="0"/>
    <x v="0"/>
    <x v="0"/>
    <x v="0"/>
    <s v="Btw 0-10"/>
  </r>
  <r>
    <x v="1"/>
    <x v="0"/>
    <s v="35 - 44"/>
    <s v="Current Employees"/>
    <x v="0"/>
    <s v="Marketing"/>
    <s v="STAFF-1074"/>
    <x v="0"/>
    <x v="0"/>
    <x v="0"/>
    <s v="Married"/>
    <s v="No"/>
    <s v="Y"/>
    <n v="2"/>
    <n v="36"/>
    <n v="1"/>
    <n v="1120"/>
    <n v="11"/>
    <x v="2"/>
    <n v="1"/>
    <n v="2"/>
    <n v="100"/>
    <n v="2"/>
    <n v="2"/>
    <n v="4"/>
    <n v="6652"/>
    <n v="14369"/>
    <n v="4"/>
    <n v="13"/>
    <n v="3"/>
    <n v="1"/>
    <n v="80"/>
    <n v="1"/>
    <n v="8"/>
    <n v="2"/>
    <n v="6"/>
    <n v="3"/>
    <n v="0"/>
    <n v="0"/>
    <x v="0"/>
    <x v="0"/>
    <x v="0"/>
    <x v="2"/>
    <s v="Btw 0-10"/>
  </r>
  <r>
    <x v="1"/>
    <x v="0"/>
    <s v="35 - 44"/>
    <s v="Current Employees"/>
    <x v="0"/>
    <s v="Marketing"/>
    <s v="STAFF-1075"/>
    <x v="0"/>
    <x v="0"/>
    <x v="0"/>
    <s v="Married"/>
    <s v="No"/>
    <s v="Y"/>
    <n v="2"/>
    <n v="39"/>
    <n v="1"/>
    <n v="722"/>
    <n v="24"/>
    <x v="1"/>
    <n v="1"/>
    <n v="2"/>
    <n v="60"/>
    <n v="2"/>
    <n v="4"/>
    <n v="4"/>
    <n v="12031"/>
    <n v="8828"/>
    <n v="0"/>
    <n v="11"/>
    <n v="3"/>
    <n v="1"/>
    <n v="80"/>
    <n v="1"/>
    <n v="21"/>
    <n v="2"/>
    <n v="20"/>
    <n v="9"/>
    <n v="9"/>
    <n v="6"/>
    <x v="0"/>
    <x v="0"/>
    <x v="0"/>
    <x v="1"/>
    <s v="Btw 21-30"/>
  </r>
  <r>
    <x v="1"/>
    <x v="0"/>
    <s v="35 - 44"/>
    <s v="Current Employees"/>
    <x v="0"/>
    <s v="Marketing"/>
    <s v="STAFF-1076"/>
    <x v="0"/>
    <x v="0"/>
    <x v="0"/>
    <s v="Married"/>
    <s v="No"/>
    <s v="Y"/>
    <n v="4"/>
    <n v="40"/>
    <n v="1"/>
    <n v="444"/>
    <n v="2"/>
    <x v="0"/>
    <n v="1"/>
    <n v="2"/>
    <n v="92"/>
    <n v="3"/>
    <n v="2"/>
    <n v="2"/>
    <n v="5677"/>
    <n v="4258"/>
    <n v="3"/>
    <n v="14"/>
    <n v="3"/>
    <n v="3"/>
    <n v="80"/>
    <n v="1"/>
    <n v="15"/>
    <n v="3"/>
    <n v="11"/>
    <n v="8"/>
    <n v="5"/>
    <n v="10"/>
    <x v="0"/>
    <x v="0"/>
    <x v="1"/>
    <x v="0"/>
    <s v="Btw 11-20"/>
  </r>
  <r>
    <x v="1"/>
    <x v="0"/>
    <s v="25 - 34"/>
    <s v="Current Employees"/>
    <x v="0"/>
    <s v="Medical"/>
    <s v="STAFF-1077"/>
    <x v="0"/>
    <x v="0"/>
    <x v="6"/>
    <s v="Married"/>
    <s v="No"/>
    <s v="Y"/>
    <n v="3"/>
    <n v="28"/>
    <n v="1"/>
    <n v="1172"/>
    <n v="3"/>
    <x v="3"/>
    <n v="1"/>
    <n v="2"/>
    <n v="78"/>
    <n v="3"/>
    <n v="1"/>
    <n v="2"/>
    <n v="2856"/>
    <n v="3692"/>
    <n v="1"/>
    <n v="19"/>
    <n v="3"/>
    <n v="4"/>
    <n v="80"/>
    <n v="1"/>
    <n v="1"/>
    <n v="3"/>
    <n v="1"/>
    <n v="0"/>
    <n v="0"/>
    <n v="0"/>
    <x v="0"/>
    <x v="2"/>
    <x v="1"/>
    <x v="0"/>
    <s v="Btw 0-10"/>
  </r>
  <r>
    <x v="1"/>
    <x v="0"/>
    <s v="45 - 54"/>
    <s v="Current Employees"/>
    <x v="0"/>
    <s v="Life Sciences"/>
    <s v="STAFF-1078"/>
    <x v="0"/>
    <x v="0"/>
    <x v="5"/>
    <s v="Married"/>
    <s v="No"/>
    <s v="Y"/>
    <n v="2"/>
    <n v="46"/>
    <n v="1"/>
    <n v="228"/>
    <n v="3"/>
    <x v="3"/>
    <n v="1"/>
    <n v="3"/>
    <n v="51"/>
    <n v="3"/>
    <n v="4"/>
    <n v="2"/>
    <n v="16606"/>
    <n v="11380"/>
    <n v="8"/>
    <n v="12"/>
    <n v="3"/>
    <n v="4"/>
    <n v="80"/>
    <n v="1"/>
    <n v="23"/>
    <n v="4"/>
    <n v="13"/>
    <n v="12"/>
    <n v="5"/>
    <n v="1"/>
    <x v="0"/>
    <x v="1"/>
    <x v="1"/>
    <x v="0"/>
    <s v="Btw 21-30"/>
  </r>
  <r>
    <x v="1"/>
    <x v="0"/>
    <s v="Over 55"/>
    <s v="Current Employees"/>
    <x v="0"/>
    <s v="Marketing"/>
    <s v="STAFF-1079"/>
    <x v="0"/>
    <x v="0"/>
    <x v="0"/>
    <s v="Married"/>
    <s v="No"/>
    <s v="Y"/>
    <n v="3"/>
    <n v="56"/>
    <n v="1"/>
    <n v="1443"/>
    <n v="11"/>
    <x v="4"/>
    <n v="1"/>
    <n v="4"/>
    <n v="89"/>
    <n v="2"/>
    <n v="2"/>
    <n v="1"/>
    <n v="5380"/>
    <n v="20328"/>
    <n v="4"/>
    <n v="16"/>
    <n v="3"/>
    <n v="3"/>
    <n v="80"/>
    <n v="1"/>
    <n v="6"/>
    <n v="3"/>
    <n v="0"/>
    <n v="0"/>
    <n v="0"/>
    <n v="0"/>
    <x v="0"/>
    <x v="3"/>
    <x v="3"/>
    <x v="2"/>
    <s v="Btw 0-10"/>
  </r>
  <r>
    <x v="1"/>
    <x v="0"/>
    <s v="35 - 44"/>
    <s v="Current Employees"/>
    <x v="0"/>
    <s v="Life Sciences"/>
    <s v="STAFF-1080"/>
    <x v="0"/>
    <x v="0"/>
    <x v="0"/>
    <s v="Married"/>
    <s v="No"/>
    <s v="Y"/>
    <n v="2"/>
    <n v="40"/>
    <n v="1"/>
    <n v="118"/>
    <n v="14"/>
    <x v="0"/>
    <n v="1"/>
    <n v="4"/>
    <n v="84"/>
    <n v="3"/>
    <n v="2"/>
    <n v="1"/>
    <n v="4639"/>
    <n v="11262"/>
    <n v="1"/>
    <n v="15"/>
    <n v="3"/>
    <n v="3"/>
    <n v="80"/>
    <n v="1"/>
    <n v="5"/>
    <n v="3"/>
    <n v="5"/>
    <n v="4"/>
    <n v="1"/>
    <n v="2"/>
    <x v="0"/>
    <x v="0"/>
    <x v="3"/>
    <x v="2"/>
    <s v="Btw 0-10"/>
  </r>
  <r>
    <x v="1"/>
    <x v="0"/>
    <s v="25 - 34"/>
    <s v="Current Employees"/>
    <x v="0"/>
    <s v="Marketing"/>
    <s v="STAFF-1081"/>
    <x v="0"/>
    <x v="0"/>
    <x v="0"/>
    <s v="Married"/>
    <s v="No"/>
    <s v="Y"/>
    <n v="3"/>
    <n v="31"/>
    <n v="1"/>
    <n v="196"/>
    <n v="29"/>
    <x v="2"/>
    <n v="1"/>
    <n v="1"/>
    <n v="91"/>
    <n v="2"/>
    <n v="2"/>
    <n v="4"/>
    <n v="5468"/>
    <n v="13402"/>
    <n v="1"/>
    <n v="14"/>
    <n v="3"/>
    <n v="1"/>
    <n v="80"/>
    <n v="2"/>
    <n v="13"/>
    <n v="3"/>
    <n v="12"/>
    <n v="7"/>
    <n v="5"/>
    <n v="7"/>
    <x v="0"/>
    <x v="2"/>
    <x v="0"/>
    <x v="1"/>
    <s v="Btw 11-20"/>
  </r>
  <r>
    <x v="1"/>
    <x v="0"/>
    <s v="35 - 44"/>
    <s v="Current Employees"/>
    <x v="0"/>
    <s v="Medical"/>
    <s v="STAFF-1082"/>
    <x v="0"/>
    <x v="0"/>
    <x v="0"/>
    <s v="Married"/>
    <s v="No"/>
    <s v="Y"/>
    <n v="2"/>
    <n v="36"/>
    <n v="1"/>
    <n v="557"/>
    <n v="3"/>
    <x v="3"/>
    <n v="1"/>
    <n v="1"/>
    <n v="94"/>
    <n v="2"/>
    <n v="3"/>
    <n v="4"/>
    <n v="7644"/>
    <n v="12695"/>
    <n v="0"/>
    <n v="19"/>
    <n v="3"/>
    <n v="3"/>
    <n v="80"/>
    <n v="2"/>
    <n v="10"/>
    <n v="3"/>
    <n v="9"/>
    <n v="7"/>
    <n v="3"/>
    <n v="4"/>
    <x v="0"/>
    <x v="0"/>
    <x v="0"/>
    <x v="0"/>
    <s v="Btw 0-10"/>
  </r>
  <r>
    <x v="1"/>
    <x v="0"/>
    <s v="25 - 34"/>
    <s v="Current Employees"/>
    <x v="0"/>
    <s v="Life Sciences"/>
    <s v="STAFF-1083"/>
    <x v="0"/>
    <x v="0"/>
    <x v="0"/>
    <s v="Married"/>
    <s v="No"/>
    <s v="Y"/>
    <n v="2"/>
    <n v="31"/>
    <n v="1"/>
    <n v="1112"/>
    <n v="5"/>
    <x v="2"/>
    <n v="1"/>
    <n v="1"/>
    <n v="67"/>
    <n v="3"/>
    <n v="2"/>
    <n v="4"/>
    <n v="5476"/>
    <n v="22589"/>
    <n v="1"/>
    <n v="11"/>
    <n v="3"/>
    <n v="1"/>
    <n v="80"/>
    <n v="2"/>
    <n v="10"/>
    <n v="3"/>
    <n v="10"/>
    <n v="0"/>
    <n v="0"/>
    <n v="2"/>
    <x v="0"/>
    <x v="2"/>
    <x v="0"/>
    <x v="0"/>
    <s v="Btw 0-10"/>
  </r>
  <r>
    <x v="1"/>
    <x v="0"/>
    <s v="35 - 44"/>
    <s v="Current Employees"/>
    <x v="0"/>
    <s v="Marketing"/>
    <s v="STAFF-1084"/>
    <x v="0"/>
    <x v="0"/>
    <x v="0"/>
    <s v="Married"/>
    <s v="No"/>
    <s v="Y"/>
    <n v="3"/>
    <n v="36"/>
    <n v="1"/>
    <n v="329"/>
    <n v="16"/>
    <x v="2"/>
    <n v="1"/>
    <n v="3"/>
    <n v="98"/>
    <n v="2"/>
    <n v="2"/>
    <n v="1"/>
    <n v="5647"/>
    <n v="13494"/>
    <n v="4"/>
    <n v="13"/>
    <n v="3"/>
    <n v="1"/>
    <n v="80"/>
    <n v="2"/>
    <n v="11"/>
    <n v="2"/>
    <n v="3"/>
    <n v="2"/>
    <n v="0"/>
    <n v="2"/>
    <x v="0"/>
    <x v="0"/>
    <x v="3"/>
    <x v="2"/>
    <s v="Btw 11-20"/>
  </r>
  <r>
    <x v="1"/>
    <x v="0"/>
    <s v="25 - 34"/>
    <s v="Current Employees"/>
    <x v="0"/>
    <s v="Marketing"/>
    <s v="STAFF-1085"/>
    <x v="0"/>
    <x v="0"/>
    <x v="0"/>
    <s v="Married"/>
    <s v="No"/>
    <s v="Y"/>
    <n v="3"/>
    <n v="32"/>
    <n v="1"/>
    <n v="801"/>
    <n v="1"/>
    <x v="2"/>
    <n v="1"/>
    <n v="3"/>
    <n v="48"/>
    <n v="3"/>
    <n v="3"/>
    <n v="4"/>
    <n v="10422"/>
    <n v="24032"/>
    <n v="1"/>
    <n v="19"/>
    <n v="3"/>
    <n v="3"/>
    <n v="80"/>
    <n v="2"/>
    <n v="14"/>
    <n v="3"/>
    <n v="14"/>
    <n v="10"/>
    <n v="5"/>
    <n v="7"/>
    <x v="0"/>
    <x v="2"/>
    <x v="0"/>
    <x v="0"/>
    <s v="Btw 11-20"/>
  </r>
  <r>
    <x v="1"/>
    <x v="0"/>
    <s v="25 - 34"/>
    <s v="Current Employees"/>
    <x v="0"/>
    <s v="Medical"/>
    <s v="STAFF-1086"/>
    <x v="0"/>
    <x v="0"/>
    <x v="0"/>
    <s v="Single"/>
    <s v="No"/>
    <s v="Y"/>
    <n v="5"/>
    <n v="27"/>
    <n v="1"/>
    <n v="511"/>
    <n v="2"/>
    <x v="0"/>
    <n v="1"/>
    <n v="1"/>
    <n v="89"/>
    <n v="4"/>
    <n v="2"/>
    <n v="3"/>
    <n v="6500"/>
    <n v="26997"/>
    <n v="0"/>
    <n v="14"/>
    <n v="3"/>
    <n v="2"/>
    <n v="80"/>
    <n v="0"/>
    <n v="9"/>
    <n v="2"/>
    <n v="8"/>
    <n v="7"/>
    <n v="0"/>
    <n v="7"/>
    <x v="0"/>
    <x v="2"/>
    <x v="2"/>
    <x v="0"/>
    <s v="Btw 0-10"/>
  </r>
  <r>
    <x v="1"/>
    <x v="0"/>
    <s v="35 - 44"/>
    <s v="Current Employees"/>
    <x v="0"/>
    <s v="Life Sciences"/>
    <s v="STAFF-1087"/>
    <x v="0"/>
    <x v="0"/>
    <x v="0"/>
    <s v="Single"/>
    <s v="No"/>
    <s v="Y"/>
    <n v="5"/>
    <n v="38"/>
    <n v="1"/>
    <n v="437"/>
    <n v="16"/>
    <x v="3"/>
    <n v="1"/>
    <n v="2"/>
    <n v="90"/>
    <n v="3"/>
    <n v="2"/>
    <n v="2"/>
    <n v="4198"/>
    <n v="16379"/>
    <n v="2"/>
    <n v="12"/>
    <n v="3"/>
    <n v="2"/>
    <n v="80"/>
    <n v="0"/>
    <n v="8"/>
    <n v="4"/>
    <n v="3"/>
    <n v="2"/>
    <n v="1"/>
    <n v="2"/>
    <x v="0"/>
    <x v="0"/>
    <x v="1"/>
    <x v="2"/>
    <s v="Btw 0-10"/>
  </r>
  <r>
    <x v="1"/>
    <x v="0"/>
    <s v="35 - 44"/>
    <s v="Current Employees"/>
    <x v="0"/>
    <s v="Life Sciences"/>
    <s v="STAFF-1088"/>
    <x v="0"/>
    <x v="0"/>
    <x v="0"/>
    <s v="Single"/>
    <s v="No"/>
    <s v="Y"/>
    <n v="5"/>
    <n v="36"/>
    <n v="1"/>
    <n v="884"/>
    <n v="1"/>
    <x v="2"/>
    <n v="1"/>
    <n v="2"/>
    <n v="73"/>
    <n v="3"/>
    <n v="2"/>
    <n v="3"/>
    <n v="6815"/>
    <n v="21447"/>
    <n v="6"/>
    <n v="13"/>
    <n v="3"/>
    <n v="1"/>
    <n v="80"/>
    <n v="0"/>
    <n v="15"/>
    <n v="3"/>
    <n v="1"/>
    <n v="0"/>
    <n v="0"/>
    <n v="0"/>
    <x v="0"/>
    <x v="0"/>
    <x v="2"/>
    <x v="0"/>
    <s v="Btw 11-20"/>
  </r>
  <r>
    <x v="1"/>
    <x v="0"/>
    <s v="Under 25"/>
    <s v="Current Employees"/>
    <x v="0"/>
    <s v="Medical"/>
    <s v="STAFF-1089"/>
    <x v="0"/>
    <x v="0"/>
    <x v="6"/>
    <s v="Single"/>
    <s v="No"/>
    <s v="Y"/>
    <n v="3"/>
    <n v="20"/>
    <n v="1"/>
    <n v="1141"/>
    <n v="2"/>
    <x v="3"/>
    <n v="1"/>
    <n v="3"/>
    <n v="31"/>
    <n v="3"/>
    <n v="1"/>
    <n v="3"/>
    <n v="2783"/>
    <n v="13251"/>
    <n v="1"/>
    <n v="19"/>
    <n v="3"/>
    <n v="1"/>
    <n v="80"/>
    <n v="0"/>
    <n v="2"/>
    <n v="3"/>
    <n v="2"/>
    <n v="2"/>
    <n v="2"/>
    <n v="2"/>
    <x v="0"/>
    <x v="4"/>
    <x v="2"/>
    <x v="0"/>
    <s v="Btw 0-10"/>
  </r>
  <r>
    <x v="1"/>
    <x v="0"/>
    <s v="35 - 44"/>
    <s v="Current Employees"/>
    <x v="0"/>
    <s v="Life Sciences"/>
    <s v="STAFF-1090"/>
    <x v="0"/>
    <x v="0"/>
    <x v="6"/>
    <s v="Single"/>
    <s v="No"/>
    <s v="Y"/>
    <n v="2"/>
    <n v="36"/>
    <n v="1"/>
    <n v="530"/>
    <n v="2"/>
    <x v="2"/>
    <n v="1"/>
    <n v="3"/>
    <n v="51"/>
    <n v="3"/>
    <n v="2"/>
    <n v="4"/>
    <n v="4502"/>
    <n v="7439"/>
    <n v="3"/>
    <n v="15"/>
    <n v="3"/>
    <n v="3"/>
    <n v="80"/>
    <n v="0"/>
    <n v="17"/>
    <n v="2"/>
    <n v="13"/>
    <n v="7"/>
    <n v="6"/>
    <n v="7"/>
    <x v="0"/>
    <x v="0"/>
    <x v="0"/>
    <x v="0"/>
    <s v="Btw 11-20"/>
  </r>
  <r>
    <x v="1"/>
    <x v="0"/>
    <s v="25 - 34"/>
    <s v="Current Employees"/>
    <x v="0"/>
    <s v="Life Sciences"/>
    <s v="STAFF-1091"/>
    <x v="0"/>
    <x v="0"/>
    <x v="0"/>
    <s v="Single"/>
    <s v="No"/>
    <s v="Y"/>
    <n v="3"/>
    <n v="34"/>
    <n v="1"/>
    <n v="511"/>
    <n v="3"/>
    <x v="0"/>
    <n v="1"/>
    <n v="4"/>
    <n v="32"/>
    <n v="1"/>
    <n v="2"/>
    <n v="4"/>
    <n v="6029"/>
    <n v="25353"/>
    <n v="5"/>
    <n v="12"/>
    <n v="3"/>
    <n v="1"/>
    <n v="80"/>
    <n v="0"/>
    <n v="6"/>
    <n v="3"/>
    <n v="2"/>
    <n v="2"/>
    <n v="2"/>
    <n v="2"/>
    <x v="0"/>
    <x v="2"/>
    <x v="0"/>
    <x v="0"/>
    <s v="Btw 0-10"/>
  </r>
  <r>
    <x v="1"/>
    <x v="0"/>
    <s v="25 - 34"/>
    <s v="Current Employees"/>
    <x v="0"/>
    <s v="Other"/>
    <s v="STAFF-1092"/>
    <x v="0"/>
    <x v="0"/>
    <x v="6"/>
    <s v="Single"/>
    <s v="No"/>
    <s v="Y"/>
    <n v="2"/>
    <n v="26"/>
    <n v="1"/>
    <n v="1167"/>
    <n v="5"/>
    <x v="3"/>
    <n v="1"/>
    <n v="4"/>
    <n v="30"/>
    <n v="2"/>
    <n v="1"/>
    <n v="3"/>
    <n v="2966"/>
    <n v="21378"/>
    <n v="0"/>
    <n v="18"/>
    <n v="3"/>
    <n v="4"/>
    <n v="80"/>
    <n v="0"/>
    <n v="5"/>
    <n v="3"/>
    <n v="4"/>
    <n v="2"/>
    <n v="0"/>
    <n v="0"/>
    <x v="0"/>
    <x v="2"/>
    <x v="2"/>
    <x v="0"/>
    <s v="Btw 0-10"/>
  </r>
  <r>
    <x v="1"/>
    <x v="0"/>
    <s v="45 - 54"/>
    <s v="Current Employees"/>
    <x v="0"/>
    <s v="Life Sciences"/>
    <s v="STAFF-1093"/>
    <x v="0"/>
    <x v="0"/>
    <x v="0"/>
    <s v="Single"/>
    <s v="No"/>
    <s v="Y"/>
    <n v="3"/>
    <n v="45"/>
    <n v="1"/>
    <n v="374"/>
    <n v="20"/>
    <x v="3"/>
    <n v="1"/>
    <n v="4"/>
    <n v="50"/>
    <n v="3"/>
    <n v="2"/>
    <n v="3"/>
    <n v="4850"/>
    <n v="23333"/>
    <n v="8"/>
    <n v="15"/>
    <n v="3"/>
    <n v="3"/>
    <n v="80"/>
    <n v="0"/>
    <n v="8"/>
    <n v="3"/>
    <n v="5"/>
    <n v="3"/>
    <n v="0"/>
    <n v="1"/>
    <x v="0"/>
    <x v="0"/>
    <x v="2"/>
    <x v="2"/>
    <s v="Btw 0-10"/>
  </r>
  <r>
    <x v="1"/>
    <x v="0"/>
    <s v="45 - 54"/>
    <s v="Current Employees"/>
    <x v="0"/>
    <s v="Marketing"/>
    <s v="STAFF-1094"/>
    <x v="0"/>
    <x v="0"/>
    <x v="0"/>
    <s v="Single"/>
    <s v="No"/>
    <s v="Y"/>
    <n v="1"/>
    <n v="49"/>
    <n v="1"/>
    <n v="1313"/>
    <n v="11"/>
    <x v="2"/>
    <n v="1"/>
    <n v="4"/>
    <n v="80"/>
    <n v="3"/>
    <n v="2"/>
    <n v="4"/>
    <n v="4507"/>
    <n v="8191"/>
    <n v="3"/>
    <n v="12"/>
    <n v="3"/>
    <n v="3"/>
    <n v="80"/>
    <n v="0"/>
    <n v="8"/>
    <n v="4"/>
    <n v="5"/>
    <n v="1"/>
    <n v="0"/>
    <n v="4"/>
    <x v="0"/>
    <x v="1"/>
    <x v="0"/>
    <x v="2"/>
    <s v="Btw 0-10"/>
  </r>
  <r>
    <x v="1"/>
    <x v="2"/>
    <s v="25 - 34"/>
    <s v="Current Employees"/>
    <x v="2"/>
    <s v="Life Sciences"/>
    <s v="STAFF-1095"/>
    <x v="1"/>
    <x v="1"/>
    <x v="8"/>
    <s v="Divorced"/>
    <s v="No"/>
    <s v="Y"/>
    <n v="2"/>
    <n v="28"/>
    <n v="1"/>
    <n v="280"/>
    <n v="1"/>
    <x v="0"/>
    <n v="1"/>
    <n v="3"/>
    <n v="43"/>
    <n v="3"/>
    <n v="1"/>
    <n v="4"/>
    <n v="2706"/>
    <n v="10494"/>
    <n v="1"/>
    <n v="15"/>
    <n v="3"/>
    <n v="2"/>
    <n v="80"/>
    <n v="1"/>
    <n v="3"/>
    <n v="3"/>
    <n v="3"/>
    <n v="2"/>
    <n v="2"/>
    <n v="2"/>
    <x v="0"/>
    <x v="2"/>
    <x v="0"/>
    <x v="0"/>
    <s v="Btw 0-10"/>
  </r>
  <r>
    <x v="1"/>
    <x v="2"/>
    <s v="35 - 44"/>
    <s v="Current Employees"/>
    <x v="2"/>
    <s v="Human Resources"/>
    <s v="STAFF-1096"/>
    <x v="1"/>
    <x v="1"/>
    <x v="8"/>
    <s v="Divorced"/>
    <s v="No"/>
    <s v="Y"/>
    <n v="3"/>
    <n v="38"/>
    <n v="1"/>
    <n v="1336"/>
    <n v="2"/>
    <x v="3"/>
    <n v="1"/>
    <n v="1"/>
    <n v="100"/>
    <n v="3"/>
    <n v="1"/>
    <n v="2"/>
    <n v="2592"/>
    <n v="7129"/>
    <n v="5"/>
    <n v="13"/>
    <n v="3"/>
    <n v="4"/>
    <n v="80"/>
    <n v="3"/>
    <n v="13"/>
    <n v="3"/>
    <n v="11"/>
    <n v="10"/>
    <n v="3"/>
    <n v="8"/>
    <x v="0"/>
    <x v="0"/>
    <x v="1"/>
    <x v="0"/>
    <s v="Btw 11-20"/>
  </r>
  <r>
    <x v="1"/>
    <x v="2"/>
    <s v="35 - 44"/>
    <s v="Current Employees"/>
    <x v="2"/>
    <s v="Human Resources"/>
    <s v="STAFF-1097"/>
    <x v="1"/>
    <x v="1"/>
    <x v="8"/>
    <s v="Married"/>
    <s v="No"/>
    <s v="Y"/>
    <n v="4"/>
    <n v="41"/>
    <n v="1"/>
    <n v="552"/>
    <n v="4"/>
    <x v="3"/>
    <n v="1"/>
    <n v="3"/>
    <n v="60"/>
    <n v="1"/>
    <n v="2"/>
    <n v="2"/>
    <n v="6430"/>
    <n v="20794"/>
    <n v="6"/>
    <n v="19"/>
    <n v="3"/>
    <n v="2"/>
    <n v="80"/>
    <n v="1"/>
    <n v="10"/>
    <n v="3"/>
    <n v="3"/>
    <n v="2"/>
    <n v="1"/>
    <n v="2"/>
    <x v="0"/>
    <x v="0"/>
    <x v="1"/>
    <x v="0"/>
    <s v="Btw 0-10"/>
  </r>
  <r>
    <x v="1"/>
    <x v="2"/>
    <s v="35 - 44"/>
    <s v="Current Employees"/>
    <x v="1"/>
    <s v="Medical"/>
    <s v="STAFF-1098"/>
    <x v="1"/>
    <x v="1"/>
    <x v="3"/>
    <s v="Divorced"/>
    <s v="No"/>
    <s v="Y"/>
    <n v="6"/>
    <n v="35"/>
    <n v="1"/>
    <n v="1180"/>
    <n v="2"/>
    <x v="0"/>
    <n v="1"/>
    <n v="2"/>
    <n v="90"/>
    <n v="3"/>
    <n v="2"/>
    <n v="4"/>
    <n v="5762"/>
    <n v="24442"/>
    <n v="2"/>
    <n v="14"/>
    <n v="3"/>
    <n v="3"/>
    <n v="80"/>
    <n v="1"/>
    <n v="15"/>
    <n v="3"/>
    <n v="7"/>
    <n v="7"/>
    <n v="1"/>
    <n v="7"/>
    <x v="0"/>
    <x v="2"/>
    <x v="0"/>
    <x v="0"/>
    <s v="Btw 11-20"/>
  </r>
  <r>
    <x v="1"/>
    <x v="2"/>
    <s v="35 - 44"/>
    <s v="Current Employees"/>
    <x v="1"/>
    <s v="Medical"/>
    <s v="STAFF-1099"/>
    <x v="1"/>
    <x v="1"/>
    <x v="7"/>
    <s v="Divorced"/>
    <s v="No"/>
    <s v="Y"/>
    <n v="5"/>
    <n v="40"/>
    <n v="1"/>
    <n v="218"/>
    <n v="8"/>
    <x v="1"/>
    <n v="1"/>
    <n v="4"/>
    <n v="55"/>
    <n v="2"/>
    <n v="3"/>
    <n v="2"/>
    <n v="13757"/>
    <n v="25178"/>
    <n v="2"/>
    <n v="11"/>
    <n v="3"/>
    <n v="3"/>
    <n v="80"/>
    <n v="1"/>
    <n v="16"/>
    <n v="3"/>
    <n v="9"/>
    <n v="8"/>
    <n v="4"/>
    <n v="8"/>
    <x v="0"/>
    <x v="0"/>
    <x v="1"/>
    <x v="0"/>
    <s v="Btw 11-20"/>
  </r>
  <r>
    <x v="1"/>
    <x v="2"/>
    <s v="25 - 34"/>
    <s v="Current Employees"/>
    <x v="1"/>
    <s v="Technical Degree"/>
    <s v="STAFF-1100"/>
    <x v="1"/>
    <x v="1"/>
    <x v="1"/>
    <s v="Divorced"/>
    <s v="No"/>
    <s v="Y"/>
    <n v="2"/>
    <n v="30"/>
    <n v="1"/>
    <n v="990"/>
    <n v="7"/>
    <x v="3"/>
    <n v="1"/>
    <n v="3"/>
    <n v="64"/>
    <n v="3"/>
    <n v="1"/>
    <n v="3"/>
    <n v="1274"/>
    <n v="7152"/>
    <n v="1"/>
    <n v="13"/>
    <n v="3"/>
    <n v="2"/>
    <n v="80"/>
    <n v="2"/>
    <n v="1"/>
    <n v="2"/>
    <n v="1"/>
    <n v="0"/>
    <n v="0"/>
    <n v="0"/>
    <x v="0"/>
    <x v="2"/>
    <x v="2"/>
    <x v="0"/>
    <s v="Btw 0-10"/>
  </r>
  <r>
    <x v="1"/>
    <x v="2"/>
    <s v="35 - 44"/>
    <s v="Current Employees"/>
    <x v="1"/>
    <s v="Other"/>
    <s v="STAFF-1101"/>
    <x v="1"/>
    <x v="1"/>
    <x v="2"/>
    <s v="Divorced"/>
    <s v="No"/>
    <s v="Y"/>
    <n v="2"/>
    <n v="40"/>
    <n v="1"/>
    <n v="663"/>
    <n v="9"/>
    <x v="2"/>
    <n v="1"/>
    <n v="3"/>
    <n v="81"/>
    <n v="3"/>
    <n v="2"/>
    <n v="3"/>
    <n v="3975"/>
    <n v="23099"/>
    <n v="3"/>
    <n v="11"/>
    <n v="3"/>
    <n v="3"/>
    <n v="80"/>
    <n v="2"/>
    <n v="11"/>
    <n v="4"/>
    <n v="8"/>
    <n v="7"/>
    <n v="0"/>
    <n v="7"/>
    <x v="0"/>
    <x v="0"/>
    <x v="2"/>
    <x v="0"/>
    <s v="Btw 11-20"/>
  </r>
  <r>
    <x v="1"/>
    <x v="2"/>
    <s v="25 - 34"/>
    <s v="Current Employees"/>
    <x v="1"/>
    <s v="Technical Degree"/>
    <s v="STAFF-1102"/>
    <x v="1"/>
    <x v="1"/>
    <x v="1"/>
    <s v="Divorced"/>
    <s v="No"/>
    <s v="Y"/>
    <n v="2"/>
    <n v="33"/>
    <n v="1"/>
    <n v="775"/>
    <n v="4"/>
    <x v="3"/>
    <n v="1"/>
    <n v="4"/>
    <n v="90"/>
    <n v="3"/>
    <n v="2"/>
    <n v="2"/>
    <n v="3055"/>
    <n v="6194"/>
    <n v="5"/>
    <n v="15"/>
    <n v="3"/>
    <n v="4"/>
    <n v="80"/>
    <n v="2"/>
    <n v="11"/>
    <n v="2"/>
    <n v="9"/>
    <n v="8"/>
    <n v="1"/>
    <n v="7"/>
    <x v="0"/>
    <x v="2"/>
    <x v="1"/>
    <x v="0"/>
    <s v="Btw 11-20"/>
  </r>
  <r>
    <x v="1"/>
    <x v="2"/>
    <s v="25 - 34"/>
    <s v="Current Employees"/>
    <x v="1"/>
    <s v="Medical"/>
    <s v="STAFF-1103"/>
    <x v="1"/>
    <x v="1"/>
    <x v="2"/>
    <s v="Divorced"/>
    <s v="No"/>
    <s v="Y"/>
    <n v="2"/>
    <n v="33"/>
    <n v="1"/>
    <n v="1313"/>
    <n v="1"/>
    <x v="0"/>
    <n v="1"/>
    <n v="2"/>
    <n v="59"/>
    <n v="2"/>
    <n v="1"/>
    <n v="3"/>
    <n v="2008"/>
    <n v="20439"/>
    <n v="1"/>
    <n v="12"/>
    <n v="3"/>
    <n v="3"/>
    <n v="80"/>
    <n v="3"/>
    <n v="1"/>
    <n v="2"/>
    <n v="1"/>
    <n v="1"/>
    <n v="0"/>
    <n v="0"/>
    <x v="0"/>
    <x v="2"/>
    <x v="2"/>
    <x v="0"/>
    <s v="Btw 0-10"/>
  </r>
  <r>
    <x v="1"/>
    <x v="2"/>
    <s v="45 - 54"/>
    <s v="Current Employees"/>
    <x v="1"/>
    <s v="Technical Degree"/>
    <s v="STAFF-1104"/>
    <x v="1"/>
    <x v="1"/>
    <x v="1"/>
    <s v="Married"/>
    <s v="No"/>
    <s v="Y"/>
    <n v="4"/>
    <n v="47"/>
    <n v="1"/>
    <n v="1169"/>
    <n v="14"/>
    <x v="2"/>
    <n v="1"/>
    <n v="3"/>
    <n v="64"/>
    <n v="3"/>
    <n v="2"/>
    <n v="2"/>
    <n v="5467"/>
    <n v="2125"/>
    <n v="8"/>
    <n v="18"/>
    <n v="3"/>
    <n v="3"/>
    <n v="80"/>
    <n v="1"/>
    <n v="16"/>
    <n v="4"/>
    <n v="8"/>
    <n v="7"/>
    <n v="1"/>
    <n v="7"/>
    <x v="0"/>
    <x v="1"/>
    <x v="1"/>
    <x v="2"/>
    <s v="Btw 11-20"/>
  </r>
  <r>
    <x v="1"/>
    <x v="2"/>
    <s v="25 - 34"/>
    <s v="Current Employees"/>
    <x v="1"/>
    <s v="Technical Degree"/>
    <s v="STAFF-1105"/>
    <x v="1"/>
    <x v="1"/>
    <x v="1"/>
    <s v="Married"/>
    <s v="No"/>
    <s v="Y"/>
    <n v="3"/>
    <n v="32"/>
    <n v="1"/>
    <n v="1200"/>
    <n v="1"/>
    <x v="2"/>
    <n v="1"/>
    <n v="4"/>
    <n v="62"/>
    <n v="3"/>
    <n v="2"/>
    <n v="1"/>
    <n v="4087"/>
    <n v="25174"/>
    <n v="4"/>
    <n v="14"/>
    <n v="3"/>
    <n v="2"/>
    <n v="80"/>
    <n v="1"/>
    <n v="9"/>
    <n v="2"/>
    <n v="6"/>
    <n v="5"/>
    <n v="1"/>
    <n v="2"/>
    <x v="0"/>
    <x v="2"/>
    <x v="3"/>
    <x v="0"/>
    <s v="Btw 0-10"/>
  </r>
  <r>
    <x v="1"/>
    <x v="2"/>
    <s v="35 - 44"/>
    <s v="Current Employees"/>
    <x v="1"/>
    <s v="Life Sciences"/>
    <s v="STAFF-1106"/>
    <x v="1"/>
    <x v="1"/>
    <x v="1"/>
    <s v="Single"/>
    <s v="No"/>
    <s v="Y"/>
    <n v="2"/>
    <n v="43"/>
    <n v="1"/>
    <n v="343"/>
    <n v="9"/>
    <x v="3"/>
    <n v="1"/>
    <n v="1"/>
    <n v="52"/>
    <n v="3"/>
    <n v="1"/>
    <n v="3"/>
    <n v="2438"/>
    <n v="24978"/>
    <n v="4"/>
    <n v="13"/>
    <n v="3"/>
    <n v="3"/>
    <n v="80"/>
    <n v="0"/>
    <n v="7"/>
    <n v="2"/>
    <n v="3"/>
    <n v="2"/>
    <n v="1"/>
    <n v="2"/>
    <x v="0"/>
    <x v="0"/>
    <x v="2"/>
    <x v="0"/>
    <s v="Btw 0-10"/>
  </r>
  <r>
    <x v="1"/>
    <x v="2"/>
    <s v="25 - 34"/>
    <s v="Current Employees"/>
    <x v="1"/>
    <s v="Medical"/>
    <s v="STAFF-1107"/>
    <x v="1"/>
    <x v="1"/>
    <x v="3"/>
    <s v="Single"/>
    <s v="No"/>
    <s v="Y"/>
    <n v="2"/>
    <n v="31"/>
    <n v="1"/>
    <n v="325"/>
    <n v="5"/>
    <x v="3"/>
    <n v="1"/>
    <n v="2"/>
    <n v="74"/>
    <n v="3"/>
    <n v="2"/>
    <n v="1"/>
    <n v="9936"/>
    <n v="3787"/>
    <n v="0"/>
    <n v="19"/>
    <n v="3"/>
    <n v="2"/>
    <n v="80"/>
    <n v="0"/>
    <n v="10"/>
    <n v="3"/>
    <n v="9"/>
    <n v="4"/>
    <n v="1"/>
    <n v="7"/>
    <x v="0"/>
    <x v="2"/>
    <x v="3"/>
    <x v="0"/>
    <s v="Btw 0-10"/>
  </r>
  <r>
    <x v="1"/>
    <x v="2"/>
    <s v="25 - 34"/>
    <s v="Current Employees"/>
    <x v="1"/>
    <s v="Technical Degree"/>
    <s v="STAFF-1108"/>
    <x v="1"/>
    <x v="1"/>
    <x v="1"/>
    <s v="Single"/>
    <s v="No"/>
    <s v="Y"/>
    <n v="3"/>
    <n v="32"/>
    <n v="1"/>
    <n v="953"/>
    <n v="5"/>
    <x v="2"/>
    <n v="1"/>
    <n v="2"/>
    <n v="65"/>
    <n v="3"/>
    <n v="1"/>
    <n v="2"/>
    <n v="2718"/>
    <n v="17674"/>
    <n v="2"/>
    <n v="14"/>
    <n v="3"/>
    <n v="2"/>
    <n v="80"/>
    <n v="0"/>
    <n v="12"/>
    <n v="3"/>
    <n v="7"/>
    <n v="7"/>
    <n v="0"/>
    <n v="7"/>
    <x v="0"/>
    <x v="2"/>
    <x v="1"/>
    <x v="0"/>
    <s v="Btw 11-20"/>
  </r>
  <r>
    <x v="1"/>
    <x v="2"/>
    <s v="35 - 44"/>
    <s v="Current Employees"/>
    <x v="1"/>
    <s v="Life Sciences"/>
    <s v="STAFF-1109"/>
    <x v="1"/>
    <x v="1"/>
    <x v="2"/>
    <s v="Single"/>
    <s v="No"/>
    <s v="Y"/>
    <n v="5"/>
    <n v="44"/>
    <n v="1"/>
    <n v="981"/>
    <n v="5"/>
    <x v="3"/>
    <n v="1"/>
    <n v="3"/>
    <n v="90"/>
    <n v="2"/>
    <n v="1"/>
    <n v="3"/>
    <n v="3162"/>
    <n v="7973"/>
    <n v="3"/>
    <n v="14"/>
    <n v="3"/>
    <n v="4"/>
    <n v="80"/>
    <n v="0"/>
    <n v="7"/>
    <n v="3"/>
    <n v="5"/>
    <n v="2"/>
    <n v="0"/>
    <n v="3"/>
    <x v="0"/>
    <x v="0"/>
    <x v="2"/>
    <x v="0"/>
    <s v="Btw 0-10"/>
  </r>
  <r>
    <x v="1"/>
    <x v="2"/>
    <s v="25 - 34"/>
    <s v="Current Employees"/>
    <x v="1"/>
    <s v="Medical"/>
    <s v="STAFF-1110"/>
    <x v="1"/>
    <x v="1"/>
    <x v="1"/>
    <s v="Single"/>
    <s v="No"/>
    <s v="Y"/>
    <n v="3"/>
    <n v="28"/>
    <n v="1"/>
    <n v="1103"/>
    <n v="16"/>
    <x v="3"/>
    <n v="1"/>
    <n v="3"/>
    <n v="49"/>
    <n v="3"/>
    <n v="1"/>
    <n v="3"/>
    <n v="2144"/>
    <n v="2122"/>
    <n v="1"/>
    <n v="14"/>
    <n v="3"/>
    <n v="3"/>
    <n v="80"/>
    <n v="0"/>
    <n v="5"/>
    <n v="2"/>
    <n v="5"/>
    <n v="3"/>
    <n v="1"/>
    <n v="4"/>
    <x v="0"/>
    <x v="2"/>
    <x v="2"/>
    <x v="2"/>
    <s v="Btw 0-10"/>
  </r>
  <r>
    <x v="1"/>
    <x v="2"/>
    <s v="35 - 44"/>
    <s v="Current Employees"/>
    <x v="1"/>
    <s v="Technical Degree"/>
    <s v="STAFF-1111"/>
    <x v="1"/>
    <x v="1"/>
    <x v="2"/>
    <s v="Single"/>
    <s v="No"/>
    <s v="Y"/>
    <n v="2"/>
    <n v="37"/>
    <n v="1"/>
    <n v="1413"/>
    <n v="5"/>
    <x v="0"/>
    <n v="1"/>
    <n v="3"/>
    <n v="84"/>
    <n v="4"/>
    <n v="1"/>
    <n v="3"/>
    <n v="3500"/>
    <n v="25470"/>
    <n v="0"/>
    <n v="14"/>
    <n v="3"/>
    <n v="1"/>
    <n v="80"/>
    <n v="0"/>
    <n v="7"/>
    <n v="1"/>
    <n v="6"/>
    <n v="5"/>
    <n v="1"/>
    <n v="3"/>
    <x v="0"/>
    <x v="0"/>
    <x v="2"/>
    <x v="0"/>
    <s v="Btw 0-10"/>
  </r>
  <r>
    <x v="1"/>
    <x v="2"/>
    <s v="35 - 44"/>
    <s v="Current Employees"/>
    <x v="1"/>
    <s v="Life Sciences"/>
    <s v="STAFF-1112"/>
    <x v="1"/>
    <x v="1"/>
    <x v="1"/>
    <s v="Single"/>
    <s v="No"/>
    <s v="Y"/>
    <n v="2"/>
    <n v="42"/>
    <n v="1"/>
    <n v="335"/>
    <n v="23"/>
    <x v="0"/>
    <n v="1"/>
    <n v="4"/>
    <n v="37"/>
    <n v="2"/>
    <n v="2"/>
    <n v="3"/>
    <n v="4332"/>
    <n v="14811"/>
    <n v="1"/>
    <n v="12"/>
    <n v="3"/>
    <n v="4"/>
    <n v="80"/>
    <n v="0"/>
    <n v="20"/>
    <n v="3"/>
    <n v="20"/>
    <n v="9"/>
    <n v="3"/>
    <n v="7"/>
    <x v="0"/>
    <x v="0"/>
    <x v="2"/>
    <x v="1"/>
    <s v="Btw 11-20"/>
  </r>
  <r>
    <x v="1"/>
    <x v="2"/>
    <s v="35 - 44"/>
    <s v="Current Employees"/>
    <x v="1"/>
    <s v="Life Sciences"/>
    <s v="STAFF-1113"/>
    <x v="1"/>
    <x v="1"/>
    <x v="5"/>
    <s v="Single"/>
    <s v="No"/>
    <s v="Y"/>
    <n v="3"/>
    <n v="39"/>
    <n v="1"/>
    <n v="105"/>
    <n v="9"/>
    <x v="3"/>
    <n v="1"/>
    <n v="4"/>
    <n v="87"/>
    <n v="3"/>
    <n v="5"/>
    <n v="4"/>
    <n v="19431"/>
    <n v="15302"/>
    <n v="2"/>
    <n v="13"/>
    <n v="3"/>
    <n v="3"/>
    <n v="80"/>
    <n v="0"/>
    <n v="21"/>
    <n v="2"/>
    <n v="6"/>
    <n v="0"/>
    <n v="1"/>
    <n v="3"/>
    <x v="0"/>
    <x v="0"/>
    <x v="0"/>
    <x v="0"/>
    <s v="Btw 21-30"/>
  </r>
  <r>
    <x v="1"/>
    <x v="2"/>
    <s v="45 - 54"/>
    <s v="Current Employees"/>
    <x v="0"/>
    <s v="Life Sciences"/>
    <s v="STAFF-1114"/>
    <x v="1"/>
    <x v="1"/>
    <x v="6"/>
    <s v="Divorced"/>
    <s v="No"/>
    <s v="Y"/>
    <n v="3"/>
    <n v="52"/>
    <n v="1"/>
    <n v="585"/>
    <n v="29"/>
    <x v="2"/>
    <n v="1"/>
    <n v="1"/>
    <n v="40"/>
    <n v="3"/>
    <n v="1"/>
    <n v="4"/>
    <n v="3482"/>
    <n v="19788"/>
    <n v="2"/>
    <n v="15"/>
    <n v="3"/>
    <n v="2"/>
    <n v="80"/>
    <n v="2"/>
    <n v="16"/>
    <n v="2"/>
    <n v="9"/>
    <n v="8"/>
    <n v="0"/>
    <n v="0"/>
    <x v="0"/>
    <x v="1"/>
    <x v="0"/>
    <x v="1"/>
    <s v="Btw 11-20"/>
  </r>
  <r>
    <x v="1"/>
    <x v="2"/>
    <s v="45 - 54"/>
    <s v="Current Employees"/>
    <x v="0"/>
    <s v="Marketing"/>
    <s v="STAFF-1115"/>
    <x v="1"/>
    <x v="1"/>
    <x v="0"/>
    <s v="Married"/>
    <s v="No"/>
    <s v="Y"/>
    <n v="2"/>
    <n v="45"/>
    <n v="1"/>
    <n v="336"/>
    <n v="26"/>
    <x v="3"/>
    <n v="1"/>
    <n v="1"/>
    <n v="52"/>
    <n v="2"/>
    <n v="2"/>
    <n v="1"/>
    <n v="4385"/>
    <n v="24162"/>
    <n v="1"/>
    <n v="15"/>
    <n v="3"/>
    <n v="1"/>
    <n v="80"/>
    <n v="1"/>
    <n v="10"/>
    <n v="3"/>
    <n v="10"/>
    <n v="7"/>
    <n v="4"/>
    <n v="5"/>
    <x v="0"/>
    <x v="0"/>
    <x v="3"/>
    <x v="1"/>
    <s v="Btw 0-10"/>
  </r>
  <r>
    <x v="1"/>
    <x v="2"/>
    <s v="45 - 54"/>
    <s v="Current Employees"/>
    <x v="0"/>
    <s v="Marketing"/>
    <s v="STAFF-1116"/>
    <x v="1"/>
    <x v="1"/>
    <x v="0"/>
    <s v="Married"/>
    <s v="No"/>
    <s v="Y"/>
    <n v="3"/>
    <n v="47"/>
    <n v="1"/>
    <n v="543"/>
    <n v="2"/>
    <x v="2"/>
    <n v="1"/>
    <n v="3"/>
    <n v="87"/>
    <n v="3"/>
    <n v="2"/>
    <n v="2"/>
    <n v="4978"/>
    <n v="3536"/>
    <n v="7"/>
    <n v="11"/>
    <n v="3"/>
    <n v="4"/>
    <n v="80"/>
    <n v="1"/>
    <n v="4"/>
    <n v="1"/>
    <n v="1"/>
    <n v="0"/>
    <n v="0"/>
    <n v="0"/>
    <x v="0"/>
    <x v="1"/>
    <x v="1"/>
    <x v="0"/>
    <s v="Btw 0-10"/>
  </r>
  <r>
    <x v="1"/>
    <x v="2"/>
    <s v="45 - 54"/>
    <s v="Current Employees"/>
    <x v="0"/>
    <s v="Life Sciences"/>
    <s v="STAFF-1117"/>
    <x v="1"/>
    <x v="1"/>
    <x v="0"/>
    <s v="Single"/>
    <s v="No"/>
    <s v="Y"/>
    <n v="3"/>
    <n v="46"/>
    <n v="1"/>
    <n v="849"/>
    <n v="26"/>
    <x v="0"/>
    <n v="1"/>
    <n v="2"/>
    <n v="98"/>
    <n v="2"/>
    <n v="2"/>
    <n v="2"/>
    <n v="7991"/>
    <n v="25166"/>
    <n v="8"/>
    <n v="15"/>
    <n v="3"/>
    <n v="3"/>
    <n v="80"/>
    <n v="0"/>
    <n v="6"/>
    <n v="3"/>
    <n v="2"/>
    <n v="2"/>
    <n v="2"/>
    <n v="2"/>
    <x v="0"/>
    <x v="1"/>
    <x v="1"/>
    <x v="1"/>
    <s v="Btw 0-10"/>
  </r>
  <r>
    <x v="1"/>
    <x v="1"/>
    <s v="35 - 44"/>
    <s v="Current Employees"/>
    <x v="2"/>
    <s v="Human Resources"/>
    <s v="STAFF-1118"/>
    <x v="1"/>
    <x v="1"/>
    <x v="8"/>
    <s v="Married"/>
    <s v="No"/>
    <s v="Y"/>
    <n v="2"/>
    <n v="38"/>
    <n v="1"/>
    <n v="888"/>
    <n v="10"/>
    <x v="2"/>
    <n v="1"/>
    <n v="3"/>
    <n v="71"/>
    <n v="3"/>
    <n v="2"/>
    <n v="3"/>
    <n v="6077"/>
    <n v="14814"/>
    <n v="3"/>
    <n v="11"/>
    <n v="3"/>
    <n v="3"/>
    <n v="80"/>
    <n v="0"/>
    <n v="10"/>
    <n v="3"/>
    <n v="6"/>
    <n v="3"/>
    <n v="1"/>
    <n v="2"/>
    <x v="0"/>
    <x v="0"/>
    <x v="2"/>
    <x v="0"/>
    <s v="Btw 0-10"/>
  </r>
  <r>
    <x v="1"/>
    <x v="1"/>
    <s v="Under 25"/>
    <s v="Current Employees"/>
    <x v="2"/>
    <s v="Medical"/>
    <s v="STAFF-1119"/>
    <x v="1"/>
    <x v="1"/>
    <x v="8"/>
    <s v="Married"/>
    <s v="No"/>
    <s v="Y"/>
    <n v="2"/>
    <n v="24"/>
    <n v="1"/>
    <n v="897"/>
    <n v="10"/>
    <x v="3"/>
    <n v="1"/>
    <n v="1"/>
    <n v="59"/>
    <n v="3"/>
    <n v="1"/>
    <n v="4"/>
    <n v="2145"/>
    <n v="2097"/>
    <n v="0"/>
    <n v="14"/>
    <n v="3"/>
    <n v="4"/>
    <n v="80"/>
    <n v="1"/>
    <n v="3"/>
    <n v="3"/>
    <n v="2"/>
    <n v="2"/>
    <n v="2"/>
    <n v="1"/>
    <x v="0"/>
    <x v="4"/>
    <x v="0"/>
    <x v="0"/>
    <s v="Btw 0-10"/>
  </r>
  <r>
    <x v="1"/>
    <x v="1"/>
    <s v="25 - 34"/>
    <s v="Current Employees"/>
    <x v="1"/>
    <s v="Life Sciences"/>
    <s v="STAFF-1120"/>
    <x v="1"/>
    <x v="1"/>
    <x v="4"/>
    <s v="Divorced"/>
    <s v="No"/>
    <s v="Y"/>
    <n v="0"/>
    <n v="29"/>
    <n v="1"/>
    <n v="995"/>
    <n v="2"/>
    <x v="1"/>
    <n v="1"/>
    <n v="1"/>
    <n v="87"/>
    <n v="3"/>
    <n v="2"/>
    <n v="4"/>
    <n v="8853"/>
    <n v="24483"/>
    <n v="1"/>
    <n v="19"/>
    <n v="3"/>
    <n v="4"/>
    <n v="80"/>
    <n v="1"/>
    <n v="6"/>
    <n v="4"/>
    <n v="6"/>
    <n v="4"/>
    <n v="1"/>
    <n v="3"/>
    <x v="0"/>
    <x v="2"/>
    <x v="0"/>
    <x v="0"/>
    <s v="Btw 0-10"/>
  </r>
  <r>
    <x v="1"/>
    <x v="1"/>
    <s v="25 - 34"/>
    <s v="Current Employees"/>
    <x v="1"/>
    <s v="Life Sciences"/>
    <s v="STAFF-1121"/>
    <x v="1"/>
    <x v="1"/>
    <x v="3"/>
    <s v="Divorced"/>
    <s v="No"/>
    <s v="Y"/>
    <n v="3"/>
    <n v="34"/>
    <n v="1"/>
    <n v="426"/>
    <n v="10"/>
    <x v="2"/>
    <n v="1"/>
    <n v="3"/>
    <n v="42"/>
    <n v="4"/>
    <n v="2"/>
    <n v="4"/>
    <n v="4724"/>
    <n v="17000"/>
    <n v="1"/>
    <n v="13"/>
    <n v="3"/>
    <n v="1"/>
    <n v="80"/>
    <n v="1"/>
    <n v="9"/>
    <n v="3"/>
    <n v="9"/>
    <n v="7"/>
    <n v="7"/>
    <n v="2"/>
    <x v="0"/>
    <x v="2"/>
    <x v="0"/>
    <x v="0"/>
    <s v="Btw 0-10"/>
  </r>
  <r>
    <x v="1"/>
    <x v="1"/>
    <s v="25 - 34"/>
    <s v="Current Employees"/>
    <x v="1"/>
    <s v="Medical"/>
    <s v="STAFF-1122"/>
    <x v="1"/>
    <x v="1"/>
    <x v="7"/>
    <s v="Divorced"/>
    <s v="No"/>
    <s v="Y"/>
    <n v="3"/>
    <n v="34"/>
    <n v="1"/>
    <n v="829"/>
    <n v="15"/>
    <x v="3"/>
    <n v="1"/>
    <n v="2"/>
    <n v="71"/>
    <n v="3"/>
    <n v="4"/>
    <n v="1"/>
    <n v="17007"/>
    <n v="11929"/>
    <n v="7"/>
    <n v="14"/>
    <n v="3"/>
    <n v="4"/>
    <n v="80"/>
    <n v="2"/>
    <n v="16"/>
    <n v="2"/>
    <n v="14"/>
    <n v="8"/>
    <n v="6"/>
    <n v="9"/>
    <x v="0"/>
    <x v="2"/>
    <x v="3"/>
    <x v="2"/>
    <s v="Btw 11-20"/>
  </r>
  <r>
    <x v="1"/>
    <x v="1"/>
    <s v="25 - 34"/>
    <s v="Current Employees"/>
    <x v="1"/>
    <s v="Other"/>
    <s v="STAFF-1123"/>
    <x v="1"/>
    <x v="1"/>
    <x v="1"/>
    <s v="Divorced"/>
    <s v="No"/>
    <s v="Y"/>
    <n v="2"/>
    <n v="34"/>
    <n v="1"/>
    <n v="560"/>
    <n v="1"/>
    <x v="2"/>
    <n v="1"/>
    <n v="4"/>
    <n v="91"/>
    <n v="3"/>
    <n v="1"/>
    <n v="1"/>
    <n v="2996"/>
    <n v="20284"/>
    <n v="5"/>
    <n v="14"/>
    <n v="3"/>
    <n v="3"/>
    <n v="80"/>
    <n v="2"/>
    <n v="10"/>
    <n v="3"/>
    <n v="4"/>
    <n v="3"/>
    <n v="1"/>
    <n v="3"/>
    <x v="0"/>
    <x v="2"/>
    <x v="3"/>
    <x v="0"/>
    <s v="Btw 0-10"/>
  </r>
  <r>
    <x v="1"/>
    <x v="1"/>
    <s v="25 - 34"/>
    <s v="Current Employees"/>
    <x v="1"/>
    <s v="Life Sciences"/>
    <s v="STAFF-1124"/>
    <x v="1"/>
    <x v="1"/>
    <x v="3"/>
    <s v="Divorced"/>
    <s v="No"/>
    <s v="Y"/>
    <n v="6"/>
    <n v="25"/>
    <n v="1"/>
    <n v="772"/>
    <n v="2"/>
    <x v="1"/>
    <n v="1"/>
    <n v="4"/>
    <n v="77"/>
    <n v="4"/>
    <n v="2"/>
    <n v="3"/>
    <n v="5206"/>
    <n v="4973"/>
    <n v="1"/>
    <n v="17"/>
    <n v="3"/>
    <n v="3"/>
    <n v="80"/>
    <n v="2"/>
    <n v="7"/>
    <n v="3"/>
    <n v="7"/>
    <n v="7"/>
    <n v="0"/>
    <n v="7"/>
    <x v="0"/>
    <x v="4"/>
    <x v="2"/>
    <x v="0"/>
    <s v="Btw 0-10"/>
  </r>
  <r>
    <x v="1"/>
    <x v="1"/>
    <s v="45 - 54"/>
    <s v="Current Employees"/>
    <x v="1"/>
    <s v="Life Sciences"/>
    <s v="STAFF-1125"/>
    <x v="1"/>
    <x v="1"/>
    <x v="7"/>
    <s v="Married"/>
    <s v="No"/>
    <s v="Y"/>
    <n v="3"/>
    <n v="49"/>
    <n v="1"/>
    <n v="1064"/>
    <n v="2"/>
    <x v="1"/>
    <n v="1"/>
    <n v="2"/>
    <n v="42"/>
    <n v="3"/>
    <n v="5"/>
    <n v="4"/>
    <n v="19161"/>
    <n v="13738"/>
    <n v="3"/>
    <n v="15"/>
    <n v="3"/>
    <n v="4"/>
    <n v="80"/>
    <n v="0"/>
    <n v="28"/>
    <n v="3"/>
    <n v="5"/>
    <n v="4"/>
    <n v="4"/>
    <n v="3"/>
    <x v="0"/>
    <x v="1"/>
    <x v="0"/>
    <x v="0"/>
    <s v="Btw 21-30"/>
  </r>
  <r>
    <x v="1"/>
    <x v="1"/>
    <s v="25 - 34"/>
    <s v="Current Employees"/>
    <x v="1"/>
    <s v="Medical"/>
    <s v="STAFF-1126"/>
    <x v="1"/>
    <x v="1"/>
    <x v="2"/>
    <s v="Married"/>
    <s v="No"/>
    <s v="Y"/>
    <n v="3"/>
    <n v="29"/>
    <n v="1"/>
    <n v="574"/>
    <n v="20"/>
    <x v="1"/>
    <n v="1"/>
    <n v="4"/>
    <n v="40"/>
    <n v="3"/>
    <n v="1"/>
    <n v="4"/>
    <n v="3812"/>
    <n v="7003"/>
    <n v="1"/>
    <n v="13"/>
    <n v="3"/>
    <n v="2"/>
    <n v="80"/>
    <n v="0"/>
    <n v="11"/>
    <n v="4"/>
    <n v="11"/>
    <n v="8"/>
    <n v="3"/>
    <n v="10"/>
    <x v="0"/>
    <x v="2"/>
    <x v="0"/>
    <x v="2"/>
    <s v="Btw 11-20"/>
  </r>
  <r>
    <x v="1"/>
    <x v="1"/>
    <s v="35 - 44"/>
    <s v="Current Employees"/>
    <x v="1"/>
    <s v="Life Sciences"/>
    <s v="STAFF-1127"/>
    <x v="1"/>
    <x v="1"/>
    <x v="3"/>
    <s v="Married"/>
    <s v="No"/>
    <s v="Y"/>
    <n v="1"/>
    <n v="38"/>
    <n v="1"/>
    <n v="508"/>
    <n v="6"/>
    <x v="2"/>
    <n v="1"/>
    <n v="1"/>
    <n v="72"/>
    <n v="2"/>
    <n v="2"/>
    <n v="3"/>
    <n v="5321"/>
    <n v="14284"/>
    <n v="2"/>
    <n v="11"/>
    <n v="3"/>
    <n v="4"/>
    <n v="80"/>
    <n v="1"/>
    <n v="10"/>
    <n v="3"/>
    <n v="8"/>
    <n v="3"/>
    <n v="7"/>
    <n v="7"/>
    <x v="0"/>
    <x v="0"/>
    <x v="2"/>
    <x v="0"/>
    <s v="Btw 0-10"/>
  </r>
  <r>
    <x v="1"/>
    <x v="1"/>
    <s v="25 - 34"/>
    <s v="Current Employees"/>
    <x v="1"/>
    <s v="Life Sciences"/>
    <s v="STAFF-1128"/>
    <x v="1"/>
    <x v="1"/>
    <x v="1"/>
    <s v="Married"/>
    <s v="No"/>
    <s v="Y"/>
    <n v="3"/>
    <n v="32"/>
    <n v="1"/>
    <n v="585"/>
    <n v="10"/>
    <x v="3"/>
    <n v="1"/>
    <n v="1"/>
    <n v="56"/>
    <n v="3"/>
    <n v="1"/>
    <n v="3"/>
    <n v="3433"/>
    <n v="17360"/>
    <n v="6"/>
    <n v="13"/>
    <n v="3"/>
    <n v="1"/>
    <n v="80"/>
    <n v="1"/>
    <n v="10"/>
    <n v="2"/>
    <n v="5"/>
    <n v="2"/>
    <n v="1"/>
    <n v="3"/>
    <x v="0"/>
    <x v="2"/>
    <x v="2"/>
    <x v="0"/>
    <s v="Btw 0-10"/>
  </r>
  <r>
    <x v="1"/>
    <x v="1"/>
    <s v="25 - 34"/>
    <s v="Current Employees"/>
    <x v="1"/>
    <s v="Other"/>
    <s v="STAFF-1129"/>
    <x v="1"/>
    <x v="1"/>
    <x v="2"/>
    <s v="Married"/>
    <s v="No"/>
    <s v="Y"/>
    <n v="3"/>
    <n v="26"/>
    <n v="1"/>
    <n v="1096"/>
    <n v="6"/>
    <x v="3"/>
    <n v="1"/>
    <n v="3"/>
    <n v="61"/>
    <n v="4"/>
    <n v="1"/>
    <n v="4"/>
    <n v="2544"/>
    <n v="7102"/>
    <n v="0"/>
    <n v="18"/>
    <n v="3"/>
    <n v="1"/>
    <n v="80"/>
    <n v="1"/>
    <n v="8"/>
    <n v="3"/>
    <n v="7"/>
    <n v="7"/>
    <n v="7"/>
    <n v="7"/>
    <x v="0"/>
    <x v="2"/>
    <x v="0"/>
    <x v="0"/>
    <s v="Btw 0-10"/>
  </r>
  <r>
    <x v="1"/>
    <x v="1"/>
    <s v="35 - 44"/>
    <s v="Current Employees"/>
    <x v="1"/>
    <s v="Medical"/>
    <s v="STAFF-1130"/>
    <x v="1"/>
    <x v="1"/>
    <x v="2"/>
    <s v="Married"/>
    <s v="No"/>
    <s v="Y"/>
    <n v="3"/>
    <n v="36"/>
    <n v="1"/>
    <n v="884"/>
    <n v="23"/>
    <x v="0"/>
    <n v="1"/>
    <n v="3"/>
    <n v="41"/>
    <n v="4"/>
    <n v="2"/>
    <n v="4"/>
    <n v="2571"/>
    <n v="12290"/>
    <n v="4"/>
    <n v="17"/>
    <n v="3"/>
    <n v="3"/>
    <n v="80"/>
    <n v="1"/>
    <n v="17"/>
    <n v="3"/>
    <n v="5"/>
    <n v="2"/>
    <n v="0"/>
    <n v="3"/>
    <x v="0"/>
    <x v="0"/>
    <x v="0"/>
    <x v="1"/>
    <s v="Btw 11-20"/>
  </r>
  <r>
    <x v="1"/>
    <x v="1"/>
    <s v="25 - 34"/>
    <s v="Current Employees"/>
    <x v="1"/>
    <s v="Technical Degree"/>
    <s v="STAFF-1131"/>
    <x v="1"/>
    <x v="1"/>
    <x v="4"/>
    <s v="Married"/>
    <s v="No"/>
    <s v="Y"/>
    <n v="3"/>
    <n v="34"/>
    <n v="1"/>
    <n v="653"/>
    <n v="10"/>
    <x v="2"/>
    <n v="1"/>
    <n v="4"/>
    <n v="92"/>
    <n v="2"/>
    <n v="2"/>
    <n v="3"/>
    <n v="5063"/>
    <n v="15332"/>
    <n v="1"/>
    <n v="14"/>
    <n v="3"/>
    <n v="2"/>
    <n v="80"/>
    <n v="1"/>
    <n v="8"/>
    <n v="2"/>
    <n v="8"/>
    <n v="2"/>
    <n v="7"/>
    <n v="7"/>
    <x v="0"/>
    <x v="2"/>
    <x v="2"/>
    <x v="0"/>
    <s v="Btw 0-10"/>
  </r>
  <r>
    <x v="1"/>
    <x v="1"/>
    <s v="35 - 44"/>
    <s v="Current Employees"/>
    <x v="1"/>
    <s v="Life Sciences"/>
    <s v="STAFF-1132"/>
    <x v="1"/>
    <x v="1"/>
    <x v="1"/>
    <s v="Married"/>
    <s v="No"/>
    <s v="Y"/>
    <n v="4"/>
    <n v="38"/>
    <n v="1"/>
    <n v="1189"/>
    <n v="1"/>
    <x v="3"/>
    <n v="1"/>
    <n v="4"/>
    <n v="90"/>
    <n v="3"/>
    <n v="2"/>
    <n v="4"/>
    <n v="4735"/>
    <n v="9867"/>
    <n v="7"/>
    <n v="15"/>
    <n v="3"/>
    <n v="4"/>
    <n v="80"/>
    <n v="2"/>
    <n v="19"/>
    <n v="4"/>
    <n v="13"/>
    <n v="11"/>
    <n v="2"/>
    <n v="9"/>
    <x v="0"/>
    <x v="0"/>
    <x v="0"/>
    <x v="0"/>
    <s v="Btw 11-20"/>
  </r>
  <r>
    <x v="1"/>
    <x v="1"/>
    <s v="45 - 54"/>
    <s v="Current Employees"/>
    <x v="1"/>
    <s v="Medical"/>
    <s v="STAFF-1133"/>
    <x v="1"/>
    <x v="1"/>
    <x v="4"/>
    <s v="Single"/>
    <s v="No"/>
    <s v="Y"/>
    <n v="3"/>
    <n v="45"/>
    <n v="1"/>
    <n v="1297"/>
    <n v="1"/>
    <x v="2"/>
    <n v="1"/>
    <n v="2"/>
    <n v="44"/>
    <n v="3"/>
    <n v="2"/>
    <n v="3"/>
    <n v="5399"/>
    <n v="14511"/>
    <n v="4"/>
    <n v="12"/>
    <n v="3"/>
    <n v="3"/>
    <n v="80"/>
    <n v="0"/>
    <n v="12"/>
    <n v="3"/>
    <n v="4"/>
    <n v="2"/>
    <n v="0"/>
    <n v="3"/>
    <x v="0"/>
    <x v="0"/>
    <x v="2"/>
    <x v="0"/>
    <s v="Btw 11-20"/>
  </r>
  <r>
    <x v="1"/>
    <x v="1"/>
    <s v="35 - 44"/>
    <s v="Current Employees"/>
    <x v="1"/>
    <s v="Life Sciences"/>
    <s v="STAFF-1134"/>
    <x v="1"/>
    <x v="1"/>
    <x v="3"/>
    <s v="Single"/>
    <s v="No"/>
    <s v="Y"/>
    <n v="2"/>
    <n v="35"/>
    <n v="1"/>
    <n v="200"/>
    <n v="18"/>
    <x v="0"/>
    <n v="1"/>
    <n v="3"/>
    <n v="60"/>
    <n v="3"/>
    <n v="3"/>
    <n v="4"/>
    <n v="9362"/>
    <n v="19944"/>
    <n v="2"/>
    <n v="11"/>
    <n v="3"/>
    <n v="3"/>
    <n v="80"/>
    <n v="0"/>
    <n v="10"/>
    <n v="3"/>
    <n v="2"/>
    <n v="2"/>
    <n v="2"/>
    <n v="2"/>
    <x v="0"/>
    <x v="2"/>
    <x v="0"/>
    <x v="2"/>
    <s v="Btw 0-10"/>
  </r>
  <r>
    <x v="1"/>
    <x v="1"/>
    <s v="25 - 34"/>
    <s v="Current Employees"/>
    <x v="1"/>
    <s v="Medical"/>
    <s v="STAFF-1135"/>
    <x v="1"/>
    <x v="1"/>
    <x v="1"/>
    <s v="Single"/>
    <s v="No"/>
    <s v="Y"/>
    <n v="0"/>
    <n v="27"/>
    <n v="1"/>
    <n v="591"/>
    <n v="2"/>
    <x v="3"/>
    <n v="1"/>
    <n v="4"/>
    <n v="87"/>
    <n v="3"/>
    <n v="1"/>
    <n v="4"/>
    <n v="2580"/>
    <n v="6297"/>
    <n v="2"/>
    <n v="13"/>
    <n v="3"/>
    <n v="3"/>
    <n v="80"/>
    <n v="0"/>
    <n v="6"/>
    <n v="2"/>
    <n v="4"/>
    <n v="2"/>
    <n v="1"/>
    <n v="2"/>
    <x v="0"/>
    <x v="2"/>
    <x v="0"/>
    <x v="0"/>
    <s v="Btw 0-10"/>
  </r>
  <r>
    <x v="1"/>
    <x v="1"/>
    <s v="35 - 44"/>
    <s v="Current Employees"/>
    <x v="0"/>
    <s v="Life Sciences"/>
    <s v="STAFF-1136"/>
    <x v="1"/>
    <x v="1"/>
    <x v="0"/>
    <s v="Divorced"/>
    <s v="No"/>
    <s v="Y"/>
    <n v="6"/>
    <n v="39"/>
    <n v="1"/>
    <n v="766"/>
    <n v="20"/>
    <x v="3"/>
    <n v="1"/>
    <n v="3"/>
    <n v="83"/>
    <n v="3"/>
    <n v="2"/>
    <n v="4"/>
    <n v="4127"/>
    <n v="19188"/>
    <n v="2"/>
    <n v="18"/>
    <n v="3"/>
    <n v="4"/>
    <n v="80"/>
    <n v="1"/>
    <n v="7"/>
    <n v="3"/>
    <n v="2"/>
    <n v="1"/>
    <n v="2"/>
    <n v="2"/>
    <x v="0"/>
    <x v="0"/>
    <x v="0"/>
    <x v="2"/>
    <s v="Btw 0-10"/>
  </r>
  <r>
    <x v="1"/>
    <x v="1"/>
    <s v="35 - 44"/>
    <s v="Current Employees"/>
    <x v="0"/>
    <s v="Medical"/>
    <s v="STAFF-1137"/>
    <x v="1"/>
    <x v="1"/>
    <x v="0"/>
    <s v="Divorced"/>
    <s v="No"/>
    <s v="Y"/>
    <n v="2"/>
    <n v="37"/>
    <n v="1"/>
    <n v="1278"/>
    <n v="1"/>
    <x v="2"/>
    <n v="1"/>
    <n v="3"/>
    <n v="31"/>
    <n v="1"/>
    <n v="2"/>
    <n v="4"/>
    <n v="9525"/>
    <n v="7677"/>
    <n v="1"/>
    <n v="14"/>
    <n v="3"/>
    <n v="3"/>
    <n v="80"/>
    <n v="2"/>
    <n v="6"/>
    <n v="2"/>
    <n v="6"/>
    <n v="3"/>
    <n v="1"/>
    <n v="3"/>
    <x v="0"/>
    <x v="0"/>
    <x v="0"/>
    <x v="0"/>
    <s v="Btw 0-10"/>
  </r>
  <r>
    <x v="1"/>
    <x v="1"/>
    <s v="45 - 54"/>
    <s v="Current Employees"/>
    <x v="0"/>
    <s v="Medical"/>
    <s v="STAFF-1138"/>
    <x v="1"/>
    <x v="1"/>
    <x v="0"/>
    <s v="Married"/>
    <s v="No"/>
    <s v="Y"/>
    <n v="3"/>
    <n v="49"/>
    <n v="1"/>
    <n v="1023"/>
    <n v="2"/>
    <x v="3"/>
    <n v="1"/>
    <n v="4"/>
    <n v="63"/>
    <n v="2"/>
    <n v="2"/>
    <n v="2"/>
    <n v="5390"/>
    <n v="13243"/>
    <n v="2"/>
    <n v="14"/>
    <n v="3"/>
    <n v="4"/>
    <n v="80"/>
    <n v="0"/>
    <n v="17"/>
    <n v="2"/>
    <n v="9"/>
    <n v="6"/>
    <n v="0"/>
    <n v="8"/>
    <x v="0"/>
    <x v="1"/>
    <x v="1"/>
    <x v="0"/>
    <s v="Btw 11-20"/>
  </r>
  <r>
    <x v="1"/>
    <x v="1"/>
    <s v="25 - 34"/>
    <s v="Current Employees"/>
    <x v="0"/>
    <s v="Medical"/>
    <s v="STAFF-1139"/>
    <x v="1"/>
    <x v="1"/>
    <x v="0"/>
    <s v="Married"/>
    <s v="No"/>
    <s v="Y"/>
    <n v="2"/>
    <n v="33"/>
    <n v="1"/>
    <n v="430"/>
    <n v="7"/>
    <x v="3"/>
    <n v="1"/>
    <n v="4"/>
    <n v="54"/>
    <n v="3"/>
    <n v="2"/>
    <n v="1"/>
    <n v="4373"/>
    <n v="17456"/>
    <n v="0"/>
    <n v="14"/>
    <n v="3"/>
    <n v="1"/>
    <n v="80"/>
    <n v="2"/>
    <n v="5"/>
    <n v="3"/>
    <n v="4"/>
    <n v="3"/>
    <n v="0"/>
    <n v="3"/>
    <x v="0"/>
    <x v="2"/>
    <x v="3"/>
    <x v="0"/>
    <s v="Btw 0-10"/>
  </r>
  <r>
    <x v="1"/>
    <x v="1"/>
    <s v="25 - 34"/>
    <s v="Current Employees"/>
    <x v="0"/>
    <s v="Life Sciences"/>
    <s v="STAFF-1140"/>
    <x v="1"/>
    <x v="1"/>
    <x v="0"/>
    <s v="Single"/>
    <s v="No"/>
    <s v="Y"/>
    <n v="5"/>
    <n v="28"/>
    <n v="1"/>
    <n v="467"/>
    <n v="7"/>
    <x v="3"/>
    <n v="1"/>
    <n v="3"/>
    <n v="55"/>
    <n v="3"/>
    <n v="2"/>
    <n v="1"/>
    <n v="4898"/>
    <n v="11827"/>
    <n v="0"/>
    <n v="14"/>
    <n v="3"/>
    <n v="4"/>
    <n v="80"/>
    <n v="0"/>
    <n v="5"/>
    <n v="3"/>
    <n v="4"/>
    <n v="2"/>
    <n v="1"/>
    <n v="3"/>
    <x v="0"/>
    <x v="2"/>
    <x v="3"/>
    <x v="0"/>
    <s v="Btw 0-10"/>
  </r>
  <r>
    <x v="1"/>
    <x v="1"/>
    <s v="25 - 34"/>
    <s v="Current Employees"/>
    <x v="0"/>
    <s v="Other"/>
    <s v="STAFF-1141"/>
    <x v="1"/>
    <x v="1"/>
    <x v="0"/>
    <s v="Single"/>
    <s v="No"/>
    <s v="Y"/>
    <n v="3"/>
    <n v="31"/>
    <n v="1"/>
    <n v="715"/>
    <n v="2"/>
    <x v="2"/>
    <n v="1"/>
    <n v="4"/>
    <n v="54"/>
    <n v="3"/>
    <n v="2"/>
    <n v="1"/>
    <n v="5332"/>
    <n v="21602"/>
    <n v="7"/>
    <n v="13"/>
    <n v="3"/>
    <n v="4"/>
    <n v="80"/>
    <n v="0"/>
    <n v="10"/>
    <n v="3"/>
    <n v="5"/>
    <n v="2"/>
    <n v="0"/>
    <n v="3"/>
    <x v="0"/>
    <x v="2"/>
    <x v="3"/>
    <x v="0"/>
    <s v="Btw 0-10"/>
  </r>
  <r>
    <x v="1"/>
    <x v="1"/>
    <s v="25 - 34"/>
    <s v="Current Employees"/>
    <x v="0"/>
    <s v="Marketing"/>
    <s v="STAFF-1142"/>
    <x v="1"/>
    <x v="1"/>
    <x v="0"/>
    <s v="Single"/>
    <s v="No"/>
    <s v="Y"/>
    <n v="2"/>
    <n v="32"/>
    <n v="1"/>
    <n v="1318"/>
    <n v="10"/>
    <x v="2"/>
    <n v="1"/>
    <n v="4"/>
    <n v="79"/>
    <n v="3"/>
    <n v="2"/>
    <n v="4"/>
    <n v="4648"/>
    <n v="26075"/>
    <n v="8"/>
    <n v="13"/>
    <n v="3"/>
    <n v="3"/>
    <n v="80"/>
    <n v="0"/>
    <n v="4"/>
    <n v="4"/>
    <n v="0"/>
    <n v="0"/>
    <n v="0"/>
    <n v="0"/>
    <x v="0"/>
    <x v="2"/>
    <x v="0"/>
    <x v="0"/>
    <s v="Btw 0-10"/>
  </r>
  <r>
    <x v="1"/>
    <x v="0"/>
    <s v="35 - 44"/>
    <s v="Current Employees"/>
    <x v="2"/>
    <s v="Other"/>
    <s v="STAFF-1143"/>
    <x v="1"/>
    <x v="1"/>
    <x v="8"/>
    <s v="Divorced"/>
    <s v="No"/>
    <s v="Y"/>
    <n v="4"/>
    <n v="37"/>
    <n v="1"/>
    <n v="1239"/>
    <n v="8"/>
    <x v="0"/>
    <n v="1"/>
    <n v="3"/>
    <n v="89"/>
    <n v="3"/>
    <n v="2"/>
    <n v="2"/>
    <n v="4071"/>
    <n v="12832"/>
    <n v="2"/>
    <n v="13"/>
    <n v="3"/>
    <n v="3"/>
    <n v="80"/>
    <n v="0"/>
    <n v="19"/>
    <n v="2"/>
    <n v="10"/>
    <n v="0"/>
    <n v="4"/>
    <n v="7"/>
    <x v="0"/>
    <x v="0"/>
    <x v="1"/>
    <x v="0"/>
    <s v="Btw 11-20"/>
  </r>
  <r>
    <x v="1"/>
    <x v="0"/>
    <s v="25 - 34"/>
    <s v="Current Employees"/>
    <x v="2"/>
    <s v="Medical"/>
    <s v="STAFF-1144"/>
    <x v="1"/>
    <x v="1"/>
    <x v="8"/>
    <s v="Married"/>
    <s v="No"/>
    <s v="Y"/>
    <n v="3"/>
    <n v="29"/>
    <n v="1"/>
    <n v="352"/>
    <n v="6"/>
    <x v="1"/>
    <n v="1"/>
    <n v="4"/>
    <n v="87"/>
    <n v="2"/>
    <n v="1"/>
    <n v="2"/>
    <n v="2804"/>
    <n v="15434"/>
    <n v="1"/>
    <n v="11"/>
    <n v="3"/>
    <n v="4"/>
    <n v="80"/>
    <n v="0"/>
    <n v="1"/>
    <n v="3"/>
    <n v="1"/>
    <n v="0"/>
    <n v="0"/>
    <n v="0"/>
    <x v="0"/>
    <x v="2"/>
    <x v="1"/>
    <x v="0"/>
    <s v="Btw 0-10"/>
  </r>
  <r>
    <x v="1"/>
    <x v="0"/>
    <s v="25 - 34"/>
    <s v="Current Employees"/>
    <x v="2"/>
    <s v="Other"/>
    <s v="STAFF-1145"/>
    <x v="1"/>
    <x v="1"/>
    <x v="8"/>
    <s v="Single"/>
    <s v="No"/>
    <s v="Y"/>
    <n v="3"/>
    <n v="29"/>
    <n v="1"/>
    <n v="332"/>
    <n v="17"/>
    <x v="3"/>
    <n v="1"/>
    <n v="2"/>
    <n v="51"/>
    <n v="2"/>
    <n v="3"/>
    <n v="1"/>
    <n v="7988"/>
    <n v="9769"/>
    <n v="1"/>
    <n v="13"/>
    <n v="3"/>
    <n v="1"/>
    <n v="80"/>
    <n v="0"/>
    <n v="10"/>
    <n v="2"/>
    <n v="10"/>
    <n v="9"/>
    <n v="0"/>
    <n v="9"/>
    <x v="0"/>
    <x v="2"/>
    <x v="3"/>
    <x v="2"/>
    <s v="Btw 0-10"/>
  </r>
  <r>
    <x v="1"/>
    <x v="0"/>
    <s v="35 - 44"/>
    <s v="Current Employees"/>
    <x v="2"/>
    <s v="Life Sciences"/>
    <s v="STAFF-1146"/>
    <x v="1"/>
    <x v="1"/>
    <x v="8"/>
    <s v="Single"/>
    <s v="No"/>
    <s v="Y"/>
    <n v="5"/>
    <n v="43"/>
    <n v="1"/>
    <n v="244"/>
    <n v="2"/>
    <x v="3"/>
    <n v="1"/>
    <n v="2"/>
    <n v="97"/>
    <n v="3"/>
    <n v="1"/>
    <n v="4"/>
    <n v="3539"/>
    <n v="5033"/>
    <n v="0"/>
    <n v="13"/>
    <n v="3"/>
    <n v="2"/>
    <n v="80"/>
    <n v="0"/>
    <n v="10"/>
    <n v="3"/>
    <n v="9"/>
    <n v="7"/>
    <n v="1"/>
    <n v="8"/>
    <x v="0"/>
    <x v="0"/>
    <x v="0"/>
    <x v="0"/>
    <s v="Btw 0-10"/>
  </r>
  <r>
    <x v="1"/>
    <x v="0"/>
    <s v="Over 55"/>
    <s v="Current Employees"/>
    <x v="1"/>
    <s v="Technical Degree"/>
    <s v="STAFF-1147"/>
    <x v="1"/>
    <x v="1"/>
    <x v="1"/>
    <s v="Divorced"/>
    <s v="No"/>
    <s v="Y"/>
    <n v="1"/>
    <n v="55"/>
    <n v="1"/>
    <n v="1441"/>
    <n v="22"/>
    <x v="3"/>
    <n v="1"/>
    <n v="1"/>
    <n v="94"/>
    <n v="2"/>
    <n v="1"/>
    <n v="2"/>
    <n v="3537"/>
    <n v="23737"/>
    <n v="5"/>
    <n v="12"/>
    <n v="3"/>
    <n v="4"/>
    <n v="80"/>
    <n v="1"/>
    <n v="8"/>
    <n v="3"/>
    <n v="4"/>
    <n v="2"/>
    <n v="1"/>
    <n v="2"/>
    <x v="0"/>
    <x v="1"/>
    <x v="1"/>
    <x v="1"/>
    <s v="Btw 0-10"/>
  </r>
  <r>
    <x v="1"/>
    <x v="0"/>
    <s v="25 - 34"/>
    <s v="Current Employees"/>
    <x v="1"/>
    <s v="Life Sciences"/>
    <s v="STAFF-1148"/>
    <x v="1"/>
    <x v="1"/>
    <x v="1"/>
    <s v="Divorced"/>
    <s v="No"/>
    <s v="Y"/>
    <n v="2"/>
    <n v="28"/>
    <n v="1"/>
    <n v="1423"/>
    <n v="1"/>
    <x v="3"/>
    <n v="1"/>
    <n v="1"/>
    <n v="72"/>
    <n v="2"/>
    <n v="1"/>
    <n v="3"/>
    <n v="1563"/>
    <n v="12530"/>
    <n v="1"/>
    <n v="14"/>
    <n v="3"/>
    <n v="4"/>
    <n v="80"/>
    <n v="1"/>
    <n v="1"/>
    <n v="1"/>
    <n v="1"/>
    <n v="0"/>
    <n v="0"/>
    <n v="0"/>
    <x v="0"/>
    <x v="2"/>
    <x v="2"/>
    <x v="0"/>
    <s v="Btw 0-10"/>
  </r>
  <r>
    <x v="1"/>
    <x v="0"/>
    <s v="35 - 44"/>
    <s v="Current Employees"/>
    <x v="1"/>
    <s v="Life Sciences"/>
    <s v="STAFF-1149"/>
    <x v="1"/>
    <x v="1"/>
    <x v="5"/>
    <s v="Divorced"/>
    <s v="No"/>
    <s v="Y"/>
    <n v="3"/>
    <n v="40"/>
    <n v="1"/>
    <n v="1137"/>
    <n v="1"/>
    <x v="2"/>
    <n v="1"/>
    <n v="1"/>
    <n v="98"/>
    <n v="3"/>
    <n v="4"/>
    <n v="1"/>
    <n v="16823"/>
    <n v="18991"/>
    <n v="2"/>
    <n v="11"/>
    <n v="3"/>
    <n v="1"/>
    <n v="80"/>
    <n v="1"/>
    <n v="22"/>
    <n v="3"/>
    <n v="19"/>
    <n v="7"/>
    <n v="11"/>
    <n v="16"/>
    <x v="0"/>
    <x v="0"/>
    <x v="3"/>
    <x v="0"/>
    <s v="Btw 21-30"/>
  </r>
  <r>
    <x v="1"/>
    <x v="0"/>
    <s v="25 - 34"/>
    <s v="Current Employees"/>
    <x v="1"/>
    <s v="Life Sciences"/>
    <s v="STAFF-1150"/>
    <x v="1"/>
    <x v="1"/>
    <x v="2"/>
    <s v="Divorced"/>
    <s v="No"/>
    <s v="Y"/>
    <n v="2"/>
    <n v="31"/>
    <n v="1"/>
    <n v="311"/>
    <n v="20"/>
    <x v="3"/>
    <n v="1"/>
    <n v="2"/>
    <n v="89"/>
    <n v="3"/>
    <n v="2"/>
    <n v="3"/>
    <n v="4197"/>
    <n v="18624"/>
    <n v="1"/>
    <n v="11"/>
    <n v="3"/>
    <n v="1"/>
    <n v="80"/>
    <n v="1"/>
    <n v="10"/>
    <n v="3"/>
    <n v="10"/>
    <n v="8"/>
    <n v="0"/>
    <n v="2"/>
    <x v="0"/>
    <x v="2"/>
    <x v="2"/>
    <x v="2"/>
    <s v="Btw 0-10"/>
  </r>
  <r>
    <x v="1"/>
    <x v="0"/>
    <s v="35 - 44"/>
    <s v="Current Employees"/>
    <x v="1"/>
    <s v="Medical"/>
    <s v="STAFF-1151"/>
    <x v="1"/>
    <x v="1"/>
    <x v="2"/>
    <s v="Divorced"/>
    <s v="No"/>
    <s v="Y"/>
    <n v="3"/>
    <n v="39"/>
    <n v="1"/>
    <n v="170"/>
    <n v="3"/>
    <x v="0"/>
    <n v="1"/>
    <n v="3"/>
    <n v="76"/>
    <n v="2"/>
    <n v="2"/>
    <n v="3"/>
    <n v="3069"/>
    <n v="10302"/>
    <n v="0"/>
    <n v="15"/>
    <n v="3"/>
    <n v="4"/>
    <n v="80"/>
    <n v="1"/>
    <n v="11"/>
    <n v="3"/>
    <n v="10"/>
    <n v="8"/>
    <n v="0"/>
    <n v="7"/>
    <x v="0"/>
    <x v="0"/>
    <x v="2"/>
    <x v="0"/>
    <s v="Btw 11-20"/>
  </r>
  <r>
    <x v="1"/>
    <x v="0"/>
    <s v="35 - 44"/>
    <s v="Current Employees"/>
    <x v="1"/>
    <s v="Medical"/>
    <s v="STAFF-1152"/>
    <x v="1"/>
    <x v="1"/>
    <x v="1"/>
    <s v="Divorced"/>
    <s v="No"/>
    <s v="Y"/>
    <n v="3"/>
    <n v="40"/>
    <n v="1"/>
    <n v="896"/>
    <n v="2"/>
    <x v="3"/>
    <n v="1"/>
    <n v="3"/>
    <n v="68"/>
    <n v="3"/>
    <n v="1"/>
    <n v="3"/>
    <n v="2345"/>
    <n v="8045"/>
    <n v="2"/>
    <n v="14"/>
    <n v="3"/>
    <n v="3"/>
    <n v="80"/>
    <n v="1"/>
    <n v="8"/>
    <n v="4"/>
    <n v="3"/>
    <n v="1"/>
    <n v="1"/>
    <n v="2"/>
    <x v="0"/>
    <x v="0"/>
    <x v="2"/>
    <x v="0"/>
    <s v="Btw 0-10"/>
  </r>
  <r>
    <x v="1"/>
    <x v="0"/>
    <s v="45 - 54"/>
    <s v="Current Employees"/>
    <x v="1"/>
    <s v="Life Sciences"/>
    <s v="STAFF-1153"/>
    <x v="1"/>
    <x v="1"/>
    <x v="3"/>
    <s v="Divorced"/>
    <s v="No"/>
    <s v="Y"/>
    <n v="4"/>
    <n v="46"/>
    <n v="1"/>
    <n v="706"/>
    <n v="2"/>
    <x v="0"/>
    <n v="1"/>
    <n v="4"/>
    <n v="82"/>
    <n v="3"/>
    <n v="3"/>
    <n v="4"/>
    <n v="8578"/>
    <n v="19989"/>
    <n v="3"/>
    <n v="14"/>
    <n v="3"/>
    <n v="3"/>
    <n v="80"/>
    <n v="1"/>
    <n v="12"/>
    <n v="2"/>
    <n v="9"/>
    <n v="8"/>
    <n v="4"/>
    <n v="7"/>
    <x v="0"/>
    <x v="1"/>
    <x v="0"/>
    <x v="0"/>
    <s v="Btw 11-20"/>
  </r>
  <r>
    <x v="1"/>
    <x v="0"/>
    <s v="35 - 44"/>
    <s v="Current Employees"/>
    <x v="1"/>
    <s v="Technical Degree"/>
    <s v="STAFF-1154"/>
    <x v="1"/>
    <x v="1"/>
    <x v="2"/>
    <s v="Divorced"/>
    <s v="No"/>
    <s v="Y"/>
    <n v="0"/>
    <n v="43"/>
    <n v="1"/>
    <n v="990"/>
    <n v="27"/>
    <x v="3"/>
    <n v="1"/>
    <n v="4"/>
    <n v="87"/>
    <n v="4"/>
    <n v="1"/>
    <n v="2"/>
    <n v="4876"/>
    <n v="5855"/>
    <n v="5"/>
    <n v="12"/>
    <n v="3"/>
    <n v="3"/>
    <n v="80"/>
    <n v="1"/>
    <n v="8"/>
    <n v="3"/>
    <n v="6"/>
    <n v="4"/>
    <n v="0"/>
    <n v="2"/>
    <x v="0"/>
    <x v="0"/>
    <x v="1"/>
    <x v="1"/>
    <s v="Btw 0-10"/>
  </r>
  <r>
    <x v="1"/>
    <x v="0"/>
    <s v="35 - 44"/>
    <s v="Current Employees"/>
    <x v="1"/>
    <s v="Life Sciences"/>
    <s v="STAFF-1155"/>
    <x v="1"/>
    <x v="1"/>
    <x v="1"/>
    <s v="Divorced"/>
    <s v="No"/>
    <s v="Y"/>
    <n v="0"/>
    <n v="38"/>
    <n v="1"/>
    <n v="1206"/>
    <n v="9"/>
    <x v="0"/>
    <n v="1"/>
    <n v="2"/>
    <n v="71"/>
    <n v="3"/>
    <n v="1"/>
    <n v="4"/>
    <n v="4771"/>
    <n v="14293"/>
    <n v="2"/>
    <n v="19"/>
    <n v="3"/>
    <n v="4"/>
    <n v="80"/>
    <n v="2"/>
    <n v="10"/>
    <n v="4"/>
    <n v="5"/>
    <n v="2"/>
    <n v="0"/>
    <n v="3"/>
    <x v="0"/>
    <x v="0"/>
    <x v="0"/>
    <x v="0"/>
    <s v="Btw 0-10"/>
  </r>
  <r>
    <x v="1"/>
    <x v="0"/>
    <s v="Over 55"/>
    <s v="Current Employees"/>
    <x v="1"/>
    <s v="Medical"/>
    <s v="STAFF-1156"/>
    <x v="1"/>
    <x v="1"/>
    <x v="7"/>
    <s v="Divorced"/>
    <s v="No"/>
    <s v="Y"/>
    <n v="4"/>
    <n v="55"/>
    <n v="1"/>
    <n v="1136"/>
    <n v="1"/>
    <x v="2"/>
    <n v="1"/>
    <n v="2"/>
    <n v="81"/>
    <n v="4"/>
    <n v="4"/>
    <n v="4"/>
    <n v="14732"/>
    <n v="12414"/>
    <n v="2"/>
    <n v="13"/>
    <n v="3"/>
    <n v="4"/>
    <n v="80"/>
    <n v="2"/>
    <n v="31"/>
    <n v="4"/>
    <n v="7"/>
    <n v="7"/>
    <n v="0"/>
    <n v="0"/>
    <x v="0"/>
    <x v="1"/>
    <x v="0"/>
    <x v="0"/>
    <s v="31 plus"/>
  </r>
  <r>
    <x v="1"/>
    <x v="0"/>
    <s v="45 - 54"/>
    <s v="Current Employees"/>
    <x v="1"/>
    <s v="Life Sciences"/>
    <s v="STAFF-1157"/>
    <x v="1"/>
    <x v="1"/>
    <x v="4"/>
    <s v="Divorced"/>
    <s v="No"/>
    <s v="Y"/>
    <n v="3"/>
    <n v="49"/>
    <n v="1"/>
    <n v="1490"/>
    <n v="7"/>
    <x v="2"/>
    <n v="1"/>
    <n v="3"/>
    <n v="35"/>
    <n v="3"/>
    <n v="3"/>
    <n v="2"/>
    <n v="10466"/>
    <n v="20948"/>
    <n v="3"/>
    <n v="14"/>
    <n v="3"/>
    <n v="2"/>
    <n v="80"/>
    <n v="2"/>
    <n v="29"/>
    <n v="3"/>
    <n v="8"/>
    <n v="7"/>
    <n v="0"/>
    <n v="7"/>
    <x v="0"/>
    <x v="1"/>
    <x v="1"/>
    <x v="0"/>
    <s v="Btw 21-30"/>
  </r>
  <r>
    <x v="1"/>
    <x v="0"/>
    <s v="25 - 34"/>
    <s v="Current Employees"/>
    <x v="1"/>
    <s v="Life Sciences"/>
    <s v="STAFF-1158"/>
    <x v="1"/>
    <x v="1"/>
    <x v="4"/>
    <s v="Divorced"/>
    <s v="No"/>
    <s v="Y"/>
    <n v="3"/>
    <n v="29"/>
    <n v="1"/>
    <n v="726"/>
    <n v="29"/>
    <x v="1"/>
    <n v="1"/>
    <n v="4"/>
    <n v="93"/>
    <n v="1"/>
    <n v="2"/>
    <n v="3"/>
    <n v="6384"/>
    <n v="21143"/>
    <n v="8"/>
    <n v="17"/>
    <n v="3"/>
    <n v="4"/>
    <n v="80"/>
    <n v="2"/>
    <n v="11"/>
    <n v="3"/>
    <n v="7"/>
    <n v="0"/>
    <n v="1"/>
    <n v="6"/>
    <x v="0"/>
    <x v="2"/>
    <x v="2"/>
    <x v="1"/>
    <s v="Btw 11-20"/>
  </r>
  <r>
    <x v="1"/>
    <x v="0"/>
    <s v="25 - 34"/>
    <s v="Current Employees"/>
    <x v="1"/>
    <s v="Other"/>
    <s v="STAFF-1159"/>
    <x v="1"/>
    <x v="1"/>
    <x v="2"/>
    <s v="Divorced"/>
    <s v="No"/>
    <s v="Y"/>
    <n v="3"/>
    <n v="27"/>
    <n v="1"/>
    <n v="1302"/>
    <n v="19"/>
    <x v="3"/>
    <n v="1"/>
    <n v="4"/>
    <n v="67"/>
    <n v="2"/>
    <n v="1"/>
    <n v="1"/>
    <n v="4066"/>
    <n v="16290"/>
    <n v="1"/>
    <n v="11"/>
    <n v="3"/>
    <n v="1"/>
    <n v="80"/>
    <n v="2"/>
    <n v="7"/>
    <n v="3"/>
    <n v="7"/>
    <n v="7"/>
    <n v="0"/>
    <n v="7"/>
    <x v="0"/>
    <x v="2"/>
    <x v="3"/>
    <x v="2"/>
    <s v="Btw 0-10"/>
  </r>
  <r>
    <x v="1"/>
    <x v="0"/>
    <s v="25 - 34"/>
    <s v="Current Employees"/>
    <x v="1"/>
    <s v="Medical"/>
    <s v="STAFF-1160"/>
    <x v="1"/>
    <x v="1"/>
    <x v="1"/>
    <s v="Divorced"/>
    <s v="No"/>
    <s v="Y"/>
    <n v="4"/>
    <n v="32"/>
    <n v="1"/>
    <n v="977"/>
    <n v="2"/>
    <x v="3"/>
    <n v="1"/>
    <n v="4"/>
    <n v="45"/>
    <n v="3"/>
    <n v="2"/>
    <n v="2"/>
    <n v="5470"/>
    <n v="25518"/>
    <n v="0"/>
    <n v="13"/>
    <n v="3"/>
    <n v="3"/>
    <n v="80"/>
    <n v="2"/>
    <n v="10"/>
    <n v="2"/>
    <n v="9"/>
    <n v="5"/>
    <n v="1"/>
    <n v="6"/>
    <x v="0"/>
    <x v="2"/>
    <x v="1"/>
    <x v="0"/>
    <s v="Btw 0-10"/>
  </r>
  <r>
    <x v="1"/>
    <x v="0"/>
    <s v="45 - 54"/>
    <s v="Current Employees"/>
    <x v="1"/>
    <s v="Technical Degree"/>
    <s v="STAFF-1161"/>
    <x v="1"/>
    <x v="1"/>
    <x v="4"/>
    <s v="Divorced"/>
    <s v="No"/>
    <s v="Y"/>
    <n v="4"/>
    <n v="45"/>
    <n v="1"/>
    <n v="538"/>
    <n v="1"/>
    <x v="2"/>
    <n v="1"/>
    <n v="1"/>
    <n v="66"/>
    <n v="3"/>
    <n v="3"/>
    <n v="2"/>
    <n v="7441"/>
    <n v="20933"/>
    <n v="1"/>
    <n v="12"/>
    <n v="3"/>
    <n v="1"/>
    <n v="80"/>
    <n v="3"/>
    <n v="10"/>
    <n v="3"/>
    <n v="10"/>
    <n v="8"/>
    <n v="7"/>
    <n v="7"/>
    <x v="0"/>
    <x v="0"/>
    <x v="1"/>
    <x v="0"/>
    <s v="Btw 0-10"/>
  </r>
  <r>
    <x v="1"/>
    <x v="0"/>
    <s v="Under 25"/>
    <s v="Current Employees"/>
    <x v="1"/>
    <s v="Medical"/>
    <s v="STAFF-1162"/>
    <x v="1"/>
    <x v="1"/>
    <x v="2"/>
    <s v="Divorced"/>
    <s v="No"/>
    <s v="Y"/>
    <n v="2"/>
    <n v="24"/>
    <n v="1"/>
    <n v="506"/>
    <n v="29"/>
    <x v="1"/>
    <n v="1"/>
    <n v="2"/>
    <n v="91"/>
    <n v="3"/>
    <n v="1"/>
    <n v="1"/>
    <n v="3907"/>
    <n v="3622"/>
    <n v="1"/>
    <n v="13"/>
    <n v="3"/>
    <n v="2"/>
    <n v="80"/>
    <n v="3"/>
    <n v="6"/>
    <n v="4"/>
    <n v="6"/>
    <n v="2"/>
    <n v="1"/>
    <n v="2"/>
    <x v="0"/>
    <x v="4"/>
    <x v="3"/>
    <x v="1"/>
    <s v="Btw 0-10"/>
  </r>
  <r>
    <x v="1"/>
    <x v="0"/>
    <s v="Under 25"/>
    <s v="Current Employees"/>
    <x v="1"/>
    <s v="Technical Degree"/>
    <s v="STAFF-1163"/>
    <x v="1"/>
    <x v="1"/>
    <x v="2"/>
    <s v="Divorced"/>
    <s v="No"/>
    <s v="Y"/>
    <n v="3"/>
    <n v="24"/>
    <n v="1"/>
    <n v="350"/>
    <n v="21"/>
    <x v="0"/>
    <n v="1"/>
    <n v="3"/>
    <n v="57"/>
    <n v="2"/>
    <n v="1"/>
    <n v="1"/>
    <n v="2296"/>
    <n v="10036"/>
    <n v="0"/>
    <n v="14"/>
    <n v="3"/>
    <n v="2"/>
    <n v="80"/>
    <n v="3"/>
    <n v="2"/>
    <n v="3"/>
    <n v="1"/>
    <n v="1"/>
    <n v="0"/>
    <n v="0"/>
    <x v="0"/>
    <x v="4"/>
    <x v="3"/>
    <x v="1"/>
    <s v="Btw 0-10"/>
  </r>
  <r>
    <x v="1"/>
    <x v="0"/>
    <s v="35 - 44"/>
    <s v="Current Employees"/>
    <x v="1"/>
    <s v="Other"/>
    <s v="STAFF-1164"/>
    <x v="1"/>
    <x v="1"/>
    <x v="1"/>
    <s v="Divorced"/>
    <s v="No"/>
    <s v="Y"/>
    <n v="2"/>
    <n v="39"/>
    <n v="1"/>
    <n v="835"/>
    <n v="19"/>
    <x v="2"/>
    <n v="1"/>
    <n v="4"/>
    <n v="41"/>
    <n v="3"/>
    <n v="2"/>
    <n v="4"/>
    <n v="3902"/>
    <n v="5141"/>
    <n v="8"/>
    <n v="14"/>
    <n v="3"/>
    <n v="2"/>
    <n v="80"/>
    <n v="3"/>
    <n v="7"/>
    <n v="3"/>
    <n v="2"/>
    <n v="2"/>
    <n v="2"/>
    <n v="2"/>
    <x v="0"/>
    <x v="0"/>
    <x v="0"/>
    <x v="2"/>
    <s v="Btw 0-10"/>
  </r>
  <r>
    <x v="1"/>
    <x v="0"/>
    <s v="35 - 44"/>
    <s v="Current Employees"/>
    <x v="1"/>
    <s v="Life Sciences"/>
    <s v="STAFF-1165"/>
    <x v="1"/>
    <x v="1"/>
    <x v="5"/>
    <s v="Married"/>
    <s v="No"/>
    <s v="Y"/>
    <n v="2"/>
    <n v="42"/>
    <n v="1"/>
    <n v="300"/>
    <n v="2"/>
    <x v="3"/>
    <n v="1"/>
    <n v="1"/>
    <n v="56"/>
    <n v="3"/>
    <n v="5"/>
    <n v="3"/>
    <n v="18880"/>
    <n v="17312"/>
    <n v="5"/>
    <n v="11"/>
    <n v="3"/>
    <n v="1"/>
    <n v="80"/>
    <n v="0"/>
    <n v="24"/>
    <n v="2"/>
    <n v="22"/>
    <n v="6"/>
    <n v="4"/>
    <n v="14"/>
    <x v="0"/>
    <x v="0"/>
    <x v="2"/>
    <x v="0"/>
    <s v="Btw 21-30"/>
  </r>
  <r>
    <x v="1"/>
    <x v="0"/>
    <s v="35 - 44"/>
    <s v="Current Employees"/>
    <x v="1"/>
    <s v="Medical"/>
    <s v="STAFF-1166"/>
    <x v="1"/>
    <x v="1"/>
    <x v="1"/>
    <s v="Married"/>
    <s v="No"/>
    <s v="Y"/>
    <n v="2"/>
    <n v="37"/>
    <n v="1"/>
    <n v="674"/>
    <n v="13"/>
    <x v="3"/>
    <n v="1"/>
    <n v="1"/>
    <n v="47"/>
    <n v="3"/>
    <n v="2"/>
    <n v="4"/>
    <n v="4285"/>
    <n v="3031"/>
    <n v="1"/>
    <n v="17"/>
    <n v="3"/>
    <n v="1"/>
    <n v="80"/>
    <n v="0"/>
    <n v="10"/>
    <n v="3"/>
    <n v="10"/>
    <n v="8"/>
    <n v="3"/>
    <n v="7"/>
    <x v="0"/>
    <x v="0"/>
    <x v="0"/>
    <x v="2"/>
    <s v="Btw 0-10"/>
  </r>
  <r>
    <x v="1"/>
    <x v="0"/>
    <s v="25 - 34"/>
    <s v="Current Employees"/>
    <x v="1"/>
    <s v="Life Sciences"/>
    <s v="STAFF-1167"/>
    <x v="1"/>
    <x v="1"/>
    <x v="2"/>
    <s v="Married"/>
    <s v="No"/>
    <s v="Y"/>
    <n v="3"/>
    <n v="27"/>
    <n v="1"/>
    <n v="1377"/>
    <n v="11"/>
    <x v="1"/>
    <n v="1"/>
    <n v="2"/>
    <n v="91"/>
    <n v="3"/>
    <n v="1"/>
    <n v="1"/>
    <n v="2099"/>
    <n v="7679"/>
    <n v="0"/>
    <n v="14"/>
    <n v="3"/>
    <n v="2"/>
    <n v="80"/>
    <n v="0"/>
    <n v="6"/>
    <n v="4"/>
    <n v="5"/>
    <n v="0"/>
    <n v="1"/>
    <n v="4"/>
    <x v="0"/>
    <x v="2"/>
    <x v="3"/>
    <x v="2"/>
    <s v="Btw 0-10"/>
  </r>
  <r>
    <x v="1"/>
    <x v="0"/>
    <s v="35 - 44"/>
    <s v="Current Employees"/>
    <x v="1"/>
    <s v="Life Sciences"/>
    <s v="STAFF-1168"/>
    <x v="1"/>
    <x v="1"/>
    <x v="1"/>
    <s v="Married"/>
    <s v="No"/>
    <s v="Y"/>
    <n v="2"/>
    <n v="35"/>
    <n v="1"/>
    <n v="819"/>
    <n v="18"/>
    <x v="4"/>
    <n v="1"/>
    <n v="2"/>
    <n v="48"/>
    <n v="4"/>
    <n v="2"/>
    <n v="1"/>
    <n v="5208"/>
    <n v="26312"/>
    <n v="1"/>
    <n v="11"/>
    <n v="3"/>
    <n v="4"/>
    <n v="80"/>
    <n v="0"/>
    <n v="16"/>
    <n v="3"/>
    <n v="16"/>
    <n v="15"/>
    <n v="1"/>
    <n v="10"/>
    <x v="0"/>
    <x v="2"/>
    <x v="3"/>
    <x v="2"/>
    <s v="Btw 11-20"/>
  </r>
  <r>
    <x v="1"/>
    <x v="0"/>
    <s v="25 - 34"/>
    <s v="Current Employees"/>
    <x v="1"/>
    <s v="Medical"/>
    <s v="STAFF-1169"/>
    <x v="1"/>
    <x v="1"/>
    <x v="2"/>
    <s v="Married"/>
    <s v="No"/>
    <s v="Y"/>
    <n v="3"/>
    <n v="34"/>
    <n v="1"/>
    <n v="628"/>
    <n v="8"/>
    <x v="3"/>
    <n v="1"/>
    <n v="2"/>
    <n v="82"/>
    <n v="4"/>
    <n v="2"/>
    <n v="3"/>
    <n v="4404"/>
    <n v="10228"/>
    <n v="2"/>
    <n v="12"/>
    <n v="3"/>
    <n v="1"/>
    <n v="80"/>
    <n v="0"/>
    <n v="6"/>
    <n v="4"/>
    <n v="4"/>
    <n v="3"/>
    <n v="1"/>
    <n v="2"/>
    <x v="0"/>
    <x v="2"/>
    <x v="2"/>
    <x v="0"/>
    <s v="Btw 0-10"/>
  </r>
  <r>
    <x v="1"/>
    <x v="0"/>
    <s v="45 - 54"/>
    <s v="Current Employees"/>
    <x v="1"/>
    <s v="Medical"/>
    <s v="STAFF-1170"/>
    <x v="1"/>
    <x v="1"/>
    <x v="4"/>
    <s v="Married"/>
    <s v="No"/>
    <s v="Y"/>
    <n v="2"/>
    <n v="53"/>
    <n v="1"/>
    <n v="1395"/>
    <n v="24"/>
    <x v="2"/>
    <n v="1"/>
    <n v="2"/>
    <n v="48"/>
    <n v="4"/>
    <n v="3"/>
    <n v="4"/>
    <n v="7005"/>
    <n v="3458"/>
    <n v="3"/>
    <n v="15"/>
    <n v="3"/>
    <n v="3"/>
    <n v="80"/>
    <n v="0"/>
    <n v="11"/>
    <n v="3"/>
    <n v="4"/>
    <n v="3"/>
    <n v="1"/>
    <n v="2"/>
    <x v="0"/>
    <x v="1"/>
    <x v="0"/>
    <x v="1"/>
    <s v="Btw 11-20"/>
  </r>
  <r>
    <x v="1"/>
    <x v="0"/>
    <s v="45 - 54"/>
    <s v="Current Employees"/>
    <x v="1"/>
    <s v="Life Sciences"/>
    <s v="STAFF-1171"/>
    <x v="1"/>
    <x v="1"/>
    <x v="7"/>
    <s v="Married"/>
    <s v="No"/>
    <s v="Y"/>
    <n v="3"/>
    <n v="48"/>
    <n v="1"/>
    <n v="1224"/>
    <n v="10"/>
    <x v="3"/>
    <n v="1"/>
    <n v="4"/>
    <n v="91"/>
    <n v="2"/>
    <n v="5"/>
    <n v="2"/>
    <n v="19665"/>
    <n v="13583"/>
    <n v="4"/>
    <n v="12"/>
    <n v="3"/>
    <n v="4"/>
    <n v="80"/>
    <n v="0"/>
    <n v="29"/>
    <n v="3"/>
    <n v="22"/>
    <n v="10"/>
    <n v="12"/>
    <n v="9"/>
    <x v="0"/>
    <x v="1"/>
    <x v="1"/>
    <x v="0"/>
    <s v="Btw 21-30"/>
  </r>
  <r>
    <x v="1"/>
    <x v="0"/>
    <s v="25 - 34"/>
    <s v="Current Employees"/>
    <x v="1"/>
    <s v="Medical"/>
    <s v="STAFF-1172"/>
    <x v="1"/>
    <x v="1"/>
    <x v="2"/>
    <s v="Married"/>
    <s v="No"/>
    <s v="Y"/>
    <n v="6"/>
    <n v="30"/>
    <n v="1"/>
    <n v="911"/>
    <n v="1"/>
    <x v="0"/>
    <n v="1"/>
    <n v="4"/>
    <n v="76"/>
    <n v="3"/>
    <n v="1"/>
    <n v="2"/>
    <n v="3748"/>
    <n v="4077"/>
    <n v="1"/>
    <n v="13"/>
    <n v="3"/>
    <n v="3"/>
    <n v="80"/>
    <n v="0"/>
    <n v="12"/>
    <n v="2"/>
    <n v="12"/>
    <n v="8"/>
    <n v="1"/>
    <n v="7"/>
    <x v="0"/>
    <x v="2"/>
    <x v="1"/>
    <x v="0"/>
    <s v="Btw 11-20"/>
  </r>
  <r>
    <x v="1"/>
    <x v="0"/>
    <s v="25 - 34"/>
    <s v="Current Employees"/>
    <x v="1"/>
    <s v="Life Sciences"/>
    <s v="STAFF-1173"/>
    <x v="1"/>
    <x v="1"/>
    <x v="4"/>
    <s v="Married"/>
    <s v="No"/>
    <s v="Y"/>
    <n v="5"/>
    <n v="29"/>
    <n v="1"/>
    <n v="136"/>
    <n v="1"/>
    <x v="3"/>
    <n v="1"/>
    <n v="1"/>
    <n v="89"/>
    <n v="3"/>
    <n v="2"/>
    <n v="1"/>
    <n v="5373"/>
    <n v="6225"/>
    <n v="0"/>
    <n v="12"/>
    <n v="3"/>
    <n v="1"/>
    <n v="80"/>
    <n v="1"/>
    <n v="6"/>
    <n v="2"/>
    <n v="5"/>
    <n v="3"/>
    <n v="0"/>
    <n v="2"/>
    <x v="0"/>
    <x v="2"/>
    <x v="3"/>
    <x v="0"/>
    <s v="Btw 0-10"/>
  </r>
  <r>
    <x v="1"/>
    <x v="0"/>
    <s v="45 - 54"/>
    <s v="Current Employees"/>
    <x v="1"/>
    <s v="Technical Degree"/>
    <s v="STAFF-1174"/>
    <x v="1"/>
    <x v="1"/>
    <x v="4"/>
    <s v="Married"/>
    <s v="No"/>
    <s v="Y"/>
    <n v="0"/>
    <n v="49"/>
    <n v="1"/>
    <n v="1495"/>
    <n v="5"/>
    <x v="2"/>
    <n v="1"/>
    <n v="1"/>
    <n v="96"/>
    <n v="3"/>
    <n v="2"/>
    <n v="3"/>
    <n v="6651"/>
    <n v="21534"/>
    <n v="2"/>
    <n v="14"/>
    <n v="3"/>
    <n v="2"/>
    <n v="80"/>
    <n v="1"/>
    <n v="20"/>
    <n v="2"/>
    <n v="3"/>
    <n v="2"/>
    <n v="1"/>
    <n v="2"/>
    <x v="0"/>
    <x v="1"/>
    <x v="2"/>
    <x v="0"/>
    <s v="Btw 11-20"/>
  </r>
  <r>
    <x v="1"/>
    <x v="0"/>
    <s v="35 - 44"/>
    <s v="Current Employees"/>
    <x v="1"/>
    <s v="Life Sciences"/>
    <s v="STAFF-1175"/>
    <x v="1"/>
    <x v="1"/>
    <x v="4"/>
    <s v="Married"/>
    <s v="No"/>
    <s v="Y"/>
    <n v="1"/>
    <n v="43"/>
    <n v="1"/>
    <n v="574"/>
    <n v="11"/>
    <x v="3"/>
    <n v="1"/>
    <n v="1"/>
    <n v="30"/>
    <n v="3"/>
    <n v="3"/>
    <n v="3"/>
    <n v="7510"/>
    <n v="16873"/>
    <n v="1"/>
    <n v="17"/>
    <n v="3"/>
    <n v="2"/>
    <n v="80"/>
    <n v="1"/>
    <n v="10"/>
    <n v="3"/>
    <n v="10"/>
    <n v="9"/>
    <n v="0"/>
    <n v="9"/>
    <x v="0"/>
    <x v="0"/>
    <x v="2"/>
    <x v="2"/>
    <s v="Btw 0-10"/>
  </r>
  <r>
    <x v="1"/>
    <x v="0"/>
    <s v="25 - 34"/>
    <s v="Current Employees"/>
    <x v="1"/>
    <s v="Technical Degree"/>
    <s v="STAFF-1176"/>
    <x v="1"/>
    <x v="1"/>
    <x v="2"/>
    <s v="Married"/>
    <s v="No"/>
    <s v="Y"/>
    <n v="2"/>
    <n v="25"/>
    <n v="1"/>
    <n v="949"/>
    <n v="1"/>
    <x v="3"/>
    <n v="1"/>
    <n v="1"/>
    <n v="81"/>
    <n v="3"/>
    <n v="1"/>
    <n v="4"/>
    <n v="3229"/>
    <n v="4910"/>
    <n v="4"/>
    <n v="11"/>
    <n v="3"/>
    <n v="2"/>
    <n v="80"/>
    <n v="1"/>
    <n v="7"/>
    <n v="2"/>
    <n v="3"/>
    <n v="2"/>
    <n v="0"/>
    <n v="2"/>
    <x v="0"/>
    <x v="4"/>
    <x v="0"/>
    <x v="0"/>
    <s v="Btw 0-10"/>
  </r>
  <r>
    <x v="1"/>
    <x v="0"/>
    <s v="45 - 54"/>
    <s v="Current Employees"/>
    <x v="1"/>
    <s v="Technical Degree"/>
    <s v="STAFF-1177"/>
    <x v="1"/>
    <x v="1"/>
    <x v="1"/>
    <s v="Married"/>
    <s v="No"/>
    <s v="Y"/>
    <n v="2"/>
    <n v="47"/>
    <n v="1"/>
    <n v="465"/>
    <n v="1"/>
    <x v="3"/>
    <n v="1"/>
    <n v="1"/>
    <n v="74"/>
    <n v="3"/>
    <n v="1"/>
    <n v="4"/>
    <n v="3420"/>
    <n v="10205"/>
    <n v="7"/>
    <n v="12"/>
    <n v="3"/>
    <n v="3"/>
    <n v="80"/>
    <n v="1"/>
    <n v="17"/>
    <n v="2"/>
    <n v="6"/>
    <n v="5"/>
    <n v="1"/>
    <n v="2"/>
    <x v="0"/>
    <x v="1"/>
    <x v="0"/>
    <x v="0"/>
    <s v="Btw 11-20"/>
  </r>
  <r>
    <x v="1"/>
    <x v="0"/>
    <s v="35 - 44"/>
    <s v="Current Employees"/>
    <x v="1"/>
    <s v="Medical"/>
    <s v="STAFF-1178"/>
    <x v="1"/>
    <x v="1"/>
    <x v="2"/>
    <s v="Married"/>
    <s v="No"/>
    <s v="Y"/>
    <n v="2"/>
    <n v="35"/>
    <n v="1"/>
    <n v="185"/>
    <n v="23"/>
    <x v="2"/>
    <n v="1"/>
    <n v="2"/>
    <n v="91"/>
    <n v="1"/>
    <n v="1"/>
    <n v="3"/>
    <n v="2705"/>
    <n v="9696"/>
    <n v="0"/>
    <n v="16"/>
    <n v="3"/>
    <n v="2"/>
    <n v="80"/>
    <n v="1"/>
    <n v="6"/>
    <n v="4"/>
    <n v="5"/>
    <n v="4"/>
    <n v="0"/>
    <n v="3"/>
    <x v="0"/>
    <x v="2"/>
    <x v="2"/>
    <x v="1"/>
    <s v="Btw 0-10"/>
  </r>
  <r>
    <x v="1"/>
    <x v="0"/>
    <s v="25 - 34"/>
    <s v="Current Employees"/>
    <x v="1"/>
    <s v="Medical"/>
    <s v="STAFF-1179"/>
    <x v="1"/>
    <x v="1"/>
    <x v="1"/>
    <s v="Married"/>
    <s v="No"/>
    <s v="Y"/>
    <n v="3"/>
    <n v="30"/>
    <n v="1"/>
    <n v="241"/>
    <n v="7"/>
    <x v="3"/>
    <n v="1"/>
    <n v="2"/>
    <n v="48"/>
    <n v="2"/>
    <n v="1"/>
    <n v="2"/>
    <n v="2141"/>
    <n v="5348"/>
    <n v="1"/>
    <n v="12"/>
    <n v="3"/>
    <n v="2"/>
    <n v="80"/>
    <n v="1"/>
    <n v="6"/>
    <n v="2"/>
    <n v="6"/>
    <n v="4"/>
    <n v="1"/>
    <n v="1"/>
    <x v="0"/>
    <x v="2"/>
    <x v="1"/>
    <x v="0"/>
    <s v="Btw 0-10"/>
  </r>
  <r>
    <x v="1"/>
    <x v="0"/>
    <s v="25 - 34"/>
    <s v="Current Employees"/>
    <x v="1"/>
    <s v="Medical"/>
    <s v="STAFF-1180"/>
    <x v="1"/>
    <x v="1"/>
    <x v="2"/>
    <s v="Married"/>
    <s v="No"/>
    <s v="Y"/>
    <n v="3"/>
    <n v="34"/>
    <n v="1"/>
    <n v="1157"/>
    <n v="5"/>
    <x v="0"/>
    <n v="1"/>
    <n v="2"/>
    <n v="57"/>
    <n v="2"/>
    <n v="2"/>
    <n v="4"/>
    <n v="3986"/>
    <n v="11912"/>
    <n v="1"/>
    <n v="14"/>
    <n v="3"/>
    <n v="3"/>
    <n v="80"/>
    <n v="1"/>
    <n v="15"/>
    <n v="4"/>
    <n v="15"/>
    <n v="10"/>
    <n v="4"/>
    <n v="13"/>
    <x v="0"/>
    <x v="2"/>
    <x v="0"/>
    <x v="0"/>
    <s v="Btw 11-20"/>
  </r>
  <r>
    <x v="1"/>
    <x v="0"/>
    <s v="25 - 34"/>
    <s v="Current Employees"/>
    <x v="1"/>
    <s v="Technical Degree"/>
    <s v="STAFF-1181"/>
    <x v="1"/>
    <x v="1"/>
    <x v="1"/>
    <s v="Married"/>
    <s v="No"/>
    <s v="Y"/>
    <n v="3"/>
    <n v="27"/>
    <n v="1"/>
    <n v="1354"/>
    <n v="2"/>
    <x v="2"/>
    <n v="1"/>
    <n v="2"/>
    <n v="41"/>
    <n v="3"/>
    <n v="1"/>
    <n v="2"/>
    <n v="2226"/>
    <n v="6073"/>
    <n v="1"/>
    <n v="11"/>
    <n v="3"/>
    <n v="3"/>
    <n v="80"/>
    <n v="1"/>
    <n v="6"/>
    <n v="2"/>
    <n v="5"/>
    <n v="3"/>
    <n v="1"/>
    <n v="2"/>
    <x v="0"/>
    <x v="2"/>
    <x v="1"/>
    <x v="0"/>
    <s v="Btw 0-10"/>
  </r>
  <r>
    <x v="1"/>
    <x v="0"/>
    <s v="25 - 34"/>
    <s v="Current Employees"/>
    <x v="1"/>
    <s v="Life Sciences"/>
    <s v="STAFF-1182"/>
    <x v="1"/>
    <x v="1"/>
    <x v="2"/>
    <s v="Married"/>
    <s v="No"/>
    <s v="Y"/>
    <n v="2"/>
    <n v="31"/>
    <n v="1"/>
    <n v="741"/>
    <n v="2"/>
    <x v="2"/>
    <n v="1"/>
    <n v="2"/>
    <n v="69"/>
    <n v="3"/>
    <n v="1"/>
    <n v="3"/>
    <n v="3477"/>
    <n v="18103"/>
    <n v="1"/>
    <n v="14"/>
    <n v="3"/>
    <n v="4"/>
    <n v="80"/>
    <n v="1"/>
    <n v="6"/>
    <n v="4"/>
    <n v="5"/>
    <n v="2"/>
    <n v="0"/>
    <n v="3"/>
    <x v="0"/>
    <x v="2"/>
    <x v="2"/>
    <x v="0"/>
    <s v="Btw 0-10"/>
  </r>
  <r>
    <x v="1"/>
    <x v="0"/>
    <s v="25 - 34"/>
    <s v="Current Employees"/>
    <x v="1"/>
    <s v="Life Sciences"/>
    <s v="STAFF-1183"/>
    <x v="1"/>
    <x v="1"/>
    <x v="1"/>
    <s v="Married"/>
    <s v="No"/>
    <s v="Y"/>
    <n v="2"/>
    <n v="30"/>
    <n v="1"/>
    <n v="793"/>
    <n v="16"/>
    <x v="1"/>
    <n v="1"/>
    <n v="2"/>
    <n v="33"/>
    <n v="3"/>
    <n v="1"/>
    <n v="4"/>
    <n v="2862"/>
    <n v="3811"/>
    <n v="1"/>
    <n v="12"/>
    <n v="3"/>
    <n v="2"/>
    <n v="80"/>
    <n v="1"/>
    <n v="10"/>
    <n v="2"/>
    <n v="10"/>
    <n v="0"/>
    <n v="0"/>
    <n v="8"/>
    <x v="0"/>
    <x v="2"/>
    <x v="0"/>
    <x v="2"/>
    <s v="Btw 0-10"/>
  </r>
  <r>
    <x v="1"/>
    <x v="0"/>
    <s v="25 - 34"/>
    <s v="Current Employees"/>
    <x v="1"/>
    <s v="Life Sciences"/>
    <s v="STAFF-1184"/>
    <x v="1"/>
    <x v="1"/>
    <x v="1"/>
    <s v="Married"/>
    <s v="No"/>
    <s v="Y"/>
    <n v="3"/>
    <n v="34"/>
    <n v="1"/>
    <n v="1351"/>
    <n v="1"/>
    <x v="2"/>
    <n v="1"/>
    <n v="2"/>
    <n v="45"/>
    <n v="3"/>
    <n v="2"/>
    <n v="4"/>
    <n v="5484"/>
    <n v="13008"/>
    <n v="9"/>
    <n v="17"/>
    <n v="3"/>
    <n v="2"/>
    <n v="80"/>
    <n v="1"/>
    <n v="9"/>
    <n v="2"/>
    <n v="2"/>
    <n v="2"/>
    <n v="2"/>
    <n v="1"/>
    <x v="0"/>
    <x v="2"/>
    <x v="0"/>
    <x v="0"/>
    <s v="Btw 0-10"/>
  </r>
  <r>
    <x v="1"/>
    <x v="0"/>
    <s v="35 - 44"/>
    <s v="Current Employees"/>
    <x v="1"/>
    <s v="Life Sciences"/>
    <s v="STAFF-1185"/>
    <x v="1"/>
    <x v="1"/>
    <x v="4"/>
    <s v="Married"/>
    <s v="No"/>
    <s v="Y"/>
    <n v="5"/>
    <n v="44"/>
    <n v="1"/>
    <n v="170"/>
    <n v="1"/>
    <x v="2"/>
    <n v="1"/>
    <n v="2"/>
    <n v="78"/>
    <n v="4"/>
    <n v="2"/>
    <n v="1"/>
    <n v="5033"/>
    <n v="9364"/>
    <n v="2"/>
    <n v="15"/>
    <n v="3"/>
    <n v="4"/>
    <n v="80"/>
    <n v="1"/>
    <n v="10"/>
    <n v="3"/>
    <n v="2"/>
    <n v="0"/>
    <n v="2"/>
    <n v="2"/>
    <x v="0"/>
    <x v="0"/>
    <x v="3"/>
    <x v="0"/>
    <s v="Btw 0-10"/>
  </r>
  <r>
    <x v="1"/>
    <x v="0"/>
    <s v="35 - 44"/>
    <s v="Current Employees"/>
    <x v="1"/>
    <s v="Medical"/>
    <s v="STAFF-1186"/>
    <x v="1"/>
    <x v="1"/>
    <x v="2"/>
    <s v="Married"/>
    <s v="No"/>
    <s v="Y"/>
    <n v="3"/>
    <n v="42"/>
    <n v="1"/>
    <n v="1210"/>
    <n v="2"/>
    <x v="3"/>
    <n v="1"/>
    <n v="3"/>
    <n v="68"/>
    <n v="2"/>
    <n v="1"/>
    <n v="2"/>
    <n v="4841"/>
    <n v="24052"/>
    <n v="4"/>
    <n v="14"/>
    <n v="3"/>
    <n v="2"/>
    <n v="80"/>
    <n v="1"/>
    <n v="4"/>
    <n v="3"/>
    <n v="1"/>
    <n v="0"/>
    <n v="0"/>
    <n v="0"/>
    <x v="0"/>
    <x v="0"/>
    <x v="1"/>
    <x v="0"/>
    <s v="Btw 0-10"/>
  </r>
  <r>
    <x v="1"/>
    <x v="0"/>
    <s v="35 - 44"/>
    <s v="Current Employees"/>
    <x v="1"/>
    <s v="Life Sciences"/>
    <s v="STAFF-1187"/>
    <x v="1"/>
    <x v="1"/>
    <x v="2"/>
    <s v="Married"/>
    <s v="No"/>
    <s v="Y"/>
    <n v="5"/>
    <n v="35"/>
    <n v="1"/>
    <n v="1349"/>
    <n v="7"/>
    <x v="0"/>
    <n v="1"/>
    <n v="3"/>
    <n v="63"/>
    <n v="2"/>
    <n v="1"/>
    <n v="4"/>
    <n v="2690"/>
    <n v="7713"/>
    <n v="1"/>
    <n v="18"/>
    <n v="3"/>
    <n v="4"/>
    <n v="80"/>
    <n v="1"/>
    <n v="1"/>
    <n v="2"/>
    <n v="1"/>
    <n v="0"/>
    <n v="0"/>
    <n v="1"/>
    <x v="0"/>
    <x v="2"/>
    <x v="0"/>
    <x v="0"/>
    <s v="Btw 0-10"/>
  </r>
  <r>
    <x v="1"/>
    <x v="0"/>
    <s v="35 - 44"/>
    <s v="Current Employees"/>
    <x v="1"/>
    <s v="Medical"/>
    <s v="STAFF-1188"/>
    <x v="1"/>
    <x v="1"/>
    <x v="7"/>
    <s v="Married"/>
    <s v="No"/>
    <s v="Y"/>
    <n v="3"/>
    <n v="42"/>
    <n v="1"/>
    <n v="1396"/>
    <n v="6"/>
    <x v="3"/>
    <n v="1"/>
    <n v="3"/>
    <n v="83"/>
    <n v="3"/>
    <n v="3"/>
    <n v="1"/>
    <n v="13348"/>
    <n v="14842"/>
    <n v="9"/>
    <n v="13"/>
    <n v="3"/>
    <n v="2"/>
    <n v="80"/>
    <n v="1"/>
    <n v="18"/>
    <n v="4"/>
    <n v="13"/>
    <n v="7"/>
    <n v="5"/>
    <n v="7"/>
    <x v="0"/>
    <x v="0"/>
    <x v="3"/>
    <x v="0"/>
    <s v="Btw 11-20"/>
  </r>
  <r>
    <x v="1"/>
    <x v="0"/>
    <s v="25 - 34"/>
    <s v="Current Employees"/>
    <x v="1"/>
    <s v="Life Sciences"/>
    <s v="STAFF-1189"/>
    <x v="1"/>
    <x v="1"/>
    <x v="1"/>
    <s v="Married"/>
    <s v="No"/>
    <s v="Y"/>
    <n v="6"/>
    <n v="28"/>
    <n v="1"/>
    <n v="1181"/>
    <n v="1"/>
    <x v="3"/>
    <n v="1"/>
    <n v="3"/>
    <n v="82"/>
    <n v="3"/>
    <n v="1"/>
    <n v="4"/>
    <n v="2044"/>
    <n v="5531"/>
    <n v="1"/>
    <n v="11"/>
    <n v="3"/>
    <n v="3"/>
    <n v="80"/>
    <n v="1"/>
    <n v="5"/>
    <n v="4"/>
    <n v="5"/>
    <n v="3"/>
    <n v="0"/>
    <n v="3"/>
    <x v="0"/>
    <x v="2"/>
    <x v="0"/>
    <x v="0"/>
    <s v="Btw 0-10"/>
  </r>
  <r>
    <x v="1"/>
    <x v="0"/>
    <s v="25 - 34"/>
    <s v="Current Employees"/>
    <x v="1"/>
    <s v="Life Sciences"/>
    <s v="STAFF-1190"/>
    <x v="1"/>
    <x v="1"/>
    <x v="4"/>
    <s v="Married"/>
    <s v="No"/>
    <s v="Y"/>
    <n v="3"/>
    <n v="30"/>
    <n v="1"/>
    <n v="305"/>
    <n v="16"/>
    <x v="3"/>
    <n v="1"/>
    <n v="3"/>
    <n v="58"/>
    <n v="4"/>
    <n v="2"/>
    <n v="3"/>
    <n v="5294"/>
    <n v="9128"/>
    <n v="3"/>
    <n v="16"/>
    <n v="3"/>
    <n v="3"/>
    <n v="80"/>
    <n v="1"/>
    <n v="10"/>
    <n v="3"/>
    <n v="7"/>
    <n v="0"/>
    <n v="1"/>
    <n v="7"/>
    <x v="0"/>
    <x v="2"/>
    <x v="2"/>
    <x v="2"/>
    <s v="Btw 0-10"/>
  </r>
  <r>
    <x v="1"/>
    <x v="0"/>
    <s v="Under 25"/>
    <s v="Current Employees"/>
    <x v="1"/>
    <s v="Medical"/>
    <s v="STAFF-1191"/>
    <x v="1"/>
    <x v="1"/>
    <x v="1"/>
    <s v="Married"/>
    <s v="No"/>
    <s v="Y"/>
    <n v="1"/>
    <n v="24"/>
    <n v="1"/>
    <n v="581"/>
    <n v="9"/>
    <x v="3"/>
    <n v="1"/>
    <n v="3"/>
    <n v="62"/>
    <n v="4"/>
    <n v="1"/>
    <n v="3"/>
    <n v="4401"/>
    <n v="17616"/>
    <n v="1"/>
    <n v="16"/>
    <n v="3"/>
    <n v="4"/>
    <n v="80"/>
    <n v="1"/>
    <n v="5"/>
    <n v="3"/>
    <n v="5"/>
    <n v="3"/>
    <n v="0"/>
    <n v="4"/>
    <x v="0"/>
    <x v="4"/>
    <x v="2"/>
    <x v="0"/>
    <s v="Btw 0-10"/>
  </r>
  <r>
    <x v="1"/>
    <x v="0"/>
    <s v="35 - 44"/>
    <s v="Current Employees"/>
    <x v="1"/>
    <s v="Medical"/>
    <s v="STAFF-1192"/>
    <x v="1"/>
    <x v="1"/>
    <x v="4"/>
    <s v="Married"/>
    <s v="No"/>
    <s v="Y"/>
    <n v="5"/>
    <n v="39"/>
    <n v="1"/>
    <n v="613"/>
    <n v="6"/>
    <x v="1"/>
    <n v="1"/>
    <n v="4"/>
    <n v="42"/>
    <n v="2"/>
    <n v="3"/>
    <n v="1"/>
    <n v="9991"/>
    <n v="21457"/>
    <n v="4"/>
    <n v="15"/>
    <n v="3"/>
    <n v="1"/>
    <n v="80"/>
    <n v="1"/>
    <n v="9"/>
    <n v="3"/>
    <n v="7"/>
    <n v="7"/>
    <n v="1"/>
    <n v="7"/>
    <x v="0"/>
    <x v="0"/>
    <x v="3"/>
    <x v="0"/>
    <s v="Btw 0-10"/>
  </r>
  <r>
    <x v="1"/>
    <x v="0"/>
    <s v="35 - 44"/>
    <s v="Current Employees"/>
    <x v="1"/>
    <s v="Life Sciences"/>
    <s v="STAFF-1193"/>
    <x v="1"/>
    <x v="1"/>
    <x v="7"/>
    <s v="Married"/>
    <s v="No"/>
    <s v="Y"/>
    <n v="1"/>
    <n v="44"/>
    <n v="1"/>
    <n v="136"/>
    <n v="28"/>
    <x v="3"/>
    <n v="1"/>
    <n v="4"/>
    <n v="32"/>
    <n v="3"/>
    <n v="4"/>
    <n v="1"/>
    <n v="16328"/>
    <n v="22074"/>
    <n v="3"/>
    <n v="13"/>
    <n v="3"/>
    <n v="3"/>
    <n v="80"/>
    <n v="1"/>
    <n v="24"/>
    <n v="4"/>
    <n v="20"/>
    <n v="6"/>
    <n v="14"/>
    <n v="17"/>
    <x v="0"/>
    <x v="0"/>
    <x v="3"/>
    <x v="1"/>
    <s v="Btw 21-30"/>
  </r>
  <r>
    <x v="1"/>
    <x v="0"/>
    <s v="35 - 44"/>
    <s v="Current Employees"/>
    <x v="1"/>
    <s v="Life Sciences"/>
    <s v="STAFF-1194"/>
    <x v="1"/>
    <x v="1"/>
    <x v="3"/>
    <s v="Married"/>
    <s v="No"/>
    <s v="Y"/>
    <n v="3"/>
    <n v="35"/>
    <n v="1"/>
    <n v="1370"/>
    <n v="27"/>
    <x v="2"/>
    <n v="1"/>
    <n v="4"/>
    <n v="49"/>
    <n v="3"/>
    <n v="2"/>
    <n v="3"/>
    <n v="6883"/>
    <n v="5151"/>
    <n v="2"/>
    <n v="16"/>
    <n v="3"/>
    <n v="2"/>
    <n v="80"/>
    <n v="1"/>
    <n v="17"/>
    <n v="3"/>
    <n v="7"/>
    <n v="7"/>
    <n v="0"/>
    <n v="7"/>
    <x v="0"/>
    <x v="2"/>
    <x v="2"/>
    <x v="1"/>
    <s v="Btw 11-20"/>
  </r>
  <r>
    <x v="1"/>
    <x v="0"/>
    <s v="25 - 34"/>
    <s v="Current Employees"/>
    <x v="1"/>
    <s v="Life Sciences"/>
    <s v="STAFF-1195"/>
    <x v="1"/>
    <x v="1"/>
    <x v="1"/>
    <s v="Married"/>
    <s v="No"/>
    <s v="Y"/>
    <n v="1"/>
    <n v="33"/>
    <n v="1"/>
    <n v="867"/>
    <n v="8"/>
    <x v="2"/>
    <n v="1"/>
    <n v="4"/>
    <n v="90"/>
    <n v="4"/>
    <n v="1"/>
    <n v="1"/>
    <n v="3143"/>
    <n v="6076"/>
    <n v="6"/>
    <n v="19"/>
    <n v="3"/>
    <n v="2"/>
    <n v="80"/>
    <n v="1"/>
    <n v="14"/>
    <n v="3"/>
    <n v="10"/>
    <n v="8"/>
    <n v="7"/>
    <n v="6"/>
    <x v="0"/>
    <x v="2"/>
    <x v="3"/>
    <x v="0"/>
    <s v="Btw 11-20"/>
  </r>
  <r>
    <x v="1"/>
    <x v="0"/>
    <s v="Under 25"/>
    <s v="Current Employees"/>
    <x v="1"/>
    <s v="Technical Degree"/>
    <s v="STAFF-1196"/>
    <x v="1"/>
    <x v="1"/>
    <x v="1"/>
    <s v="Married"/>
    <s v="No"/>
    <s v="Y"/>
    <n v="2"/>
    <n v="23"/>
    <n v="1"/>
    <n v="977"/>
    <n v="10"/>
    <x v="3"/>
    <n v="1"/>
    <n v="4"/>
    <n v="45"/>
    <n v="4"/>
    <n v="1"/>
    <n v="3"/>
    <n v="2073"/>
    <n v="12826"/>
    <n v="2"/>
    <n v="16"/>
    <n v="3"/>
    <n v="4"/>
    <n v="80"/>
    <n v="1"/>
    <n v="4"/>
    <n v="3"/>
    <n v="2"/>
    <n v="2"/>
    <n v="2"/>
    <n v="2"/>
    <x v="0"/>
    <x v="4"/>
    <x v="2"/>
    <x v="0"/>
    <s v="Btw 0-10"/>
  </r>
  <r>
    <x v="1"/>
    <x v="0"/>
    <s v="35 - 44"/>
    <s v="Current Employees"/>
    <x v="1"/>
    <s v="Life Sciences"/>
    <s v="STAFF-1197"/>
    <x v="1"/>
    <x v="1"/>
    <x v="4"/>
    <s v="Married"/>
    <s v="No"/>
    <s v="Y"/>
    <n v="2"/>
    <n v="36"/>
    <n v="1"/>
    <n v="1351"/>
    <n v="26"/>
    <x v="2"/>
    <n v="1"/>
    <n v="1"/>
    <n v="80"/>
    <n v="3"/>
    <n v="2"/>
    <n v="3"/>
    <n v="5347"/>
    <n v="7419"/>
    <n v="6"/>
    <n v="14"/>
    <n v="3"/>
    <n v="2"/>
    <n v="80"/>
    <n v="2"/>
    <n v="10"/>
    <n v="2"/>
    <n v="3"/>
    <n v="2"/>
    <n v="0"/>
    <n v="2"/>
    <x v="0"/>
    <x v="0"/>
    <x v="2"/>
    <x v="1"/>
    <s v="Btw 0-10"/>
  </r>
  <r>
    <x v="1"/>
    <x v="0"/>
    <s v="35 - 44"/>
    <s v="Current Employees"/>
    <x v="1"/>
    <s v="Life Sciences"/>
    <s v="STAFF-1198"/>
    <x v="1"/>
    <x v="1"/>
    <x v="2"/>
    <s v="Married"/>
    <s v="No"/>
    <s v="Y"/>
    <n v="3"/>
    <n v="40"/>
    <n v="1"/>
    <n v="543"/>
    <n v="1"/>
    <x v="2"/>
    <n v="1"/>
    <n v="1"/>
    <n v="83"/>
    <n v="3"/>
    <n v="1"/>
    <n v="4"/>
    <n v="2406"/>
    <n v="4060"/>
    <n v="8"/>
    <n v="19"/>
    <n v="3"/>
    <n v="3"/>
    <n v="80"/>
    <n v="2"/>
    <n v="8"/>
    <n v="2"/>
    <n v="1"/>
    <n v="0"/>
    <n v="0"/>
    <n v="0"/>
    <x v="0"/>
    <x v="0"/>
    <x v="0"/>
    <x v="0"/>
    <s v="Btw 0-10"/>
  </r>
  <r>
    <x v="1"/>
    <x v="0"/>
    <s v="35 - 44"/>
    <s v="Current Employees"/>
    <x v="1"/>
    <s v="Medical"/>
    <s v="STAFF-1199"/>
    <x v="1"/>
    <x v="1"/>
    <x v="4"/>
    <s v="Married"/>
    <s v="No"/>
    <s v="Y"/>
    <n v="2"/>
    <n v="42"/>
    <n v="1"/>
    <n v="1128"/>
    <n v="13"/>
    <x v="3"/>
    <n v="1"/>
    <n v="2"/>
    <n v="95"/>
    <n v="4"/>
    <n v="2"/>
    <n v="1"/>
    <n v="5538"/>
    <n v="5696"/>
    <n v="5"/>
    <n v="18"/>
    <n v="3"/>
    <n v="3"/>
    <n v="80"/>
    <n v="2"/>
    <n v="10"/>
    <n v="2"/>
    <n v="0"/>
    <n v="0"/>
    <n v="0"/>
    <n v="0"/>
    <x v="0"/>
    <x v="0"/>
    <x v="3"/>
    <x v="2"/>
    <s v="Btw 0-10"/>
  </r>
  <r>
    <x v="1"/>
    <x v="0"/>
    <s v="35 - 44"/>
    <s v="Current Employees"/>
    <x v="1"/>
    <s v="Life Sciences"/>
    <s v="STAFF-1200"/>
    <x v="1"/>
    <x v="1"/>
    <x v="2"/>
    <s v="Married"/>
    <s v="No"/>
    <s v="Y"/>
    <n v="3"/>
    <n v="35"/>
    <n v="1"/>
    <n v="750"/>
    <n v="28"/>
    <x v="3"/>
    <n v="1"/>
    <n v="2"/>
    <n v="46"/>
    <n v="4"/>
    <n v="2"/>
    <n v="3"/>
    <n v="3407"/>
    <n v="25348"/>
    <n v="1"/>
    <n v="17"/>
    <n v="3"/>
    <n v="4"/>
    <n v="80"/>
    <n v="2"/>
    <n v="10"/>
    <n v="2"/>
    <n v="10"/>
    <n v="9"/>
    <n v="6"/>
    <n v="8"/>
    <x v="0"/>
    <x v="2"/>
    <x v="2"/>
    <x v="1"/>
    <s v="Btw 0-10"/>
  </r>
  <r>
    <x v="1"/>
    <x v="0"/>
    <s v="25 - 34"/>
    <s v="Current Employees"/>
    <x v="1"/>
    <s v="Life Sciences"/>
    <s v="STAFF-1201"/>
    <x v="1"/>
    <x v="1"/>
    <x v="3"/>
    <s v="Married"/>
    <s v="No"/>
    <s v="Y"/>
    <n v="2"/>
    <n v="28"/>
    <n v="1"/>
    <n v="1083"/>
    <n v="29"/>
    <x v="1"/>
    <n v="1"/>
    <n v="3"/>
    <n v="96"/>
    <n v="1"/>
    <n v="2"/>
    <n v="2"/>
    <n v="6549"/>
    <n v="3173"/>
    <n v="1"/>
    <n v="14"/>
    <n v="3"/>
    <n v="2"/>
    <n v="80"/>
    <n v="2"/>
    <n v="8"/>
    <n v="2"/>
    <n v="8"/>
    <n v="6"/>
    <n v="1"/>
    <n v="7"/>
    <x v="0"/>
    <x v="2"/>
    <x v="1"/>
    <x v="1"/>
    <s v="Btw 0-10"/>
  </r>
  <r>
    <x v="1"/>
    <x v="0"/>
    <s v="25 - 34"/>
    <s v="Current Employees"/>
    <x v="1"/>
    <s v="Life Sciences"/>
    <s v="STAFF-1202"/>
    <x v="1"/>
    <x v="1"/>
    <x v="1"/>
    <s v="Married"/>
    <s v="No"/>
    <s v="Y"/>
    <n v="2"/>
    <n v="29"/>
    <n v="1"/>
    <n v="598"/>
    <n v="9"/>
    <x v="3"/>
    <n v="1"/>
    <n v="3"/>
    <n v="91"/>
    <n v="4"/>
    <n v="1"/>
    <n v="3"/>
    <n v="2451"/>
    <n v="22376"/>
    <n v="6"/>
    <n v="18"/>
    <n v="3"/>
    <n v="1"/>
    <n v="80"/>
    <n v="2"/>
    <n v="5"/>
    <n v="2"/>
    <n v="1"/>
    <n v="0"/>
    <n v="0"/>
    <n v="0"/>
    <x v="0"/>
    <x v="2"/>
    <x v="2"/>
    <x v="0"/>
    <s v="Btw 0-10"/>
  </r>
  <r>
    <x v="1"/>
    <x v="0"/>
    <s v="35 - 44"/>
    <s v="Current Employees"/>
    <x v="1"/>
    <s v="Medical"/>
    <s v="STAFF-1203"/>
    <x v="1"/>
    <x v="1"/>
    <x v="3"/>
    <s v="Married"/>
    <s v="No"/>
    <s v="Y"/>
    <n v="3"/>
    <n v="39"/>
    <n v="1"/>
    <n v="1387"/>
    <n v="10"/>
    <x v="4"/>
    <n v="1"/>
    <n v="2"/>
    <n v="76"/>
    <n v="3"/>
    <n v="2"/>
    <n v="1"/>
    <n v="5377"/>
    <n v="3835"/>
    <n v="2"/>
    <n v="13"/>
    <n v="3"/>
    <n v="4"/>
    <n v="80"/>
    <n v="3"/>
    <n v="10"/>
    <n v="3"/>
    <n v="7"/>
    <n v="7"/>
    <n v="7"/>
    <n v="7"/>
    <x v="0"/>
    <x v="0"/>
    <x v="3"/>
    <x v="0"/>
    <s v="Btw 0-10"/>
  </r>
  <r>
    <x v="1"/>
    <x v="0"/>
    <s v="25 - 34"/>
    <s v="Current Employees"/>
    <x v="1"/>
    <s v="Medical"/>
    <s v="STAFF-1204"/>
    <x v="1"/>
    <x v="1"/>
    <x v="2"/>
    <s v="Married"/>
    <s v="No"/>
    <s v="Y"/>
    <n v="6"/>
    <n v="33"/>
    <n v="1"/>
    <n v="267"/>
    <n v="21"/>
    <x v="3"/>
    <n v="1"/>
    <n v="2"/>
    <n v="79"/>
    <n v="4"/>
    <n v="1"/>
    <n v="2"/>
    <n v="2028"/>
    <n v="13637"/>
    <n v="1"/>
    <n v="18"/>
    <n v="3"/>
    <n v="4"/>
    <n v="80"/>
    <n v="3"/>
    <n v="14"/>
    <n v="3"/>
    <n v="14"/>
    <n v="11"/>
    <n v="2"/>
    <n v="13"/>
    <x v="0"/>
    <x v="2"/>
    <x v="1"/>
    <x v="1"/>
    <s v="Btw 11-20"/>
  </r>
  <r>
    <x v="1"/>
    <x v="0"/>
    <s v="Over 55"/>
    <s v="Current Employees"/>
    <x v="1"/>
    <s v="Medical"/>
    <s v="STAFF-1205"/>
    <x v="1"/>
    <x v="1"/>
    <x v="7"/>
    <s v="Married"/>
    <s v="No"/>
    <s v="Y"/>
    <n v="2"/>
    <n v="55"/>
    <n v="1"/>
    <n v="478"/>
    <n v="2"/>
    <x v="3"/>
    <n v="1"/>
    <n v="3"/>
    <n v="60"/>
    <n v="2"/>
    <n v="5"/>
    <n v="1"/>
    <n v="19038"/>
    <n v="19805"/>
    <n v="8"/>
    <n v="12"/>
    <n v="3"/>
    <n v="2"/>
    <n v="80"/>
    <n v="3"/>
    <n v="34"/>
    <n v="3"/>
    <n v="1"/>
    <n v="0"/>
    <n v="0"/>
    <n v="0"/>
    <x v="0"/>
    <x v="1"/>
    <x v="3"/>
    <x v="0"/>
    <s v="31 plus"/>
  </r>
  <r>
    <x v="1"/>
    <x v="0"/>
    <s v="35 - 44"/>
    <s v="Current Employees"/>
    <x v="1"/>
    <s v="Life Sciences"/>
    <s v="STAFF-1206"/>
    <x v="1"/>
    <x v="1"/>
    <x v="3"/>
    <s v="Married"/>
    <s v="No"/>
    <s v="Y"/>
    <n v="2"/>
    <n v="37"/>
    <n v="1"/>
    <n v="671"/>
    <n v="19"/>
    <x v="3"/>
    <n v="1"/>
    <n v="3"/>
    <n v="85"/>
    <n v="3"/>
    <n v="2"/>
    <n v="3"/>
    <n v="5768"/>
    <n v="26493"/>
    <n v="3"/>
    <n v="17"/>
    <n v="3"/>
    <n v="1"/>
    <n v="80"/>
    <n v="3"/>
    <n v="9"/>
    <n v="2"/>
    <n v="4"/>
    <n v="3"/>
    <n v="0"/>
    <n v="2"/>
    <x v="0"/>
    <x v="0"/>
    <x v="2"/>
    <x v="2"/>
    <s v="Btw 0-10"/>
  </r>
  <r>
    <x v="1"/>
    <x v="0"/>
    <s v="25 - 34"/>
    <s v="Current Employees"/>
    <x v="1"/>
    <s v="Medical"/>
    <s v="STAFF-1207"/>
    <x v="1"/>
    <x v="1"/>
    <x v="2"/>
    <s v="Married"/>
    <s v="No"/>
    <s v="Y"/>
    <n v="3"/>
    <n v="26"/>
    <n v="1"/>
    <n v="390"/>
    <n v="17"/>
    <x v="2"/>
    <n v="1"/>
    <n v="4"/>
    <n v="62"/>
    <n v="1"/>
    <n v="1"/>
    <n v="3"/>
    <n v="2305"/>
    <n v="6217"/>
    <n v="1"/>
    <n v="15"/>
    <n v="3"/>
    <n v="3"/>
    <n v="80"/>
    <n v="3"/>
    <n v="3"/>
    <n v="4"/>
    <n v="3"/>
    <n v="2"/>
    <n v="0"/>
    <n v="2"/>
    <x v="0"/>
    <x v="2"/>
    <x v="2"/>
    <x v="2"/>
    <s v="Btw 0-10"/>
  </r>
  <r>
    <x v="1"/>
    <x v="0"/>
    <s v="35 - 44"/>
    <s v="Current Employees"/>
    <x v="1"/>
    <s v="Life Sciences"/>
    <s v="STAFF-1208"/>
    <x v="1"/>
    <x v="1"/>
    <x v="2"/>
    <s v="Single"/>
    <s v="No"/>
    <s v="Y"/>
    <n v="2"/>
    <n v="36"/>
    <n v="1"/>
    <n v="172"/>
    <n v="4"/>
    <x v="2"/>
    <n v="1"/>
    <n v="1"/>
    <n v="37"/>
    <n v="2"/>
    <n v="2"/>
    <n v="4"/>
    <n v="5810"/>
    <n v="22604"/>
    <n v="1"/>
    <n v="16"/>
    <n v="3"/>
    <n v="3"/>
    <n v="80"/>
    <n v="0"/>
    <n v="10"/>
    <n v="2"/>
    <n v="10"/>
    <n v="4"/>
    <n v="1"/>
    <n v="8"/>
    <x v="0"/>
    <x v="0"/>
    <x v="0"/>
    <x v="0"/>
    <s v="Btw 0-10"/>
  </r>
  <r>
    <x v="1"/>
    <x v="0"/>
    <s v="35 - 44"/>
    <s v="Current Employees"/>
    <x v="1"/>
    <s v="Life Sciences"/>
    <s v="STAFF-1209"/>
    <x v="1"/>
    <x v="1"/>
    <x v="2"/>
    <s v="Single"/>
    <s v="No"/>
    <s v="Y"/>
    <n v="4"/>
    <n v="36"/>
    <n v="1"/>
    <n v="311"/>
    <n v="7"/>
    <x v="3"/>
    <n v="1"/>
    <n v="1"/>
    <n v="77"/>
    <n v="3"/>
    <n v="1"/>
    <n v="2"/>
    <n v="2013"/>
    <n v="10950"/>
    <n v="2"/>
    <n v="11"/>
    <n v="3"/>
    <n v="3"/>
    <n v="80"/>
    <n v="0"/>
    <n v="15"/>
    <n v="3"/>
    <n v="4"/>
    <n v="3"/>
    <n v="1"/>
    <n v="3"/>
    <x v="0"/>
    <x v="0"/>
    <x v="1"/>
    <x v="0"/>
    <s v="Btw 11-20"/>
  </r>
  <r>
    <x v="1"/>
    <x v="0"/>
    <s v="Under 25"/>
    <s v="Current Employees"/>
    <x v="1"/>
    <s v="Life Sciences"/>
    <s v="STAFF-1210"/>
    <x v="1"/>
    <x v="1"/>
    <x v="2"/>
    <s v="Single"/>
    <s v="No"/>
    <s v="Y"/>
    <n v="2"/>
    <n v="23"/>
    <n v="1"/>
    <n v="507"/>
    <n v="20"/>
    <x v="1"/>
    <n v="1"/>
    <n v="1"/>
    <n v="97"/>
    <n v="3"/>
    <n v="2"/>
    <n v="3"/>
    <n v="2272"/>
    <n v="24812"/>
    <n v="0"/>
    <n v="14"/>
    <n v="3"/>
    <n v="2"/>
    <n v="80"/>
    <n v="0"/>
    <n v="5"/>
    <n v="3"/>
    <n v="4"/>
    <n v="3"/>
    <n v="1"/>
    <n v="2"/>
    <x v="0"/>
    <x v="4"/>
    <x v="2"/>
    <x v="2"/>
    <s v="Btw 0-10"/>
  </r>
  <r>
    <x v="1"/>
    <x v="0"/>
    <s v="25 - 34"/>
    <s v="Current Employees"/>
    <x v="1"/>
    <s v="Medical"/>
    <s v="STAFF-1211"/>
    <x v="1"/>
    <x v="1"/>
    <x v="1"/>
    <s v="Single"/>
    <s v="No"/>
    <s v="Y"/>
    <n v="4"/>
    <n v="34"/>
    <n v="1"/>
    <n v="479"/>
    <n v="7"/>
    <x v="2"/>
    <n v="1"/>
    <n v="1"/>
    <n v="35"/>
    <n v="3"/>
    <n v="1"/>
    <n v="4"/>
    <n v="2972"/>
    <n v="22061"/>
    <n v="1"/>
    <n v="13"/>
    <n v="3"/>
    <n v="3"/>
    <n v="80"/>
    <n v="0"/>
    <n v="1"/>
    <n v="1"/>
    <n v="1"/>
    <n v="0"/>
    <n v="0"/>
    <n v="0"/>
    <x v="0"/>
    <x v="2"/>
    <x v="0"/>
    <x v="0"/>
    <s v="Btw 0-10"/>
  </r>
  <r>
    <x v="1"/>
    <x v="0"/>
    <s v="35 - 44"/>
    <s v="Current Employees"/>
    <x v="1"/>
    <s v="Life Sciences"/>
    <s v="STAFF-1212"/>
    <x v="1"/>
    <x v="1"/>
    <x v="1"/>
    <s v="Single"/>
    <s v="No"/>
    <s v="Y"/>
    <n v="2"/>
    <n v="39"/>
    <n v="1"/>
    <n v="116"/>
    <n v="24"/>
    <x v="1"/>
    <n v="1"/>
    <n v="1"/>
    <n v="52"/>
    <n v="3"/>
    <n v="2"/>
    <n v="4"/>
    <n v="4108"/>
    <n v="5340"/>
    <n v="7"/>
    <n v="13"/>
    <n v="3"/>
    <n v="1"/>
    <n v="80"/>
    <n v="0"/>
    <n v="18"/>
    <n v="3"/>
    <n v="7"/>
    <n v="7"/>
    <n v="1"/>
    <n v="7"/>
    <x v="0"/>
    <x v="0"/>
    <x v="0"/>
    <x v="1"/>
    <s v="Btw 11-20"/>
  </r>
  <r>
    <x v="1"/>
    <x v="0"/>
    <s v="Under 25"/>
    <s v="Current Employees"/>
    <x v="1"/>
    <s v="Life Sciences"/>
    <s v="STAFF-1213"/>
    <x v="1"/>
    <x v="1"/>
    <x v="4"/>
    <s v="Single"/>
    <s v="No"/>
    <s v="Y"/>
    <n v="2"/>
    <n v="24"/>
    <n v="1"/>
    <n v="771"/>
    <n v="1"/>
    <x v="0"/>
    <n v="1"/>
    <n v="2"/>
    <n v="45"/>
    <n v="2"/>
    <n v="2"/>
    <n v="3"/>
    <n v="4617"/>
    <n v="14120"/>
    <n v="1"/>
    <n v="12"/>
    <n v="3"/>
    <n v="2"/>
    <n v="80"/>
    <n v="0"/>
    <n v="4"/>
    <n v="2"/>
    <n v="4"/>
    <n v="3"/>
    <n v="1"/>
    <n v="2"/>
    <x v="0"/>
    <x v="4"/>
    <x v="2"/>
    <x v="0"/>
    <s v="Btw 0-10"/>
  </r>
  <r>
    <x v="1"/>
    <x v="0"/>
    <s v="35 - 44"/>
    <s v="Current Employees"/>
    <x v="1"/>
    <s v="Medical"/>
    <s v="STAFF-1214"/>
    <x v="1"/>
    <x v="1"/>
    <x v="1"/>
    <s v="Single"/>
    <s v="No"/>
    <s v="Y"/>
    <n v="5"/>
    <n v="35"/>
    <n v="1"/>
    <n v="1395"/>
    <n v="9"/>
    <x v="2"/>
    <n v="1"/>
    <n v="2"/>
    <n v="48"/>
    <n v="3"/>
    <n v="2"/>
    <n v="3"/>
    <n v="5098"/>
    <n v="18698"/>
    <n v="1"/>
    <n v="19"/>
    <n v="3"/>
    <n v="2"/>
    <n v="80"/>
    <n v="0"/>
    <n v="10"/>
    <n v="3"/>
    <n v="10"/>
    <n v="7"/>
    <n v="0"/>
    <n v="8"/>
    <x v="0"/>
    <x v="2"/>
    <x v="2"/>
    <x v="0"/>
    <s v="Btw 0-10"/>
  </r>
  <r>
    <x v="1"/>
    <x v="0"/>
    <s v="35 - 44"/>
    <s v="Current Employees"/>
    <x v="1"/>
    <s v="Life Sciences"/>
    <s v="STAFF-1215"/>
    <x v="1"/>
    <x v="1"/>
    <x v="4"/>
    <s v="Single"/>
    <s v="No"/>
    <s v="Y"/>
    <n v="3"/>
    <n v="41"/>
    <n v="1"/>
    <n v="447"/>
    <n v="5"/>
    <x v="3"/>
    <n v="1"/>
    <n v="2"/>
    <n v="85"/>
    <n v="4"/>
    <n v="2"/>
    <n v="2"/>
    <n v="6870"/>
    <n v="15530"/>
    <n v="3"/>
    <n v="12"/>
    <n v="3"/>
    <n v="1"/>
    <n v="80"/>
    <n v="0"/>
    <n v="11"/>
    <n v="1"/>
    <n v="3"/>
    <n v="2"/>
    <n v="1"/>
    <n v="2"/>
    <x v="0"/>
    <x v="0"/>
    <x v="1"/>
    <x v="0"/>
    <s v="Btw 11-20"/>
  </r>
  <r>
    <x v="1"/>
    <x v="0"/>
    <s v="35 - 44"/>
    <s v="Current Employees"/>
    <x v="1"/>
    <s v="Life Sciences"/>
    <s v="STAFF-1216"/>
    <x v="1"/>
    <x v="1"/>
    <x v="1"/>
    <s v="Single"/>
    <s v="No"/>
    <s v="Y"/>
    <n v="2"/>
    <n v="40"/>
    <n v="1"/>
    <n v="1322"/>
    <n v="2"/>
    <x v="2"/>
    <n v="1"/>
    <n v="3"/>
    <n v="52"/>
    <n v="2"/>
    <n v="1"/>
    <n v="3"/>
    <n v="2809"/>
    <n v="2725"/>
    <n v="2"/>
    <n v="14"/>
    <n v="3"/>
    <n v="4"/>
    <n v="80"/>
    <n v="0"/>
    <n v="8"/>
    <n v="3"/>
    <n v="2"/>
    <n v="2"/>
    <n v="2"/>
    <n v="2"/>
    <x v="0"/>
    <x v="0"/>
    <x v="2"/>
    <x v="0"/>
    <s v="Btw 0-10"/>
  </r>
  <r>
    <x v="1"/>
    <x v="0"/>
    <s v="25 - 34"/>
    <s v="Current Employees"/>
    <x v="1"/>
    <s v="Medical"/>
    <s v="STAFF-1217"/>
    <x v="1"/>
    <x v="1"/>
    <x v="2"/>
    <s v="Single"/>
    <s v="No"/>
    <s v="Y"/>
    <n v="6"/>
    <n v="26"/>
    <n v="1"/>
    <n v="157"/>
    <n v="1"/>
    <x v="3"/>
    <n v="1"/>
    <n v="3"/>
    <n v="95"/>
    <n v="3"/>
    <n v="1"/>
    <n v="1"/>
    <n v="2867"/>
    <n v="20006"/>
    <n v="0"/>
    <n v="13"/>
    <n v="3"/>
    <n v="4"/>
    <n v="80"/>
    <n v="0"/>
    <n v="8"/>
    <n v="2"/>
    <n v="7"/>
    <n v="7"/>
    <n v="7"/>
    <n v="6"/>
    <x v="0"/>
    <x v="2"/>
    <x v="3"/>
    <x v="0"/>
    <s v="Btw 0-10"/>
  </r>
  <r>
    <x v="1"/>
    <x v="0"/>
    <s v="45 - 54"/>
    <s v="Current Employees"/>
    <x v="1"/>
    <s v="Life Sciences"/>
    <s v="STAFF-1218"/>
    <x v="1"/>
    <x v="1"/>
    <x v="4"/>
    <s v="Single"/>
    <s v="No"/>
    <s v="Y"/>
    <n v="3"/>
    <n v="46"/>
    <n v="1"/>
    <n v="717"/>
    <n v="13"/>
    <x v="2"/>
    <n v="1"/>
    <n v="3"/>
    <n v="34"/>
    <n v="3"/>
    <n v="2"/>
    <n v="2"/>
    <n v="5562"/>
    <n v="9697"/>
    <n v="6"/>
    <n v="14"/>
    <n v="3"/>
    <n v="4"/>
    <n v="80"/>
    <n v="0"/>
    <n v="19"/>
    <n v="3"/>
    <n v="10"/>
    <n v="7"/>
    <n v="0"/>
    <n v="9"/>
    <x v="0"/>
    <x v="1"/>
    <x v="1"/>
    <x v="2"/>
    <s v="Btw 11-20"/>
  </r>
  <r>
    <x v="1"/>
    <x v="0"/>
    <s v="45 - 54"/>
    <s v="Current Employees"/>
    <x v="1"/>
    <s v="Life Sciences"/>
    <s v="STAFF-1219"/>
    <x v="1"/>
    <x v="1"/>
    <x v="5"/>
    <s v="Single"/>
    <s v="No"/>
    <s v="Y"/>
    <n v="2"/>
    <n v="49"/>
    <n v="1"/>
    <n v="809"/>
    <n v="1"/>
    <x v="3"/>
    <n v="1"/>
    <n v="3"/>
    <n v="36"/>
    <n v="3"/>
    <n v="4"/>
    <n v="3"/>
    <n v="15379"/>
    <n v="22384"/>
    <n v="4"/>
    <n v="14"/>
    <n v="3"/>
    <n v="1"/>
    <n v="80"/>
    <n v="0"/>
    <n v="23"/>
    <n v="3"/>
    <n v="8"/>
    <n v="7"/>
    <n v="0"/>
    <n v="0"/>
    <x v="0"/>
    <x v="1"/>
    <x v="2"/>
    <x v="0"/>
    <s v="Btw 21-30"/>
  </r>
  <r>
    <x v="1"/>
    <x v="0"/>
    <s v="Under 25"/>
    <s v="Current Employees"/>
    <x v="1"/>
    <s v="Medical"/>
    <s v="STAFF-1220"/>
    <x v="1"/>
    <x v="1"/>
    <x v="1"/>
    <s v="Single"/>
    <s v="No"/>
    <s v="Y"/>
    <n v="2"/>
    <n v="21"/>
    <n v="1"/>
    <n v="546"/>
    <n v="5"/>
    <x v="1"/>
    <n v="1"/>
    <n v="3"/>
    <n v="97"/>
    <n v="3"/>
    <n v="1"/>
    <n v="4"/>
    <n v="3117"/>
    <n v="26009"/>
    <n v="1"/>
    <n v="18"/>
    <n v="3"/>
    <n v="3"/>
    <n v="80"/>
    <n v="0"/>
    <n v="3"/>
    <n v="3"/>
    <n v="2"/>
    <n v="2"/>
    <n v="2"/>
    <n v="2"/>
    <x v="0"/>
    <x v="4"/>
    <x v="0"/>
    <x v="0"/>
    <s v="Btw 0-10"/>
  </r>
  <r>
    <x v="1"/>
    <x v="0"/>
    <s v="25 - 34"/>
    <s v="Current Employees"/>
    <x v="1"/>
    <s v="Other"/>
    <s v="STAFF-1221"/>
    <x v="1"/>
    <x v="1"/>
    <x v="2"/>
    <s v="Single"/>
    <s v="No"/>
    <s v="Y"/>
    <n v="2"/>
    <n v="26"/>
    <n v="1"/>
    <n v="652"/>
    <n v="7"/>
    <x v="3"/>
    <n v="1"/>
    <n v="3"/>
    <n v="100"/>
    <n v="4"/>
    <n v="1"/>
    <n v="1"/>
    <n v="3578"/>
    <n v="23577"/>
    <n v="0"/>
    <n v="12"/>
    <n v="3"/>
    <n v="4"/>
    <n v="80"/>
    <n v="0"/>
    <n v="8"/>
    <n v="3"/>
    <n v="7"/>
    <n v="7"/>
    <n v="0"/>
    <n v="7"/>
    <x v="0"/>
    <x v="2"/>
    <x v="3"/>
    <x v="0"/>
    <s v="Btw 0-10"/>
  </r>
  <r>
    <x v="1"/>
    <x v="0"/>
    <s v="35 - 44"/>
    <s v="Current Employees"/>
    <x v="1"/>
    <s v="Medical"/>
    <s v="STAFF-1222"/>
    <x v="1"/>
    <x v="1"/>
    <x v="2"/>
    <s v="Single"/>
    <s v="No"/>
    <s v="Y"/>
    <n v="3"/>
    <n v="35"/>
    <n v="1"/>
    <n v="992"/>
    <n v="1"/>
    <x v="3"/>
    <n v="1"/>
    <n v="4"/>
    <n v="68"/>
    <n v="2"/>
    <n v="1"/>
    <n v="1"/>
    <n v="2450"/>
    <n v="21731"/>
    <n v="1"/>
    <n v="19"/>
    <n v="3"/>
    <n v="2"/>
    <n v="80"/>
    <n v="0"/>
    <n v="3"/>
    <n v="3"/>
    <n v="3"/>
    <n v="0"/>
    <n v="1"/>
    <n v="2"/>
    <x v="0"/>
    <x v="2"/>
    <x v="3"/>
    <x v="0"/>
    <s v="Btw 0-10"/>
  </r>
  <r>
    <x v="1"/>
    <x v="0"/>
    <s v="25 - 34"/>
    <s v="Current Employees"/>
    <x v="1"/>
    <s v="Life Sciences"/>
    <s v="STAFF-1223"/>
    <x v="1"/>
    <x v="1"/>
    <x v="3"/>
    <s v="Single"/>
    <s v="No"/>
    <s v="Y"/>
    <n v="2"/>
    <n v="33"/>
    <n v="1"/>
    <n v="575"/>
    <n v="25"/>
    <x v="3"/>
    <n v="1"/>
    <n v="4"/>
    <n v="44"/>
    <n v="2"/>
    <n v="2"/>
    <n v="2"/>
    <n v="4320"/>
    <n v="24152"/>
    <n v="1"/>
    <n v="13"/>
    <n v="3"/>
    <n v="4"/>
    <n v="80"/>
    <n v="0"/>
    <n v="5"/>
    <n v="3"/>
    <n v="5"/>
    <n v="3"/>
    <n v="0"/>
    <n v="2"/>
    <x v="0"/>
    <x v="2"/>
    <x v="1"/>
    <x v="1"/>
    <s v="Btw 0-10"/>
  </r>
  <r>
    <x v="1"/>
    <x v="0"/>
    <s v="25 - 34"/>
    <s v="Current Employees"/>
    <x v="1"/>
    <s v="Life Sciences"/>
    <s v="STAFF-1224"/>
    <x v="1"/>
    <x v="1"/>
    <x v="2"/>
    <s v="Single"/>
    <s v="No"/>
    <s v="Y"/>
    <n v="2"/>
    <n v="29"/>
    <n v="1"/>
    <n v="592"/>
    <n v="7"/>
    <x v="3"/>
    <n v="1"/>
    <n v="4"/>
    <n v="59"/>
    <n v="3"/>
    <n v="1"/>
    <n v="1"/>
    <n v="2062"/>
    <n v="19384"/>
    <n v="3"/>
    <n v="14"/>
    <n v="3"/>
    <n v="2"/>
    <n v="80"/>
    <n v="0"/>
    <n v="11"/>
    <n v="3"/>
    <n v="3"/>
    <n v="2"/>
    <n v="1"/>
    <n v="2"/>
    <x v="0"/>
    <x v="2"/>
    <x v="3"/>
    <x v="0"/>
    <s v="Btw 11-20"/>
  </r>
  <r>
    <x v="1"/>
    <x v="0"/>
    <s v="25 - 34"/>
    <s v="Current Employees"/>
    <x v="1"/>
    <s v="Technical Degree"/>
    <s v="STAFF-1225"/>
    <x v="1"/>
    <x v="1"/>
    <x v="1"/>
    <s v="Single"/>
    <s v="No"/>
    <s v="Y"/>
    <n v="4"/>
    <n v="32"/>
    <n v="1"/>
    <n v="529"/>
    <n v="2"/>
    <x v="3"/>
    <n v="1"/>
    <n v="4"/>
    <n v="78"/>
    <n v="3"/>
    <n v="1"/>
    <n v="1"/>
    <n v="2439"/>
    <n v="11288"/>
    <n v="1"/>
    <n v="14"/>
    <n v="3"/>
    <n v="4"/>
    <n v="80"/>
    <n v="0"/>
    <n v="4"/>
    <n v="3"/>
    <n v="4"/>
    <n v="2"/>
    <n v="1"/>
    <n v="2"/>
    <x v="0"/>
    <x v="2"/>
    <x v="3"/>
    <x v="0"/>
    <s v="Btw 0-10"/>
  </r>
  <r>
    <x v="1"/>
    <x v="0"/>
    <s v="35 - 44"/>
    <s v="Current Employees"/>
    <x v="1"/>
    <s v="Life Sciences"/>
    <s v="STAFF-1226"/>
    <x v="1"/>
    <x v="1"/>
    <x v="1"/>
    <s v="Single"/>
    <s v="No"/>
    <s v="Y"/>
    <n v="3"/>
    <n v="44"/>
    <n v="1"/>
    <n v="1467"/>
    <n v="20"/>
    <x v="3"/>
    <n v="1"/>
    <n v="4"/>
    <n v="49"/>
    <n v="3"/>
    <n v="1"/>
    <n v="2"/>
    <n v="3420"/>
    <n v="21158"/>
    <n v="1"/>
    <n v="13"/>
    <n v="3"/>
    <n v="3"/>
    <n v="80"/>
    <n v="0"/>
    <n v="6"/>
    <n v="2"/>
    <n v="5"/>
    <n v="2"/>
    <n v="1"/>
    <n v="3"/>
    <x v="0"/>
    <x v="0"/>
    <x v="1"/>
    <x v="2"/>
    <s v="Btw 0-10"/>
  </r>
  <r>
    <x v="1"/>
    <x v="0"/>
    <s v="35 - 44"/>
    <s v="Current Employees"/>
    <x v="1"/>
    <s v="Life Sciences"/>
    <s v="STAFF-1227"/>
    <x v="1"/>
    <x v="1"/>
    <x v="2"/>
    <s v="Single"/>
    <s v="No"/>
    <s v="Y"/>
    <n v="3"/>
    <n v="42"/>
    <n v="1"/>
    <n v="1142"/>
    <n v="8"/>
    <x v="3"/>
    <n v="1"/>
    <n v="4"/>
    <n v="81"/>
    <n v="3"/>
    <n v="1"/>
    <n v="3"/>
    <n v="3968"/>
    <n v="13624"/>
    <n v="4"/>
    <n v="13"/>
    <n v="3"/>
    <n v="4"/>
    <n v="80"/>
    <n v="0"/>
    <n v="8"/>
    <n v="3"/>
    <n v="0"/>
    <n v="0"/>
    <n v="0"/>
    <n v="0"/>
    <x v="0"/>
    <x v="0"/>
    <x v="2"/>
    <x v="0"/>
    <s v="Btw 0-10"/>
  </r>
  <r>
    <x v="1"/>
    <x v="0"/>
    <s v="Under 25"/>
    <s v="Current Employees"/>
    <x v="1"/>
    <s v="Life Sciences"/>
    <s v="STAFF-1228"/>
    <x v="1"/>
    <x v="1"/>
    <x v="1"/>
    <s v="Single"/>
    <s v="No"/>
    <s v="Y"/>
    <n v="2"/>
    <n v="22"/>
    <n v="1"/>
    <n v="581"/>
    <n v="1"/>
    <x v="0"/>
    <n v="1"/>
    <n v="4"/>
    <n v="63"/>
    <n v="3"/>
    <n v="1"/>
    <n v="3"/>
    <n v="3375"/>
    <n v="17624"/>
    <n v="0"/>
    <n v="12"/>
    <n v="3"/>
    <n v="4"/>
    <n v="80"/>
    <n v="0"/>
    <n v="4"/>
    <n v="4"/>
    <n v="3"/>
    <n v="2"/>
    <n v="1"/>
    <n v="2"/>
    <x v="0"/>
    <x v="4"/>
    <x v="2"/>
    <x v="0"/>
    <s v="Btw 0-10"/>
  </r>
  <r>
    <x v="1"/>
    <x v="0"/>
    <s v="Under 25"/>
    <s v="Current Employees"/>
    <x v="1"/>
    <s v="Other"/>
    <s v="STAFF-1229"/>
    <x v="1"/>
    <x v="1"/>
    <x v="2"/>
    <s v="Single"/>
    <s v="No"/>
    <s v="Y"/>
    <n v="6"/>
    <n v="23"/>
    <n v="1"/>
    <n v="571"/>
    <n v="12"/>
    <x v="0"/>
    <n v="1"/>
    <n v="4"/>
    <n v="78"/>
    <n v="3"/>
    <n v="1"/>
    <n v="4"/>
    <n v="2647"/>
    <n v="13672"/>
    <n v="1"/>
    <n v="13"/>
    <n v="3"/>
    <n v="3"/>
    <n v="80"/>
    <n v="0"/>
    <n v="5"/>
    <n v="4"/>
    <n v="5"/>
    <n v="2"/>
    <n v="1"/>
    <n v="4"/>
    <x v="0"/>
    <x v="4"/>
    <x v="0"/>
    <x v="2"/>
    <s v="Btw 0-10"/>
  </r>
  <r>
    <x v="1"/>
    <x v="0"/>
    <s v="45 - 54"/>
    <s v="Current Employees"/>
    <x v="1"/>
    <s v="Medical"/>
    <s v="STAFF-1230"/>
    <x v="1"/>
    <x v="1"/>
    <x v="7"/>
    <s v="Single"/>
    <s v="No"/>
    <s v="Y"/>
    <n v="2"/>
    <n v="53"/>
    <n v="1"/>
    <n v="447"/>
    <n v="2"/>
    <x v="3"/>
    <n v="1"/>
    <n v="4"/>
    <n v="39"/>
    <n v="4"/>
    <n v="4"/>
    <n v="2"/>
    <n v="16598"/>
    <n v="19764"/>
    <n v="4"/>
    <n v="12"/>
    <n v="3"/>
    <n v="2"/>
    <n v="80"/>
    <n v="0"/>
    <n v="35"/>
    <n v="2"/>
    <n v="9"/>
    <n v="8"/>
    <n v="8"/>
    <n v="8"/>
    <x v="0"/>
    <x v="1"/>
    <x v="1"/>
    <x v="0"/>
    <s v="31 plus"/>
  </r>
  <r>
    <x v="1"/>
    <x v="0"/>
    <s v="25 - 34"/>
    <s v="Current Employees"/>
    <x v="0"/>
    <s v="Life Sciences"/>
    <s v="STAFF-1231"/>
    <x v="1"/>
    <x v="1"/>
    <x v="0"/>
    <s v="Divorced"/>
    <s v="No"/>
    <s v="Y"/>
    <n v="5"/>
    <n v="31"/>
    <n v="1"/>
    <n v="326"/>
    <n v="8"/>
    <x v="0"/>
    <n v="1"/>
    <n v="1"/>
    <n v="31"/>
    <n v="3"/>
    <n v="3"/>
    <n v="4"/>
    <n v="10793"/>
    <n v="8386"/>
    <n v="1"/>
    <n v="18"/>
    <n v="3"/>
    <n v="1"/>
    <n v="80"/>
    <n v="1"/>
    <n v="13"/>
    <n v="3"/>
    <n v="13"/>
    <n v="7"/>
    <n v="9"/>
    <n v="9"/>
    <x v="0"/>
    <x v="2"/>
    <x v="0"/>
    <x v="0"/>
    <s v="Btw 11-20"/>
  </r>
  <r>
    <x v="1"/>
    <x v="0"/>
    <s v="25 - 34"/>
    <s v="Current Employees"/>
    <x v="0"/>
    <s v="Marketing"/>
    <s v="STAFF-1232"/>
    <x v="1"/>
    <x v="1"/>
    <x v="0"/>
    <s v="Divorced"/>
    <s v="No"/>
    <s v="Y"/>
    <n v="2"/>
    <n v="30"/>
    <n v="1"/>
    <n v="979"/>
    <n v="15"/>
    <x v="0"/>
    <n v="1"/>
    <n v="3"/>
    <n v="94"/>
    <n v="2"/>
    <n v="3"/>
    <n v="1"/>
    <n v="7140"/>
    <n v="3088"/>
    <n v="2"/>
    <n v="11"/>
    <n v="3"/>
    <n v="1"/>
    <n v="80"/>
    <n v="1"/>
    <n v="12"/>
    <n v="3"/>
    <n v="7"/>
    <n v="7"/>
    <n v="1"/>
    <n v="7"/>
    <x v="0"/>
    <x v="2"/>
    <x v="3"/>
    <x v="2"/>
    <s v="Btw 11-20"/>
  </r>
  <r>
    <x v="1"/>
    <x v="0"/>
    <s v="35 - 44"/>
    <s v="Current Employees"/>
    <x v="0"/>
    <s v="Life Sciences"/>
    <s v="STAFF-1233"/>
    <x v="1"/>
    <x v="1"/>
    <x v="0"/>
    <s v="Divorced"/>
    <s v="No"/>
    <s v="Y"/>
    <n v="5"/>
    <n v="41"/>
    <n v="1"/>
    <n v="930"/>
    <n v="3"/>
    <x v="3"/>
    <n v="1"/>
    <n v="3"/>
    <n v="57"/>
    <n v="2"/>
    <n v="2"/>
    <n v="2"/>
    <n v="8938"/>
    <n v="12227"/>
    <n v="2"/>
    <n v="11"/>
    <n v="3"/>
    <n v="3"/>
    <n v="80"/>
    <n v="1"/>
    <n v="14"/>
    <n v="3"/>
    <n v="5"/>
    <n v="4"/>
    <n v="0"/>
    <n v="4"/>
    <x v="0"/>
    <x v="0"/>
    <x v="1"/>
    <x v="0"/>
    <s v="Btw 11-20"/>
  </r>
  <r>
    <x v="1"/>
    <x v="0"/>
    <s v="25 - 34"/>
    <s v="Current Employees"/>
    <x v="0"/>
    <s v="Medical"/>
    <s v="STAFF-1234"/>
    <x v="1"/>
    <x v="1"/>
    <x v="0"/>
    <s v="Divorced"/>
    <s v="No"/>
    <s v="Y"/>
    <n v="2"/>
    <n v="34"/>
    <n v="1"/>
    <n v="1239"/>
    <n v="13"/>
    <x v="2"/>
    <n v="1"/>
    <n v="4"/>
    <n v="39"/>
    <n v="3"/>
    <n v="3"/>
    <n v="3"/>
    <n v="8628"/>
    <n v="22914"/>
    <n v="1"/>
    <n v="18"/>
    <n v="3"/>
    <n v="3"/>
    <n v="80"/>
    <n v="1"/>
    <n v="9"/>
    <n v="2"/>
    <n v="8"/>
    <n v="7"/>
    <n v="1"/>
    <n v="1"/>
    <x v="0"/>
    <x v="2"/>
    <x v="2"/>
    <x v="2"/>
    <s v="Btw 0-10"/>
  </r>
  <r>
    <x v="1"/>
    <x v="0"/>
    <s v="25 - 34"/>
    <s v="Current Employees"/>
    <x v="0"/>
    <s v="Life Sciences"/>
    <s v="STAFF-1235"/>
    <x v="1"/>
    <x v="1"/>
    <x v="0"/>
    <s v="Divorced"/>
    <s v="No"/>
    <s v="Y"/>
    <n v="3"/>
    <n v="29"/>
    <n v="1"/>
    <n v="1246"/>
    <n v="19"/>
    <x v="3"/>
    <n v="1"/>
    <n v="3"/>
    <n v="77"/>
    <n v="2"/>
    <n v="2"/>
    <n v="3"/>
    <n v="8620"/>
    <n v="23757"/>
    <n v="1"/>
    <n v="14"/>
    <n v="3"/>
    <n v="3"/>
    <n v="80"/>
    <n v="2"/>
    <n v="10"/>
    <n v="3"/>
    <n v="10"/>
    <n v="7"/>
    <n v="0"/>
    <n v="4"/>
    <x v="0"/>
    <x v="2"/>
    <x v="2"/>
    <x v="2"/>
    <s v="Btw 0-10"/>
  </r>
  <r>
    <x v="1"/>
    <x v="0"/>
    <s v="25 - 34"/>
    <s v="Current Employees"/>
    <x v="0"/>
    <s v="Medical"/>
    <s v="STAFF-1236"/>
    <x v="1"/>
    <x v="1"/>
    <x v="0"/>
    <s v="Divorced"/>
    <s v="No"/>
    <s v="Y"/>
    <n v="5"/>
    <n v="33"/>
    <n v="1"/>
    <n v="392"/>
    <n v="2"/>
    <x v="2"/>
    <n v="1"/>
    <n v="4"/>
    <n v="93"/>
    <n v="3"/>
    <n v="2"/>
    <n v="4"/>
    <n v="5505"/>
    <n v="3921"/>
    <n v="1"/>
    <n v="14"/>
    <n v="3"/>
    <n v="3"/>
    <n v="80"/>
    <n v="2"/>
    <n v="6"/>
    <n v="3"/>
    <n v="6"/>
    <n v="2"/>
    <n v="0"/>
    <n v="4"/>
    <x v="0"/>
    <x v="2"/>
    <x v="0"/>
    <x v="0"/>
    <s v="Btw 0-10"/>
  </r>
  <r>
    <x v="1"/>
    <x v="0"/>
    <s v="45 - 54"/>
    <s v="Current Employees"/>
    <x v="0"/>
    <s v="Marketing"/>
    <s v="STAFF-1237"/>
    <x v="1"/>
    <x v="1"/>
    <x v="0"/>
    <s v="Divorced"/>
    <s v="No"/>
    <s v="Y"/>
    <n v="3"/>
    <n v="48"/>
    <n v="1"/>
    <n v="1221"/>
    <n v="7"/>
    <x v="3"/>
    <n v="1"/>
    <n v="3"/>
    <n v="96"/>
    <n v="3"/>
    <n v="2"/>
    <n v="1"/>
    <n v="5486"/>
    <n v="24795"/>
    <n v="4"/>
    <n v="11"/>
    <n v="3"/>
    <n v="1"/>
    <n v="80"/>
    <n v="3"/>
    <n v="15"/>
    <n v="3"/>
    <n v="2"/>
    <n v="2"/>
    <n v="2"/>
    <n v="2"/>
    <x v="0"/>
    <x v="1"/>
    <x v="3"/>
    <x v="0"/>
    <s v="Btw 11-20"/>
  </r>
  <r>
    <x v="1"/>
    <x v="0"/>
    <s v="35 - 44"/>
    <s v="Current Employees"/>
    <x v="0"/>
    <s v="Medical"/>
    <s v="STAFF-1238"/>
    <x v="1"/>
    <x v="1"/>
    <x v="0"/>
    <s v="Married"/>
    <s v="No"/>
    <s v="Y"/>
    <n v="5"/>
    <n v="40"/>
    <n v="1"/>
    <n v="1342"/>
    <n v="9"/>
    <x v="0"/>
    <n v="1"/>
    <n v="1"/>
    <n v="47"/>
    <n v="3"/>
    <n v="2"/>
    <n v="1"/>
    <n v="5473"/>
    <n v="19345"/>
    <n v="0"/>
    <n v="12"/>
    <n v="3"/>
    <n v="4"/>
    <n v="80"/>
    <n v="0"/>
    <n v="9"/>
    <n v="4"/>
    <n v="8"/>
    <n v="4"/>
    <n v="7"/>
    <n v="1"/>
    <x v="0"/>
    <x v="0"/>
    <x v="3"/>
    <x v="0"/>
    <s v="Btw 0-10"/>
  </r>
  <r>
    <x v="1"/>
    <x v="0"/>
    <s v="25 - 34"/>
    <s v="Current Employees"/>
    <x v="0"/>
    <s v="Life Sciences"/>
    <s v="STAFF-1239"/>
    <x v="1"/>
    <x v="1"/>
    <x v="0"/>
    <s v="Married"/>
    <s v="No"/>
    <s v="Y"/>
    <n v="6"/>
    <n v="33"/>
    <n v="1"/>
    <n v="1242"/>
    <n v="8"/>
    <x v="2"/>
    <n v="1"/>
    <n v="1"/>
    <n v="46"/>
    <n v="3"/>
    <n v="2"/>
    <n v="1"/>
    <n v="6392"/>
    <n v="10589"/>
    <n v="2"/>
    <n v="13"/>
    <n v="3"/>
    <n v="4"/>
    <n v="80"/>
    <n v="1"/>
    <n v="8"/>
    <n v="1"/>
    <n v="2"/>
    <n v="2"/>
    <n v="2"/>
    <n v="2"/>
    <x v="0"/>
    <x v="2"/>
    <x v="3"/>
    <x v="0"/>
    <s v="Btw 0-10"/>
  </r>
  <r>
    <x v="1"/>
    <x v="0"/>
    <s v="25 - 34"/>
    <s v="Current Employees"/>
    <x v="0"/>
    <s v="Life Sciences"/>
    <s v="STAFF-1240"/>
    <x v="1"/>
    <x v="1"/>
    <x v="6"/>
    <s v="Married"/>
    <s v="No"/>
    <s v="Y"/>
    <n v="1"/>
    <n v="31"/>
    <n v="1"/>
    <n v="1154"/>
    <n v="2"/>
    <x v="0"/>
    <n v="1"/>
    <n v="1"/>
    <n v="54"/>
    <n v="3"/>
    <n v="1"/>
    <n v="3"/>
    <n v="3067"/>
    <n v="6393"/>
    <n v="0"/>
    <n v="19"/>
    <n v="3"/>
    <n v="3"/>
    <n v="80"/>
    <n v="1"/>
    <n v="3"/>
    <n v="3"/>
    <n v="2"/>
    <n v="2"/>
    <n v="1"/>
    <n v="2"/>
    <x v="0"/>
    <x v="2"/>
    <x v="2"/>
    <x v="0"/>
    <s v="Btw 0-10"/>
  </r>
  <r>
    <x v="1"/>
    <x v="0"/>
    <s v="25 - 34"/>
    <s v="Current Employees"/>
    <x v="0"/>
    <s v="Technical Degree"/>
    <s v="STAFF-1241"/>
    <x v="1"/>
    <x v="1"/>
    <x v="0"/>
    <s v="Married"/>
    <s v="No"/>
    <s v="Y"/>
    <n v="3"/>
    <n v="31"/>
    <n v="1"/>
    <n v="1003"/>
    <n v="5"/>
    <x v="3"/>
    <n v="1"/>
    <n v="1"/>
    <n v="51"/>
    <n v="3"/>
    <n v="2"/>
    <n v="3"/>
    <n v="8346"/>
    <n v="20943"/>
    <n v="1"/>
    <n v="19"/>
    <n v="3"/>
    <n v="3"/>
    <n v="80"/>
    <n v="1"/>
    <n v="6"/>
    <n v="3"/>
    <n v="5"/>
    <n v="2"/>
    <n v="0"/>
    <n v="2"/>
    <x v="0"/>
    <x v="2"/>
    <x v="2"/>
    <x v="0"/>
    <s v="Btw 0-10"/>
  </r>
  <r>
    <x v="1"/>
    <x v="0"/>
    <s v="25 - 34"/>
    <s v="Current Employees"/>
    <x v="0"/>
    <s v="Medical"/>
    <s v="STAFF-1242"/>
    <x v="1"/>
    <x v="1"/>
    <x v="6"/>
    <s v="Married"/>
    <s v="No"/>
    <s v="Y"/>
    <n v="2"/>
    <n v="32"/>
    <n v="1"/>
    <n v="234"/>
    <n v="1"/>
    <x v="2"/>
    <n v="1"/>
    <n v="2"/>
    <n v="68"/>
    <n v="2"/>
    <n v="1"/>
    <n v="2"/>
    <n v="2269"/>
    <n v="18024"/>
    <n v="0"/>
    <n v="14"/>
    <n v="3"/>
    <n v="2"/>
    <n v="80"/>
    <n v="1"/>
    <n v="3"/>
    <n v="3"/>
    <n v="2"/>
    <n v="2"/>
    <n v="2"/>
    <n v="2"/>
    <x v="0"/>
    <x v="2"/>
    <x v="1"/>
    <x v="0"/>
    <s v="Btw 0-10"/>
  </r>
  <r>
    <x v="1"/>
    <x v="0"/>
    <s v="35 - 44"/>
    <s v="Current Employees"/>
    <x v="0"/>
    <s v="Medical"/>
    <s v="STAFF-1243"/>
    <x v="1"/>
    <x v="1"/>
    <x v="0"/>
    <s v="Married"/>
    <s v="No"/>
    <s v="Y"/>
    <n v="2"/>
    <n v="35"/>
    <n v="1"/>
    <n v="682"/>
    <n v="18"/>
    <x v="2"/>
    <n v="1"/>
    <n v="2"/>
    <n v="71"/>
    <n v="3"/>
    <n v="2"/>
    <n v="1"/>
    <n v="5561"/>
    <n v="15975"/>
    <n v="0"/>
    <n v="16"/>
    <n v="3"/>
    <n v="4"/>
    <n v="80"/>
    <n v="1"/>
    <n v="6"/>
    <n v="1"/>
    <n v="5"/>
    <n v="3"/>
    <n v="0"/>
    <n v="4"/>
    <x v="0"/>
    <x v="2"/>
    <x v="3"/>
    <x v="2"/>
    <s v="Btw 0-10"/>
  </r>
  <r>
    <x v="1"/>
    <x v="0"/>
    <s v="25 - 34"/>
    <s v="Current Employees"/>
    <x v="0"/>
    <s v="Technical Degree"/>
    <s v="STAFF-1244"/>
    <x v="1"/>
    <x v="1"/>
    <x v="0"/>
    <s v="Married"/>
    <s v="No"/>
    <s v="Y"/>
    <n v="3"/>
    <n v="30"/>
    <n v="1"/>
    <n v="1288"/>
    <n v="29"/>
    <x v="2"/>
    <n v="1"/>
    <n v="3"/>
    <n v="33"/>
    <n v="3"/>
    <n v="3"/>
    <n v="2"/>
    <n v="9250"/>
    <n v="17799"/>
    <n v="3"/>
    <n v="12"/>
    <n v="3"/>
    <n v="2"/>
    <n v="80"/>
    <n v="1"/>
    <n v="9"/>
    <n v="3"/>
    <n v="4"/>
    <n v="2"/>
    <n v="1"/>
    <n v="3"/>
    <x v="0"/>
    <x v="2"/>
    <x v="1"/>
    <x v="1"/>
    <s v="Btw 0-10"/>
  </r>
  <r>
    <x v="1"/>
    <x v="0"/>
    <s v="35 - 44"/>
    <s v="Current Employees"/>
    <x v="0"/>
    <s v="Life Sciences"/>
    <s v="STAFF-1245"/>
    <x v="1"/>
    <x v="1"/>
    <x v="0"/>
    <s v="Married"/>
    <s v="No"/>
    <s v="Y"/>
    <n v="3"/>
    <n v="38"/>
    <n v="1"/>
    <n v="1245"/>
    <n v="14"/>
    <x v="3"/>
    <n v="1"/>
    <n v="3"/>
    <n v="80"/>
    <n v="3"/>
    <n v="2"/>
    <n v="2"/>
    <n v="9924"/>
    <n v="12355"/>
    <n v="0"/>
    <n v="11"/>
    <n v="3"/>
    <n v="4"/>
    <n v="80"/>
    <n v="1"/>
    <n v="10"/>
    <n v="3"/>
    <n v="9"/>
    <n v="8"/>
    <n v="7"/>
    <n v="7"/>
    <x v="0"/>
    <x v="0"/>
    <x v="1"/>
    <x v="2"/>
    <s v="Btw 0-10"/>
  </r>
  <r>
    <x v="1"/>
    <x v="0"/>
    <s v="25 - 34"/>
    <s v="Current Employees"/>
    <x v="0"/>
    <s v="Life Sciences"/>
    <s v="STAFF-1246"/>
    <x v="1"/>
    <x v="1"/>
    <x v="0"/>
    <s v="Married"/>
    <s v="No"/>
    <s v="Y"/>
    <n v="2"/>
    <n v="32"/>
    <n v="1"/>
    <n v="371"/>
    <n v="19"/>
    <x v="3"/>
    <n v="1"/>
    <n v="4"/>
    <n v="80"/>
    <n v="1"/>
    <n v="3"/>
    <n v="3"/>
    <n v="9610"/>
    <n v="3840"/>
    <n v="3"/>
    <n v="13"/>
    <n v="3"/>
    <n v="3"/>
    <n v="80"/>
    <n v="1"/>
    <n v="10"/>
    <n v="1"/>
    <n v="4"/>
    <n v="3"/>
    <n v="0"/>
    <n v="2"/>
    <x v="0"/>
    <x v="2"/>
    <x v="2"/>
    <x v="2"/>
    <s v="Btw 0-10"/>
  </r>
  <r>
    <x v="1"/>
    <x v="0"/>
    <s v="35 - 44"/>
    <s v="Current Employees"/>
    <x v="0"/>
    <s v="Life Sciences"/>
    <s v="STAFF-1247"/>
    <x v="1"/>
    <x v="1"/>
    <x v="6"/>
    <s v="Married"/>
    <s v="No"/>
    <s v="Y"/>
    <n v="3"/>
    <n v="35"/>
    <n v="1"/>
    <n v="660"/>
    <n v="7"/>
    <x v="1"/>
    <n v="1"/>
    <n v="4"/>
    <n v="76"/>
    <n v="3"/>
    <n v="1"/>
    <n v="3"/>
    <n v="2404"/>
    <n v="16192"/>
    <n v="1"/>
    <n v="13"/>
    <n v="3"/>
    <n v="1"/>
    <n v="80"/>
    <n v="1"/>
    <n v="1"/>
    <n v="3"/>
    <n v="1"/>
    <n v="0"/>
    <n v="0"/>
    <n v="0"/>
    <x v="0"/>
    <x v="2"/>
    <x v="2"/>
    <x v="0"/>
    <s v="Btw 0-10"/>
  </r>
  <r>
    <x v="1"/>
    <x v="0"/>
    <s v="25 - 34"/>
    <s v="Current Employees"/>
    <x v="0"/>
    <s v="Marketing"/>
    <s v="STAFF-1248"/>
    <x v="1"/>
    <x v="1"/>
    <x v="0"/>
    <s v="Married"/>
    <s v="No"/>
    <s v="Y"/>
    <n v="3"/>
    <n v="32"/>
    <n v="1"/>
    <n v="601"/>
    <n v="7"/>
    <x v="4"/>
    <n v="1"/>
    <n v="4"/>
    <n v="97"/>
    <n v="3"/>
    <n v="2"/>
    <n v="4"/>
    <n v="9204"/>
    <n v="23343"/>
    <n v="4"/>
    <n v="12"/>
    <n v="3"/>
    <n v="3"/>
    <n v="80"/>
    <n v="1"/>
    <n v="7"/>
    <n v="2"/>
    <n v="4"/>
    <n v="3"/>
    <n v="0"/>
    <n v="3"/>
    <x v="0"/>
    <x v="2"/>
    <x v="0"/>
    <x v="0"/>
    <s v="Btw 0-10"/>
  </r>
  <r>
    <x v="1"/>
    <x v="0"/>
    <s v="35 - 44"/>
    <s v="Current Employees"/>
    <x v="0"/>
    <s v="Medical"/>
    <s v="STAFF-1249"/>
    <x v="1"/>
    <x v="1"/>
    <x v="0"/>
    <s v="Married"/>
    <s v="No"/>
    <s v="Y"/>
    <n v="3"/>
    <n v="39"/>
    <n v="1"/>
    <n v="1462"/>
    <n v="6"/>
    <x v="3"/>
    <n v="1"/>
    <n v="4"/>
    <n v="38"/>
    <n v="4"/>
    <n v="3"/>
    <n v="3"/>
    <n v="8237"/>
    <n v="4658"/>
    <n v="2"/>
    <n v="11"/>
    <n v="3"/>
    <n v="1"/>
    <n v="80"/>
    <n v="1"/>
    <n v="11"/>
    <n v="3"/>
    <n v="7"/>
    <n v="6"/>
    <n v="7"/>
    <n v="6"/>
    <x v="0"/>
    <x v="0"/>
    <x v="2"/>
    <x v="0"/>
    <s v="Btw 11-20"/>
  </r>
  <r>
    <x v="1"/>
    <x v="0"/>
    <s v="35 - 44"/>
    <s v="Current Employees"/>
    <x v="0"/>
    <s v="Marketing"/>
    <s v="STAFF-1250"/>
    <x v="1"/>
    <x v="1"/>
    <x v="0"/>
    <s v="Married"/>
    <s v="No"/>
    <s v="Y"/>
    <n v="2"/>
    <n v="37"/>
    <n v="1"/>
    <n v="589"/>
    <n v="9"/>
    <x v="0"/>
    <n v="1"/>
    <n v="2"/>
    <n v="46"/>
    <n v="2"/>
    <n v="2"/>
    <n v="2"/>
    <n v="4189"/>
    <n v="8800"/>
    <n v="1"/>
    <n v="14"/>
    <n v="3"/>
    <n v="1"/>
    <n v="80"/>
    <n v="2"/>
    <n v="5"/>
    <n v="3"/>
    <n v="5"/>
    <n v="2"/>
    <n v="0"/>
    <n v="3"/>
    <x v="0"/>
    <x v="0"/>
    <x v="1"/>
    <x v="0"/>
    <s v="Btw 0-10"/>
  </r>
  <r>
    <x v="1"/>
    <x v="0"/>
    <s v="35 - 44"/>
    <s v="Current Employees"/>
    <x v="0"/>
    <s v="Marketing"/>
    <s v="STAFF-1251"/>
    <x v="1"/>
    <x v="1"/>
    <x v="0"/>
    <s v="Married"/>
    <s v="No"/>
    <s v="Y"/>
    <n v="1"/>
    <n v="36"/>
    <n v="1"/>
    <n v="335"/>
    <n v="17"/>
    <x v="0"/>
    <n v="1"/>
    <n v="3"/>
    <n v="33"/>
    <n v="2"/>
    <n v="2"/>
    <n v="2"/>
    <n v="5507"/>
    <n v="16822"/>
    <n v="2"/>
    <n v="16"/>
    <n v="3"/>
    <n v="3"/>
    <n v="80"/>
    <n v="2"/>
    <n v="12"/>
    <n v="1"/>
    <n v="4"/>
    <n v="2"/>
    <n v="1"/>
    <n v="3"/>
    <x v="0"/>
    <x v="0"/>
    <x v="1"/>
    <x v="2"/>
    <s v="Btw 11-20"/>
  </r>
  <r>
    <x v="1"/>
    <x v="0"/>
    <s v="35 - 44"/>
    <s v="Current Employees"/>
    <x v="0"/>
    <s v="Life Sciences"/>
    <s v="STAFF-1252"/>
    <x v="1"/>
    <x v="1"/>
    <x v="0"/>
    <s v="Married"/>
    <s v="No"/>
    <s v="Y"/>
    <n v="3"/>
    <n v="38"/>
    <n v="1"/>
    <n v="1321"/>
    <n v="1"/>
    <x v="2"/>
    <n v="1"/>
    <n v="4"/>
    <n v="86"/>
    <n v="3"/>
    <n v="2"/>
    <n v="2"/>
    <n v="4440"/>
    <n v="7636"/>
    <n v="0"/>
    <n v="15"/>
    <n v="3"/>
    <n v="1"/>
    <n v="80"/>
    <n v="2"/>
    <n v="16"/>
    <n v="3"/>
    <n v="15"/>
    <n v="13"/>
    <n v="5"/>
    <n v="8"/>
    <x v="0"/>
    <x v="0"/>
    <x v="1"/>
    <x v="0"/>
    <s v="Btw 11-20"/>
  </r>
  <r>
    <x v="1"/>
    <x v="0"/>
    <s v="25 - 34"/>
    <s v="Current Employees"/>
    <x v="0"/>
    <s v="Life Sciences"/>
    <s v="STAFF-1253"/>
    <x v="1"/>
    <x v="1"/>
    <x v="0"/>
    <s v="Married"/>
    <s v="No"/>
    <s v="Y"/>
    <n v="2"/>
    <n v="30"/>
    <n v="1"/>
    <n v="1358"/>
    <n v="16"/>
    <x v="1"/>
    <n v="1"/>
    <n v="4"/>
    <n v="96"/>
    <n v="3"/>
    <n v="2"/>
    <n v="3"/>
    <n v="5301"/>
    <n v="2939"/>
    <n v="8"/>
    <n v="15"/>
    <n v="3"/>
    <n v="3"/>
    <n v="80"/>
    <n v="2"/>
    <n v="4"/>
    <n v="2"/>
    <n v="2"/>
    <n v="1"/>
    <n v="2"/>
    <n v="2"/>
    <x v="0"/>
    <x v="2"/>
    <x v="2"/>
    <x v="2"/>
    <s v="Btw 0-10"/>
  </r>
  <r>
    <x v="1"/>
    <x v="0"/>
    <s v="35 - 44"/>
    <s v="Current Employees"/>
    <x v="0"/>
    <s v="Life Sciences"/>
    <s v="STAFF-1254"/>
    <x v="1"/>
    <x v="1"/>
    <x v="6"/>
    <s v="Single"/>
    <s v="No"/>
    <s v="Y"/>
    <n v="3"/>
    <n v="38"/>
    <n v="1"/>
    <n v="1404"/>
    <n v="1"/>
    <x v="3"/>
    <n v="1"/>
    <n v="1"/>
    <n v="59"/>
    <n v="2"/>
    <n v="1"/>
    <n v="1"/>
    <n v="2858"/>
    <n v="11473"/>
    <n v="4"/>
    <n v="14"/>
    <n v="3"/>
    <n v="1"/>
    <n v="80"/>
    <n v="0"/>
    <n v="20"/>
    <n v="2"/>
    <n v="1"/>
    <n v="0"/>
    <n v="0"/>
    <n v="0"/>
    <x v="0"/>
    <x v="0"/>
    <x v="3"/>
    <x v="0"/>
    <s v="Btw 11-20"/>
  </r>
  <r>
    <x v="1"/>
    <x v="0"/>
    <s v="35 - 44"/>
    <s v="Current Employees"/>
    <x v="0"/>
    <s v="Marketing"/>
    <s v="STAFF-1255"/>
    <x v="1"/>
    <x v="1"/>
    <x v="0"/>
    <s v="Single"/>
    <s v="No"/>
    <s v="Y"/>
    <n v="3"/>
    <n v="39"/>
    <n v="1"/>
    <n v="119"/>
    <n v="15"/>
    <x v="2"/>
    <n v="1"/>
    <n v="2"/>
    <n v="77"/>
    <n v="3"/>
    <n v="4"/>
    <n v="1"/>
    <n v="13341"/>
    <n v="25098"/>
    <n v="0"/>
    <n v="12"/>
    <n v="3"/>
    <n v="1"/>
    <n v="80"/>
    <n v="0"/>
    <n v="21"/>
    <n v="3"/>
    <n v="20"/>
    <n v="8"/>
    <n v="11"/>
    <n v="10"/>
    <x v="0"/>
    <x v="0"/>
    <x v="3"/>
    <x v="2"/>
    <s v="Btw 21-30"/>
  </r>
  <r>
    <x v="1"/>
    <x v="0"/>
    <s v="35 - 44"/>
    <s v="Current Employees"/>
    <x v="0"/>
    <s v="Medical"/>
    <s v="STAFF-1256"/>
    <x v="1"/>
    <x v="1"/>
    <x v="5"/>
    <s v="Single"/>
    <s v="No"/>
    <s v="Y"/>
    <n v="3"/>
    <n v="40"/>
    <n v="1"/>
    <n v="611"/>
    <n v="7"/>
    <x v="2"/>
    <n v="1"/>
    <n v="2"/>
    <n v="88"/>
    <n v="3"/>
    <n v="5"/>
    <n v="2"/>
    <n v="19833"/>
    <n v="4349"/>
    <n v="1"/>
    <n v="14"/>
    <n v="3"/>
    <n v="2"/>
    <n v="80"/>
    <n v="0"/>
    <n v="21"/>
    <n v="2"/>
    <n v="21"/>
    <n v="8"/>
    <n v="12"/>
    <n v="8"/>
    <x v="0"/>
    <x v="0"/>
    <x v="1"/>
    <x v="0"/>
    <s v="Btw 21-30"/>
  </r>
  <r>
    <x v="1"/>
    <x v="0"/>
    <s v="25 - 34"/>
    <s v="Current Employees"/>
    <x v="0"/>
    <s v="Marketing"/>
    <s v="STAFF-1257"/>
    <x v="1"/>
    <x v="1"/>
    <x v="0"/>
    <s v="Single"/>
    <s v="No"/>
    <s v="Y"/>
    <n v="2"/>
    <n v="33"/>
    <n v="1"/>
    <n v="217"/>
    <n v="10"/>
    <x v="2"/>
    <n v="1"/>
    <n v="2"/>
    <n v="43"/>
    <n v="3"/>
    <n v="2"/>
    <n v="3"/>
    <n v="5487"/>
    <n v="10410"/>
    <n v="1"/>
    <n v="14"/>
    <n v="3"/>
    <n v="2"/>
    <n v="80"/>
    <n v="0"/>
    <n v="10"/>
    <n v="2"/>
    <n v="10"/>
    <n v="4"/>
    <n v="0"/>
    <n v="9"/>
    <x v="0"/>
    <x v="2"/>
    <x v="2"/>
    <x v="0"/>
    <s v="Btw 0-10"/>
  </r>
  <r>
    <x v="1"/>
    <x v="0"/>
    <s v="25 - 34"/>
    <s v="Current Employees"/>
    <x v="0"/>
    <s v="Medical"/>
    <s v="STAFF-1258"/>
    <x v="1"/>
    <x v="1"/>
    <x v="0"/>
    <s v="Single"/>
    <s v="No"/>
    <s v="Y"/>
    <n v="2"/>
    <n v="29"/>
    <n v="1"/>
    <n v="469"/>
    <n v="10"/>
    <x v="3"/>
    <n v="1"/>
    <n v="3"/>
    <n v="42"/>
    <n v="2"/>
    <n v="2"/>
    <n v="3"/>
    <n v="5869"/>
    <n v="23413"/>
    <n v="9"/>
    <n v="11"/>
    <n v="3"/>
    <n v="3"/>
    <n v="80"/>
    <n v="0"/>
    <n v="8"/>
    <n v="3"/>
    <n v="5"/>
    <n v="2"/>
    <n v="1"/>
    <n v="4"/>
    <x v="0"/>
    <x v="2"/>
    <x v="2"/>
    <x v="0"/>
    <s v="Btw 0-10"/>
  </r>
  <r>
    <x v="1"/>
    <x v="0"/>
    <s v="25 - 34"/>
    <s v="Current Employees"/>
    <x v="0"/>
    <s v="Medical"/>
    <s v="STAFF-1259"/>
    <x v="1"/>
    <x v="1"/>
    <x v="0"/>
    <s v="Single"/>
    <s v="No"/>
    <s v="Y"/>
    <n v="4"/>
    <n v="26"/>
    <n v="1"/>
    <n v="572"/>
    <n v="10"/>
    <x v="3"/>
    <n v="1"/>
    <n v="3"/>
    <n v="46"/>
    <n v="3"/>
    <n v="2"/>
    <n v="4"/>
    <n v="4684"/>
    <n v="9125"/>
    <n v="1"/>
    <n v="13"/>
    <n v="3"/>
    <n v="1"/>
    <n v="80"/>
    <n v="0"/>
    <n v="5"/>
    <n v="3"/>
    <n v="5"/>
    <n v="3"/>
    <n v="1"/>
    <n v="2"/>
    <x v="0"/>
    <x v="2"/>
    <x v="0"/>
    <x v="0"/>
    <s v="Btw 0-10"/>
  </r>
  <r>
    <x v="1"/>
    <x v="0"/>
    <s v="25 - 34"/>
    <s v="Current Employees"/>
    <x v="0"/>
    <s v="Other"/>
    <s v="STAFF-1260"/>
    <x v="1"/>
    <x v="1"/>
    <x v="0"/>
    <s v="Single"/>
    <s v="No"/>
    <s v="Y"/>
    <n v="2"/>
    <n v="34"/>
    <n v="1"/>
    <n v="1326"/>
    <n v="3"/>
    <x v="3"/>
    <n v="1"/>
    <n v="4"/>
    <n v="81"/>
    <n v="1"/>
    <n v="2"/>
    <n v="1"/>
    <n v="4759"/>
    <n v="15891"/>
    <n v="3"/>
    <n v="18"/>
    <n v="3"/>
    <n v="4"/>
    <n v="80"/>
    <n v="0"/>
    <n v="15"/>
    <n v="3"/>
    <n v="13"/>
    <n v="9"/>
    <n v="3"/>
    <n v="12"/>
    <x v="0"/>
    <x v="2"/>
    <x v="3"/>
    <x v="0"/>
    <s v="Btw 11-20"/>
  </r>
  <r>
    <x v="1"/>
    <x v="0"/>
    <s v="Under 25"/>
    <s v="Current Employees"/>
    <x v="0"/>
    <s v="Life Sciences"/>
    <s v="STAFF-1261"/>
    <x v="1"/>
    <x v="1"/>
    <x v="6"/>
    <s v="Single"/>
    <s v="No"/>
    <s v="Y"/>
    <n v="3"/>
    <n v="20"/>
    <n v="1"/>
    <n v="727"/>
    <n v="9"/>
    <x v="1"/>
    <n v="1"/>
    <n v="4"/>
    <n v="54"/>
    <n v="3"/>
    <n v="1"/>
    <n v="1"/>
    <n v="2728"/>
    <n v="21082"/>
    <n v="1"/>
    <n v="11"/>
    <n v="3"/>
    <n v="1"/>
    <n v="80"/>
    <n v="0"/>
    <n v="2"/>
    <n v="3"/>
    <n v="2"/>
    <n v="2"/>
    <n v="0"/>
    <n v="2"/>
    <x v="0"/>
    <x v="4"/>
    <x v="3"/>
    <x v="0"/>
    <s v="Btw 0-10"/>
  </r>
  <r>
    <x v="1"/>
    <x v="0"/>
    <s v="25 - 34"/>
    <s v="Current Employees"/>
    <x v="0"/>
    <s v="Medical"/>
    <s v="STAFF-1262"/>
    <x v="1"/>
    <x v="1"/>
    <x v="0"/>
    <s v="Single"/>
    <s v="No"/>
    <s v="Y"/>
    <n v="4"/>
    <n v="28"/>
    <n v="1"/>
    <n v="866"/>
    <n v="5"/>
    <x v="3"/>
    <n v="1"/>
    <n v="4"/>
    <n v="84"/>
    <n v="3"/>
    <n v="2"/>
    <n v="1"/>
    <n v="8463"/>
    <n v="23490"/>
    <n v="0"/>
    <n v="18"/>
    <n v="3"/>
    <n v="4"/>
    <n v="80"/>
    <n v="0"/>
    <n v="6"/>
    <n v="3"/>
    <n v="5"/>
    <n v="4"/>
    <n v="1"/>
    <n v="3"/>
    <x v="0"/>
    <x v="2"/>
    <x v="3"/>
    <x v="0"/>
    <s v="Btw 0-10"/>
  </r>
  <r>
    <x v="1"/>
    <x v="0"/>
    <s v="35 - 44"/>
    <s v="Current Employees"/>
    <x v="0"/>
    <s v="Marketing"/>
    <s v="STAFF-1263"/>
    <x v="1"/>
    <x v="1"/>
    <x v="0"/>
    <s v="Single"/>
    <s v="No"/>
    <s v="Y"/>
    <n v="3"/>
    <n v="41"/>
    <n v="1"/>
    <n v="918"/>
    <n v="6"/>
    <x v="3"/>
    <n v="1"/>
    <n v="4"/>
    <n v="35"/>
    <n v="3"/>
    <n v="3"/>
    <n v="3"/>
    <n v="9241"/>
    <n v="15869"/>
    <n v="1"/>
    <n v="12"/>
    <n v="3"/>
    <n v="2"/>
    <n v="80"/>
    <n v="0"/>
    <n v="10"/>
    <n v="3"/>
    <n v="10"/>
    <n v="8"/>
    <n v="8"/>
    <n v="7"/>
    <x v="0"/>
    <x v="0"/>
    <x v="2"/>
    <x v="0"/>
    <s v="Btw 0-10"/>
  </r>
  <r>
    <x v="1"/>
    <x v="0"/>
    <s v="25 - 34"/>
    <s v="Current Employees"/>
    <x v="0"/>
    <s v="Marketing"/>
    <s v="STAFF-1264"/>
    <x v="1"/>
    <x v="1"/>
    <x v="0"/>
    <s v="Single"/>
    <s v="No"/>
    <s v="Y"/>
    <n v="5"/>
    <n v="27"/>
    <n v="1"/>
    <n v="954"/>
    <n v="9"/>
    <x v="3"/>
    <n v="1"/>
    <n v="4"/>
    <n v="44"/>
    <n v="3"/>
    <n v="2"/>
    <n v="4"/>
    <n v="4105"/>
    <n v="5099"/>
    <n v="1"/>
    <n v="14"/>
    <n v="3"/>
    <n v="1"/>
    <n v="80"/>
    <n v="0"/>
    <n v="7"/>
    <n v="3"/>
    <n v="7"/>
    <n v="7"/>
    <n v="0"/>
    <n v="7"/>
    <x v="0"/>
    <x v="2"/>
    <x v="0"/>
    <x v="0"/>
    <s v="Btw 0-10"/>
  </r>
  <r>
    <x v="1"/>
    <x v="0"/>
    <s v="45 - 54"/>
    <s v="Current Employees"/>
    <x v="0"/>
    <s v="Life Sciences"/>
    <s v="STAFF-1265"/>
    <x v="1"/>
    <x v="1"/>
    <x v="5"/>
    <s v="Single"/>
    <s v="No"/>
    <s v="Y"/>
    <n v="5"/>
    <n v="46"/>
    <n v="1"/>
    <n v="563"/>
    <n v="1"/>
    <x v="2"/>
    <n v="1"/>
    <n v="4"/>
    <n v="56"/>
    <n v="4"/>
    <n v="4"/>
    <n v="1"/>
    <n v="17567"/>
    <n v="3156"/>
    <n v="1"/>
    <n v="15"/>
    <n v="3"/>
    <n v="2"/>
    <n v="80"/>
    <n v="0"/>
    <n v="27"/>
    <n v="1"/>
    <n v="26"/>
    <n v="0"/>
    <n v="0"/>
    <n v="12"/>
    <x v="0"/>
    <x v="1"/>
    <x v="3"/>
    <x v="0"/>
    <s v="Btw 21-30"/>
  </r>
  <r>
    <x v="1"/>
    <x v="2"/>
    <s v="Under 25"/>
    <s v="Current Employees"/>
    <x v="1"/>
    <s v="Other"/>
    <s v="STAFF-1266"/>
    <x v="0"/>
    <x v="0"/>
    <x v="1"/>
    <s v="Married"/>
    <s v="Yes"/>
    <s v="Y"/>
    <n v="2"/>
    <n v="22"/>
    <n v="1"/>
    <n v="457"/>
    <n v="26"/>
    <x v="0"/>
    <n v="1"/>
    <n v="2"/>
    <n v="85"/>
    <n v="2"/>
    <n v="1"/>
    <n v="3"/>
    <n v="2814"/>
    <n v="10293"/>
    <n v="1"/>
    <n v="14"/>
    <n v="3"/>
    <n v="2"/>
    <n v="80"/>
    <n v="0"/>
    <n v="4"/>
    <n v="2"/>
    <n v="4"/>
    <n v="2"/>
    <n v="1"/>
    <n v="3"/>
    <x v="0"/>
    <x v="4"/>
    <x v="2"/>
    <x v="1"/>
    <s v="Btw 0-10"/>
  </r>
  <r>
    <x v="1"/>
    <x v="1"/>
    <s v="35 - 44"/>
    <s v="Current Employees"/>
    <x v="1"/>
    <s v="Medical"/>
    <s v="STAFF-1267"/>
    <x v="0"/>
    <x v="0"/>
    <x v="1"/>
    <s v="Divorced"/>
    <s v="Yes"/>
    <s v="Y"/>
    <n v="3"/>
    <n v="38"/>
    <n v="1"/>
    <n v="1394"/>
    <n v="8"/>
    <x v="3"/>
    <n v="1"/>
    <n v="4"/>
    <n v="58"/>
    <n v="2"/>
    <n v="2"/>
    <n v="2"/>
    <n v="2133"/>
    <n v="18115"/>
    <n v="1"/>
    <n v="16"/>
    <n v="3"/>
    <n v="3"/>
    <n v="80"/>
    <n v="1"/>
    <n v="20"/>
    <n v="3"/>
    <n v="20"/>
    <n v="11"/>
    <n v="0"/>
    <n v="7"/>
    <x v="0"/>
    <x v="0"/>
    <x v="1"/>
    <x v="0"/>
    <s v="Btw 11-20"/>
  </r>
  <r>
    <x v="1"/>
    <x v="1"/>
    <s v="Under 25"/>
    <s v="Current Employees"/>
    <x v="1"/>
    <s v="Technical Degree"/>
    <s v="STAFF-1268"/>
    <x v="0"/>
    <x v="0"/>
    <x v="1"/>
    <s v="Single"/>
    <s v="Yes"/>
    <s v="Y"/>
    <n v="2"/>
    <n v="24"/>
    <n v="1"/>
    <n v="567"/>
    <n v="2"/>
    <x v="1"/>
    <n v="1"/>
    <n v="1"/>
    <n v="32"/>
    <n v="3"/>
    <n v="1"/>
    <n v="4"/>
    <n v="3760"/>
    <n v="17218"/>
    <n v="1"/>
    <n v="13"/>
    <n v="3"/>
    <n v="3"/>
    <n v="80"/>
    <n v="0"/>
    <n v="6"/>
    <n v="3"/>
    <n v="6"/>
    <n v="3"/>
    <n v="1"/>
    <n v="3"/>
    <x v="0"/>
    <x v="4"/>
    <x v="0"/>
    <x v="0"/>
    <s v="Btw 0-10"/>
  </r>
  <r>
    <x v="1"/>
    <x v="1"/>
    <s v="25 - 34"/>
    <s v="Current Employees"/>
    <x v="1"/>
    <s v="Life Sciences"/>
    <s v="STAFF-1269"/>
    <x v="0"/>
    <x v="0"/>
    <x v="2"/>
    <s v="Single"/>
    <s v="Yes"/>
    <s v="Y"/>
    <n v="3"/>
    <n v="27"/>
    <n v="1"/>
    <n v="1297"/>
    <n v="5"/>
    <x v="0"/>
    <n v="1"/>
    <n v="4"/>
    <n v="53"/>
    <n v="3"/>
    <n v="1"/>
    <n v="4"/>
    <n v="2379"/>
    <n v="19826"/>
    <n v="0"/>
    <n v="14"/>
    <n v="3"/>
    <n v="3"/>
    <n v="80"/>
    <n v="0"/>
    <n v="6"/>
    <n v="2"/>
    <n v="5"/>
    <n v="4"/>
    <n v="0"/>
    <n v="2"/>
    <x v="0"/>
    <x v="2"/>
    <x v="0"/>
    <x v="0"/>
    <s v="Btw 0-10"/>
  </r>
  <r>
    <x v="1"/>
    <x v="0"/>
    <s v="35 - 44"/>
    <s v="Current Employees"/>
    <x v="2"/>
    <s v="Life Sciences"/>
    <s v="STAFF-1270"/>
    <x v="0"/>
    <x v="0"/>
    <x v="8"/>
    <s v="Divorced"/>
    <s v="Yes"/>
    <s v="Y"/>
    <n v="2"/>
    <n v="44"/>
    <n v="1"/>
    <n v="528"/>
    <n v="1"/>
    <x v="3"/>
    <n v="1"/>
    <n v="3"/>
    <n v="44"/>
    <n v="3"/>
    <n v="1"/>
    <n v="4"/>
    <n v="3195"/>
    <n v="4167"/>
    <n v="4"/>
    <n v="18"/>
    <n v="3"/>
    <n v="1"/>
    <n v="80"/>
    <n v="3"/>
    <n v="8"/>
    <n v="3"/>
    <n v="2"/>
    <n v="2"/>
    <n v="2"/>
    <n v="2"/>
    <x v="0"/>
    <x v="0"/>
    <x v="0"/>
    <x v="0"/>
    <s v="Btw 0-10"/>
  </r>
  <r>
    <x v="1"/>
    <x v="0"/>
    <s v="35 - 44"/>
    <s v="Current Employees"/>
    <x v="2"/>
    <s v="Life Sciences"/>
    <s v="STAFF-1271"/>
    <x v="0"/>
    <x v="0"/>
    <x v="8"/>
    <s v="Single"/>
    <s v="Yes"/>
    <s v="Y"/>
    <n v="2"/>
    <n v="35"/>
    <n v="1"/>
    <n v="1146"/>
    <n v="26"/>
    <x v="2"/>
    <n v="1"/>
    <n v="3"/>
    <n v="31"/>
    <n v="3"/>
    <n v="3"/>
    <n v="4"/>
    <n v="8837"/>
    <n v="16642"/>
    <n v="1"/>
    <n v="16"/>
    <n v="3"/>
    <n v="3"/>
    <n v="80"/>
    <n v="0"/>
    <n v="9"/>
    <n v="3"/>
    <n v="9"/>
    <n v="0"/>
    <n v="1"/>
    <n v="7"/>
    <x v="0"/>
    <x v="2"/>
    <x v="0"/>
    <x v="1"/>
    <s v="Btw 0-10"/>
  </r>
  <r>
    <x v="1"/>
    <x v="0"/>
    <s v="35 - 44"/>
    <s v="Current Employees"/>
    <x v="1"/>
    <s v="Medical"/>
    <s v="STAFF-1272"/>
    <x v="0"/>
    <x v="0"/>
    <x v="7"/>
    <s v="Divorced"/>
    <s v="Yes"/>
    <s v="Y"/>
    <n v="4"/>
    <n v="44"/>
    <n v="1"/>
    <n v="1313"/>
    <n v="7"/>
    <x v="3"/>
    <n v="1"/>
    <n v="2"/>
    <n v="31"/>
    <n v="3"/>
    <n v="5"/>
    <n v="4"/>
    <n v="19049"/>
    <n v="3549"/>
    <n v="0"/>
    <n v="14"/>
    <n v="3"/>
    <n v="4"/>
    <n v="80"/>
    <n v="1"/>
    <n v="23"/>
    <n v="2"/>
    <n v="22"/>
    <n v="7"/>
    <n v="1"/>
    <n v="10"/>
    <x v="0"/>
    <x v="0"/>
    <x v="0"/>
    <x v="0"/>
    <s v="Btw 21-30"/>
  </r>
  <r>
    <x v="1"/>
    <x v="0"/>
    <s v="45 - 54"/>
    <s v="Current Employees"/>
    <x v="1"/>
    <s v="Life Sciences"/>
    <s v="STAFF-1273"/>
    <x v="0"/>
    <x v="0"/>
    <x v="3"/>
    <s v="Divorced"/>
    <s v="Yes"/>
    <s v="Y"/>
    <n v="4"/>
    <n v="47"/>
    <n v="1"/>
    <n v="1001"/>
    <n v="4"/>
    <x v="3"/>
    <n v="1"/>
    <n v="3"/>
    <n v="92"/>
    <n v="2"/>
    <n v="3"/>
    <n v="2"/>
    <n v="10333"/>
    <n v="19271"/>
    <n v="8"/>
    <n v="12"/>
    <n v="3"/>
    <n v="3"/>
    <n v="80"/>
    <n v="1"/>
    <n v="28"/>
    <n v="3"/>
    <n v="22"/>
    <n v="11"/>
    <n v="14"/>
    <n v="10"/>
    <x v="0"/>
    <x v="1"/>
    <x v="1"/>
    <x v="0"/>
    <s v="Btw 21-30"/>
  </r>
  <r>
    <x v="1"/>
    <x v="0"/>
    <s v="45 - 54"/>
    <s v="Current Employees"/>
    <x v="1"/>
    <s v="Medical"/>
    <s v="STAFF-1274"/>
    <x v="0"/>
    <x v="0"/>
    <x v="2"/>
    <s v="Divorced"/>
    <s v="Yes"/>
    <s v="Y"/>
    <n v="2"/>
    <n v="49"/>
    <n v="1"/>
    <n v="464"/>
    <n v="16"/>
    <x v="3"/>
    <n v="1"/>
    <n v="4"/>
    <n v="74"/>
    <n v="3"/>
    <n v="1"/>
    <n v="1"/>
    <n v="2587"/>
    <n v="24941"/>
    <n v="4"/>
    <n v="16"/>
    <n v="3"/>
    <n v="2"/>
    <n v="80"/>
    <n v="1"/>
    <n v="17"/>
    <n v="2"/>
    <n v="2"/>
    <n v="2"/>
    <n v="2"/>
    <n v="2"/>
    <x v="0"/>
    <x v="1"/>
    <x v="3"/>
    <x v="2"/>
    <s v="Btw 11-20"/>
  </r>
  <r>
    <x v="1"/>
    <x v="0"/>
    <s v="25 - 34"/>
    <s v="Current Employees"/>
    <x v="1"/>
    <s v="Medical"/>
    <s v="STAFF-1275"/>
    <x v="0"/>
    <x v="0"/>
    <x v="2"/>
    <s v="Divorced"/>
    <s v="Yes"/>
    <s v="Y"/>
    <n v="4"/>
    <n v="31"/>
    <n v="1"/>
    <n v="1276"/>
    <n v="2"/>
    <x v="1"/>
    <n v="1"/>
    <n v="4"/>
    <n v="59"/>
    <n v="1"/>
    <n v="1"/>
    <n v="4"/>
    <n v="1129"/>
    <n v="17536"/>
    <n v="1"/>
    <n v="11"/>
    <n v="3"/>
    <n v="3"/>
    <n v="80"/>
    <n v="3"/>
    <n v="1"/>
    <n v="3"/>
    <n v="1"/>
    <n v="0"/>
    <n v="0"/>
    <n v="0"/>
    <x v="0"/>
    <x v="2"/>
    <x v="0"/>
    <x v="0"/>
    <s v="Btw 0-10"/>
  </r>
  <r>
    <x v="1"/>
    <x v="0"/>
    <s v="35 - 44"/>
    <s v="Current Employees"/>
    <x v="1"/>
    <s v="Other"/>
    <s v="STAFF-1276"/>
    <x v="0"/>
    <x v="0"/>
    <x v="3"/>
    <s v="Married"/>
    <s v="Yes"/>
    <s v="Y"/>
    <n v="2"/>
    <n v="35"/>
    <n v="1"/>
    <n v="219"/>
    <n v="16"/>
    <x v="0"/>
    <n v="1"/>
    <n v="4"/>
    <n v="44"/>
    <n v="2"/>
    <n v="2"/>
    <n v="2"/>
    <n v="4788"/>
    <n v="25388"/>
    <n v="0"/>
    <n v="11"/>
    <n v="3"/>
    <n v="4"/>
    <n v="80"/>
    <n v="0"/>
    <n v="4"/>
    <n v="3"/>
    <n v="3"/>
    <n v="2"/>
    <n v="0"/>
    <n v="2"/>
    <x v="0"/>
    <x v="2"/>
    <x v="1"/>
    <x v="2"/>
    <s v="Btw 0-10"/>
  </r>
  <r>
    <x v="1"/>
    <x v="0"/>
    <s v="25 - 34"/>
    <s v="Current Employees"/>
    <x v="1"/>
    <s v="Life Sciences"/>
    <s v="STAFF-1277"/>
    <x v="0"/>
    <x v="0"/>
    <x v="1"/>
    <s v="Married"/>
    <s v="Yes"/>
    <s v="Y"/>
    <n v="3"/>
    <n v="26"/>
    <n v="1"/>
    <n v="482"/>
    <n v="1"/>
    <x v="0"/>
    <n v="1"/>
    <n v="2"/>
    <n v="90"/>
    <n v="2"/>
    <n v="1"/>
    <n v="3"/>
    <n v="2933"/>
    <n v="14908"/>
    <n v="1"/>
    <n v="13"/>
    <n v="3"/>
    <n v="3"/>
    <n v="80"/>
    <n v="1"/>
    <n v="1"/>
    <n v="2"/>
    <n v="1"/>
    <n v="0"/>
    <n v="1"/>
    <n v="0"/>
    <x v="0"/>
    <x v="2"/>
    <x v="2"/>
    <x v="0"/>
    <s v="Btw 0-10"/>
  </r>
  <r>
    <x v="1"/>
    <x v="0"/>
    <s v="35 - 44"/>
    <s v="Current Employees"/>
    <x v="1"/>
    <s v="Life Sciences"/>
    <s v="STAFF-1278"/>
    <x v="0"/>
    <x v="0"/>
    <x v="3"/>
    <s v="Married"/>
    <s v="Yes"/>
    <s v="Y"/>
    <n v="3"/>
    <n v="40"/>
    <n v="1"/>
    <n v="369"/>
    <n v="8"/>
    <x v="0"/>
    <n v="1"/>
    <n v="2"/>
    <n v="92"/>
    <n v="3"/>
    <n v="2"/>
    <n v="1"/>
    <n v="6516"/>
    <n v="5041"/>
    <n v="2"/>
    <n v="16"/>
    <n v="3"/>
    <n v="2"/>
    <n v="80"/>
    <n v="1"/>
    <n v="18"/>
    <n v="3"/>
    <n v="1"/>
    <n v="0"/>
    <n v="0"/>
    <n v="0"/>
    <x v="0"/>
    <x v="0"/>
    <x v="3"/>
    <x v="0"/>
    <s v="Btw 11-20"/>
  </r>
  <r>
    <x v="1"/>
    <x v="0"/>
    <s v="25 - 34"/>
    <s v="Current Employees"/>
    <x v="1"/>
    <s v="Medical"/>
    <s v="STAFF-1279"/>
    <x v="0"/>
    <x v="0"/>
    <x v="4"/>
    <s v="Married"/>
    <s v="Yes"/>
    <s v="Y"/>
    <n v="6"/>
    <n v="33"/>
    <n v="1"/>
    <n v="501"/>
    <n v="15"/>
    <x v="0"/>
    <n v="1"/>
    <n v="2"/>
    <n v="95"/>
    <n v="3"/>
    <n v="2"/>
    <n v="4"/>
    <n v="4878"/>
    <n v="21653"/>
    <n v="0"/>
    <n v="13"/>
    <n v="3"/>
    <n v="1"/>
    <n v="80"/>
    <n v="1"/>
    <n v="10"/>
    <n v="3"/>
    <n v="9"/>
    <n v="7"/>
    <n v="8"/>
    <n v="1"/>
    <x v="0"/>
    <x v="2"/>
    <x v="0"/>
    <x v="2"/>
    <s v="Btw 0-10"/>
  </r>
  <r>
    <x v="1"/>
    <x v="0"/>
    <s v="45 - 54"/>
    <s v="Current Employees"/>
    <x v="1"/>
    <s v="Life Sciences"/>
    <s v="STAFF-1280"/>
    <x v="0"/>
    <x v="0"/>
    <x v="4"/>
    <s v="Married"/>
    <s v="Yes"/>
    <s v="Y"/>
    <n v="3"/>
    <n v="49"/>
    <n v="1"/>
    <n v="465"/>
    <n v="6"/>
    <x v="1"/>
    <n v="1"/>
    <n v="3"/>
    <n v="41"/>
    <n v="2"/>
    <n v="4"/>
    <n v="3"/>
    <n v="13966"/>
    <n v="11652"/>
    <n v="2"/>
    <n v="19"/>
    <n v="3"/>
    <n v="2"/>
    <n v="80"/>
    <n v="1"/>
    <n v="30"/>
    <n v="3"/>
    <n v="15"/>
    <n v="11"/>
    <n v="2"/>
    <n v="12"/>
    <x v="0"/>
    <x v="1"/>
    <x v="2"/>
    <x v="0"/>
    <s v="Btw 21-30"/>
  </r>
  <r>
    <x v="1"/>
    <x v="0"/>
    <s v="35 - 44"/>
    <s v="Current Employees"/>
    <x v="1"/>
    <s v="Life Sciences"/>
    <s v="STAFF-1281"/>
    <x v="0"/>
    <x v="0"/>
    <x v="4"/>
    <s v="Married"/>
    <s v="Yes"/>
    <s v="Y"/>
    <n v="2"/>
    <n v="44"/>
    <n v="1"/>
    <n v="921"/>
    <n v="2"/>
    <x v="3"/>
    <n v="1"/>
    <n v="3"/>
    <n v="96"/>
    <n v="4"/>
    <n v="3"/>
    <n v="4"/>
    <n v="7879"/>
    <n v="14810"/>
    <n v="1"/>
    <n v="19"/>
    <n v="3"/>
    <n v="2"/>
    <n v="80"/>
    <n v="1"/>
    <n v="9"/>
    <n v="3"/>
    <n v="8"/>
    <n v="7"/>
    <n v="6"/>
    <n v="7"/>
    <x v="0"/>
    <x v="0"/>
    <x v="0"/>
    <x v="0"/>
    <s v="Btw 0-10"/>
  </r>
  <r>
    <x v="1"/>
    <x v="0"/>
    <s v="35 - 44"/>
    <s v="Current Employees"/>
    <x v="1"/>
    <s v="Medical"/>
    <s v="STAFF-1282"/>
    <x v="0"/>
    <x v="0"/>
    <x v="3"/>
    <s v="Married"/>
    <s v="Yes"/>
    <s v="Y"/>
    <n v="6"/>
    <n v="38"/>
    <n v="1"/>
    <n v="397"/>
    <n v="2"/>
    <x v="0"/>
    <n v="1"/>
    <n v="4"/>
    <n v="54"/>
    <n v="2"/>
    <n v="3"/>
    <n v="3"/>
    <n v="7756"/>
    <n v="14199"/>
    <n v="3"/>
    <n v="19"/>
    <n v="3"/>
    <n v="4"/>
    <n v="80"/>
    <n v="1"/>
    <n v="10"/>
    <n v="4"/>
    <n v="5"/>
    <n v="4"/>
    <n v="0"/>
    <n v="2"/>
    <x v="0"/>
    <x v="0"/>
    <x v="2"/>
    <x v="0"/>
    <s v="Btw 0-10"/>
  </r>
  <r>
    <x v="1"/>
    <x v="0"/>
    <s v="35 - 44"/>
    <s v="Current Employees"/>
    <x v="1"/>
    <s v="Life Sciences"/>
    <s v="STAFF-1283"/>
    <x v="0"/>
    <x v="0"/>
    <x v="3"/>
    <s v="Married"/>
    <s v="Yes"/>
    <s v="Y"/>
    <n v="2"/>
    <n v="36"/>
    <n v="1"/>
    <n v="559"/>
    <n v="12"/>
    <x v="2"/>
    <n v="1"/>
    <n v="3"/>
    <n v="76"/>
    <n v="3"/>
    <n v="2"/>
    <n v="3"/>
    <n v="4663"/>
    <n v="12421"/>
    <n v="9"/>
    <n v="12"/>
    <n v="3"/>
    <n v="2"/>
    <n v="80"/>
    <n v="2"/>
    <n v="7"/>
    <n v="3"/>
    <n v="3"/>
    <n v="2"/>
    <n v="1"/>
    <n v="1"/>
    <x v="0"/>
    <x v="0"/>
    <x v="2"/>
    <x v="2"/>
    <s v="Btw 0-10"/>
  </r>
  <r>
    <x v="1"/>
    <x v="0"/>
    <s v="35 - 44"/>
    <s v="Current Employees"/>
    <x v="1"/>
    <s v="Medical"/>
    <s v="STAFF-1284"/>
    <x v="0"/>
    <x v="0"/>
    <x v="4"/>
    <s v="Single"/>
    <s v="Yes"/>
    <s v="Y"/>
    <n v="4"/>
    <n v="35"/>
    <n v="1"/>
    <n v="670"/>
    <n v="10"/>
    <x v="2"/>
    <n v="1"/>
    <n v="1"/>
    <n v="51"/>
    <n v="3"/>
    <n v="2"/>
    <n v="3"/>
    <n v="6142"/>
    <n v="4223"/>
    <n v="3"/>
    <n v="16"/>
    <n v="3"/>
    <n v="3"/>
    <n v="80"/>
    <n v="0"/>
    <n v="10"/>
    <n v="3"/>
    <n v="5"/>
    <n v="2"/>
    <n v="0"/>
    <n v="4"/>
    <x v="0"/>
    <x v="2"/>
    <x v="2"/>
    <x v="0"/>
    <s v="Btw 0-10"/>
  </r>
  <r>
    <x v="1"/>
    <x v="0"/>
    <s v="45 - 54"/>
    <s v="Current Employees"/>
    <x v="1"/>
    <s v="Medical"/>
    <s v="STAFF-1285"/>
    <x v="0"/>
    <x v="0"/>
    <x v="2"/>
    <s v="Single"/>
    <s v="Yes"/>
    <s v="Y"/>
    <n v="3"/>
    <n v="45"/>
    <n v="1"/>
    <n v="1015"/>
    <n v="5"/>
    <x v="4"/>
    <n v="1"/>
    <n v="3"/>
    <n v="50"/>
    <n v="1"/>
    <n v="2"/>
    <n v="1"/>
    <n v="5769"/>
    <n v="23447"/>
    <n v="1"/>
    <n v="14"/>
    <n v="3"/>
    <n v="1"/>
    <n v="80"/>
    <n v="0"/>
    <n v="10"/>
    <n v="3"/>
    <n v="10"/>
    <n v="7"/>
    <n v="1"/>
    <n v="4"/>
    <x v="0"/>
    <x v="0"/>
    <x v="3"/>
    <x v="0"/>
    <s v="Btw 0-10"/>
  </r>
  <r>
    <x v="1"/>
    <x v="0"/>
    <s v="45 - 54"/>
    <s v="Current Employees"/>
    <x v="1"/>
    <s v="Medical"/>
    <s v="STAFF-1286"/>
    <x v="0"/>
    <x v="0"/>
    <x v="3"/>
    <s v="Single"/>
    <s v="Yes"/>
    <s v="Y"/>
    <n v="3"/>
    <n v="54"/>
    <n v="1"/>
    <n v="157"/>
    <n v="10"/>
    <x v="3"/>
    <n v="1"/>
    <n v="3"/>
    <n v="77"/>
    <n v="3"/>
    <n v="2"/>
    <n v="1"/>
    <n v="4440"/>
    <n v="25198"/>
    <n v="6"/>
    <n v="19"/>
    <n v="3"/>
    <n v="4"/>
    <n v="80"/>
    <n v="0"/>
    <n v="9"/>
    <n v="3"/>
    <n v="5"/>
    <n v="2"/>
    <n v="1"/>
    <n v="4"/>
    <x v="0"/>
    <x v="1"/>
    <x v="3"/>
    <x v="0"/>
    <s v="Btw 0-10"/>
  </r>
  <r>
    <x v="1"/>
    <x v="0"/>
    <s v="35 - 44"/>
    <s v="Current Employees"/>
    <x v="1"/>
    <s v="Life Sciences"/>
    <s v="STAFF-1287"/>
    <x v="0"/>
    <x v="0"/>
    <x v="3"/>
    <s v="Single"/>
    <s v="Yes"/>
    <s v="Y"/>
    <n v="2"/>
    <n v="40"/>
    <n v="1"/>
    <n v="448"/>
    <n v="16"/>
    <x v="3"/>
    <n v="1"/>
    <n v="3"/>
    <n v="84"/>
    <n v="3"/>
    <n v="3"/>
    <n v="4"/>
    <n v="7945"/>
    <n v="19948"/>
    <n v="6"/>
    <n v="15"/>
    <n v="3"/>
    <n v="4"/>
    <n v="80"/>
    <n v="0"/>
    <n v="18"/>
    <n v="2"/>
    <n v="4"/>
    <n v="2"/>
    <n v="3"/>
    <n v="3"/>
    <x v="0"/>
    <x v="0"/>
    <x v="0"/>
    <x v="2"/>
    <s v="Btw 11-20"/>
  </r>
  <r>
    <x v="1"/>
    <x v="0"/>
    <s v="35 - 44"/>
    <s v="Current Employees"/>
    <x v="0"/>
    <s v="Marketing"/>
    <s v="STAFF-1288"/>
    <x v="0"/>
    <x v="0"/>
    <x v="0"/>
    <s v="Divorced"/>
    <s v="Yes"/>
    <s v="Y"/>
    <n v="3"/>
    <n v="41"/>
    <n v="1"/>
    <n v="796"/>
    <n v="4"/>
    <x v="1"/>
    <n v="1"/>
    <n v="3"/>
    <n v="81"/>
    <n v="3"/>
    <n v="3"/>
    <n v="3"/>
    <n v="10447"/>
    <n v="26458"/>
    <n v="0"/>
    <n v="13"/>
    <n v="3"/>
    <n v="4"/>
    <n v="80"/>
    <n v="1"/>
    <n v="23"/>
    <n v="4"/>
    <n v="22"/>
    <n v="14"/>
    <n v="13"/>
    <n v="5"/>
    <x v="0"/>
    <x v="0"/>
    <x v="2"/>
    <x v="0"/>
    <s v="Btw 21-30"/>
  </r>
  <r>
    <x v="1"/>
    <x v="0"/>
    <s v="25 - 34"/>
    <s v="Current Employees"/>
    <x v="0"/>
    <s v="Medical"/>
    <s v="STAFF-1289"/>
    <x v="0"/>
    <x v="0"/>
    <x v="0"/>
    <s v="Divorced"/>
    <s v="Yes"/>
    <s v="Y"/>
    <n v="2"/>
    <n v="31"/>
    <n v="1"/>
    <n v="1079"/>
    <n v="10"/>
    <x v="0"/>
    <n v="1"/>
    <n v="3"/>
    <n v="86"/>
    <n v="3"/>
    <n v="2"/>
    <n v="4"/>
    <n v="6583"/>
    <n v="20115"/>
    <n v="2"/>
    <n v="11"/>
    <n v="3"/>
    <n v="4"/>
    <n v="80"/>
    <n v="1"/>
    <n v="8"/>
    <n v="3"/>
    <n v="5"/>
    <n v="2"/>
    <n v="1"/>
    <n v="4"/>
    <x v="0"/>
    <x v="2"/>
    <x v="0"/>
    <x v="0"/>
    <s v="Btw 0-10"/>
  </r>
  <r>
    <x v="1"/>
    <x v="0"/>
    <s v="35 - 44"/>
    <s v="Current Employees"/>
    <x v="0"/>
    <s v="Life Sciences"/>
    <s v="STAFF-1290"/>
    <x v="0"/>
    <x v="0"/>
    <x v="0"/>
    <s v="Married"/>
    <s v="Yes"/>
    <s v="Y"/>
    <n v="2"/>
    <n v="35"/>
    <n v="1"/>
    <n v="1224"/>
    <n v="7"/>
    <x v="2"/>
    <n v="1"/>
    <n v="3"/>
    <n v="55"/>
    <n v="3"/>
    <n v="2"/>
    <n v="4"/>
    <n v="5204"/>
    <n v="13586"/>
    <n v="1"/>
    <n v="11"/>
    <n v="3"/>
    <n v="4"/>
    <n v="80"/>
    <n v="0"/>
    <n v="10"/>
    <n v="3"/>
    <n v="10"/>
    <n v="8"/>
    <n v="0"/>
    <n v="9"/>
    <x v="0"/>
    <x v="2"/>
    <x v="0"/>
    <x v="0"/>
    <s v="Btw 0-10"/>
  </r>
  <r>
    <x v="1"/>
    <x v="0"/>
    <s v="25 - 34"/>
    <s v="Current Employees"/>
    <x v="0"/>
    <s v="Medical"/>
    <s v="STAFF-1291"/>
    <x v="0"/>
    <x v="0"/>
    <x v="0"/>
    <s v="Married"/>
    <s v="Yes"/>
    <s v="Y"/>
    <n v="3"/>
    <n v="34"/>
    <n v="1"/>
    <n v="735"/>
    <n v="3"/>
    <x v="1"/>
    <n v="1"/>
    <n v="4"/>
    <n v="75"/>
    <n v="2"/>
    <n v="2"/>
    <n v="4"/>
    <n v="8103"/>
    <n v="16495"/>
    <n v="3"/>
    <n v="12"/>
    <n v="3"/>
    <n v="3"/>
    <n v="80"/>
    <n v="0"/>
    <n v="9"/>
    <n v="2"/>
    <n v="4"/>
    <n v="2"/>
    <n v="0"/>
    <n v="1"/>
    <x v="0"/>
    <x v="2"/>
    <x v="0"/>
    <x v="0"/>
    <s v="Btw 0-10"/>
  </r>
  <r>
    <x v="1"/>
    <x v="0"/>
    <s v="35 - 44"/>
    <s v="Current Employees"/>
    <x v="0"/>
    <s v="Technical Degree"/>
    <s v="STAFF-1292"/>
    <x v="0"/>
    <x v="0"/>
    <x v="0"/>
    <s v="Married"/>
    <s v="Yes"/>
    <s v="Y"/>
    <n v="4"/>
    <n v="36"/>
    <n v="1"/>
    <n v="1266"/>
    <n v="10"/>
    <x v="2"/>
    <n v="1"/>
    <n v="2"/>
    <n v="63"/>
    <n v="2"/>
    <n v="2"/>
    <n v="3"/>
    <n v="5673"/>
    <n v="6060"/>
    <n v="1"/>
    <n v="13"/>
    <n v="3"/>
    <n v="1"/>
    <n v="80"/>
    <n v="1"/>
    <n v="10"/>
    <n v="3"/>
    <n v="10"/>
    <n v="9"/>
    <n v="1"/>
    <n v="7"/>
    <x v="0"/>
    <x v="0"/>
    <x v="2"/>
    <x v="0"/>
    <s v="Btw 0-10"/>
  </r>
  <r>
    <x v="1"/>
    <x v="0"/>
    <s v="45 - 54"/>
    <s v="Current Employees"/>
    <x v="0"/>
    <s v="Medical"/>
    <s v="STAFF-1293"/>
    <x v="0"/>
    <x v="0"/>
    <x v="0"/>
    <s v="Married"/>
    <s v="Yes"/>
    <s v="Y"/>
    <n v="4"/>
    <n v="47"/>
    <n v="1"/>
    <n v="571"/>
    <n v="14"/>
    <x v="3"/>
    <n v="1"/>
    <n v="3"/>
    <n v="78"/>
    <n v="3"/>
    <n v="2"/>
    <n v="3"/>
    <n v="4591"/>
    <n v="24200"/>
    <n v="3"/>
    <n v="17"/>
    <n v="3"/>
    <n v="3"/>
    <n v="80"/>
    <n v="1"/>
    <n v="11"/>
    <n v="2"/>
    <n v="5"/>
    <n v="4"/>
    <n v="1"/>
    <n v="2"/>
    <x v="0"/>
    <x v="1"/>
    <x v="2"/>
    <x v="2"/>
    <s v="Btw 11-20"/>
  </r>
  <r>
    <x v="1"/>
    <x v="0"/>
    <s v="Over 55"/>
    <s v="Current Employees"/>
    <x v="0"/>
    <s v="Life Sciences"/>
    <s v="STAFF-1294"/>
    <x v="0"/>
    <x v="0"/>
    <x v="5"/>
    <s v="Married"/>
    <s v="Yes"/>
    <s v="Y"/>
    <n v="2"/>
    <n v="58"/>
    <n v="1"/>
    <n v="605"/>
    <n v="21"/>
    <x v="3"/>
    <n v="1"/>
    <n v="4"/>
    <n v="72"/>
    <n v="3"/>
    <n v="4"/>
    <n v="4"/>
    <n v="17875"/>
    <n v="11761"/>
    <n v="4"/>
    <n v="13"/>
    <n v="3"/>
    <n v="3"/>
    <n v="80"/>
    <n v="1"/>
    <n v="29"/>
    <n v="2"/>
    <n v="1"/>
    <n v="0"/>
    <n v="0"/>
    <n v="0"/>
    <x v="0"/>
    <x v="3"/>
    <x v="0"/>
    <x v="1"/>
    <s v="Btw 21-30"/>
  </r>
  <r>
    <x v="1"/>
    <x v="0"/>
    <s v="Under 25"/>
    <s v="Current Employees"/>
    <x v="0"/>
    <s v="Medical"/>
    <s v="STAFF-1295"/>
    <x v="0"/>
    <x v="0"/>
    <x v="0"/>
    <s v="Married"/>
    <s v="Yes"/>
    <s v="Y"/>
    <n v="3"/>
    <n v="24"/>
    <n v="1"/>
    <n v="1476"/>
    <n v="4"/>
    <x v="1"/>
    <n v="1"/>
    <n v="4"/>
    <n v="42"/>
    <n v="3"/>
    <n v="2"/>
    <n v="3"/>
    <n v="4162"/>
    <n v="15211"/>
    <n v="1"/>
    <n v="12"/>
    <n v="3"/>
    <n v="3"/>
    <n v="80"/>
    <n v="2"/>
    <n v="5"/>
    <n v="3"/>
    <n v="5"/>
    <n v="4"/>
    <n v="0"/>
    <n v="3"/>
    <x v="0"/>
    <x v="4"/>
    <x v="2"/>
    <x v="0"/>
    <s v="Btw 0-10"/>
  </r>
  <r>
    <x v="1"/>
    <x v="0"/>
    <s v="35 - 44"/>
    <s v="Current Employees"/>
    <x v="0"/>
    <s v="Marketing"/>
    <s v="STAFF-1296"/>
    <x v="0"/>
    <x v="0"/>
    <x v="0"/>
    <s v="Single"/>
    <s v="Yes"/>
    <s v="Y"/>
    <n v="3"/>
    <n v="36"/>
    <n v="1"/>
    <n v="1174"/>
    <n v="3"/>
    <x v="2"/>
    <n v="1"/>
    <n v="1"/>
    <n v="99"/>
    <n v="3"/>
    <n v="2"/>
    <n v="2"/>
    <n v="9278"/>
    <n v="20763"/>
    <n v="3"/>
    <n v="16"/>
    <n v="3"/>
    <n v="4"/>
    <n v="80"/>
    <n v="0"/>
    <n v="15"/>
    <n v="3"/>
    <n v="5"/>
    <n v="4"/>
    <n v="0"/>
    <n v="1"/>
    <x v="0"/>
    <x v="0"/>
    <x v="1"/>
    <x v="0"/>
    <s v="Btw 11-20"/>
  </r>
  <r>
    <x v="1"/>
    <x v="2"/>
    <s v="35 - 44"/>
    <s v="Current Employees"/>
    <x v="1"/>
    <s v="Life Sciences"/>
    <s v="STAFF-1297"/>
    <x v="1"/>
    <x v="1"/>
    <x v="4"/>
    <s v="Divorced"/>
    <s v="Yes"/>
    <s v="Y"/>
    <n v="2"/>
    <n v="40"/>
    <n v="1"/>
    <n v="1142"/>
    <n v="8"/>
    <x v="0"/>
    <n v="1"/>
    <n v="4"/>
    <n v="72"/>
    <n v="3"/>
    <n v="2"/>
    <n v="4"/>
    <n v="4069"/>
    <n v="8841"/>
    <n v="3"/>
    <n v="18"/>
    <n v="3"/>
    <n v="3"/>
    <n v="80"/>
    <n v="0"/>
    <n v="8"/>
    <n v="3"/>
    <n v="2"/>
    <n v="2"/>
    <n v="2"/>
    <n v="2"/>
    <x v="0"/>
    <x v="0"/>
    <x v="0"/>
    <x v="0"/>
    <s v="Btw 0-10"/>
  </r>
  <r>
    <x v="1"/>
    <x v="2"/>
    <s v="25 - 34"/>
    <s v="Current Employees"/>
    <x v="1"/>
    <s v="Medical"/>
    <s v="STAFF-1298"/>
    <x v="1"/>
    <x v="1"/>
    <x v="1"/>
    <s v="Divorced"/>
    <s v="Yes"/>
    <s v="Y"/>
    <n v="3"/>
    <n v="31"/>
    <n v="1"/>
    <n v="976"/>
    <n v="3"/>
    <x v="0"/>
    <n v="1"/>
    <n v="3"/>
    <n v="48"/>
    <n v="3"/>
    <n v="1"/>
    <n v="1"/>
    <n v="3065"/>
    <n v="3995"/>
    <n v="1"/>
    <n v="13"/>
    <n v="3"/>
    <n v="4"/>
    <n v="80"/>
    <n v="1"/>
    <n v="4"/>
    <n v="4"/>
    <n v="4"/>
    <n v="2"/>
    <n v="2"/>
    <n v="3"/>
    <x v="0"/>
    <x v="2"/>
    <x v="3"/>
    <x v="0"/>
    <s v="Btw 0-10"/>
  </r>
  <r>
    <x v="1"/>
    <x v="2"/>
    <s v="35 - 44"/>
    <s v="Current Employees"/>
    <x v="1"/>
    <s v="Life Sciences"/>
    <s v="STAFF-1299"/>
    <x v="1"/>
    <x v="1"/>
    <x v="2"/>
    <s v="Married"/>
    <s v="Yes"/>
    <s v="Y"/>
    <n v="2"/>
    <n v="39"/>
    <n v="1"/>
    <n v="792"/>
    <n v="1"/>
    <x v="3"/>
    <n v="1"/>
    <n v="4"/>
    <n v="77"/>
    <n v="3"/>
    <n v="2"/>
    <n v="4"/>
    <n v="6472"/>
    <n v="8989"/>
    <n v="1"/>
    <n v="15"/>
    <n v="3"/>
    <n v="4"/>
    <n v="80"/>
    <n v="1"/>
    <n v="9"/>
    <n v="3"/>
    <n v="9"/>
    <n v="8"/>
    <n v="5"/>
    <n v="8"/>
    <x v="0"/>
    <x v="0"/>
    <x v="0"/>
    <x v="0"/>
    <s v="Btw 0-10"/>
  </r>
  <r>
    <x v="1"/>
    <x v="2"/>
    <s v="25 - 34"/>
    <s v="Current Employees"/>
    <x v="0"/>
    <s v="Life Sciences"/>
    <s v="STAFF-1300"/>
    <x v="1"/>
    <x v="1"/>
    <x v="0"/>
    <s v="Divorced"/>
    <s v="Yes"/>
    <s v="Y"/>
    <n v="3"/>
    <n v="34"/>
    <n v="1"/>
    <n v="1375"/>
    <n v="10"/>
    <x v="3"/>
    <n v="1"/>
    <n v="4"/>
    <n v="87"/>
    <n v="3"/>
    <n v="2"/>
    <n v="3"/>
    <n v="4001"/>
    <n v="12313"/>
    <n v="1"/>
    <n v="14"/>
    <n v="3"/>
    <n v="3"/>
    <n v="80"/>
    <n v="1"/>
    <n v="15"/>
    <n v="3"/>
    <n v="15"/>
    <n v="14"/>
    <n v="0"/>
    <n v="7"/>
    <x v="0"/>
    <x v="2"/>
    <x v="2"/>
    <x v="0"/>
    <s v="Btw 11-20"/>
  </r>
  <r>
    <x v="1"/>
    <x v="1"/>
    <s v="35 - 44"/>
    <s v="Current Employees"/>
    <x v="2"/>
    <s v="Human Resources"/>
    <s v="STAFF-1301"/>
    <x v="1"/>
    <x v="1"/>
    <x v="8"/>
    <s v="Married"/>
    <s v="Yes"/>
    <s v="Y"/>
    <n v="3"/>
    <n v="44"/>
    <n v="1"/>
    <n v="602"/>
    <n v="1"/>
    <x v="4"/>
    <n v="1"/>
    <n v="1"/>
    <n v="37"/>
    <n v="3"/>
    <n v="2"/>
    <n v="4"/>
    <n v="5743"/>
    <n v="10503"/>
    <n v="4"/>
    <n v="11"/>
    <n v="3"/>
    <n v="3"/>
    <n v="80"/>
    <n v="0"/>
    <n v="14"/>
    <n v="3"/>
    <n v="10"/>
    <n v="7"/>
    <n v="0"/>
    <n v="2"/>
    <x v="0"/>
    <x v="0"/>
    <x v="0"/>
    <x v="0"/>
    <s v="Btw 11-20"/>
  </r>
  <r>
    <x v="1"/>
    <x v="1"/>
    <s v="35 - 44"/>
    <s v="Current Employees"/>
    <x v="2"/>
    <s v="Other"/>
    <s v="STAFF-1302"/>
    <x v="1"/>
    <x v="1"/>
    <x v="8"/>
    <s v="Married"/>
    <s v="Yes"/>
    <s v="Y"/>
    <n v="2"/>
    <n v="38"/>
    <n v="1"/>
    <n v="1444"/>
    <n v="1"/>
    <x v="2"/>
    <n v="1"/>
    <n v="4"/>
    <n v="88"/>
    <n v="3"/>
    <n v="1"/>
    <n v="2"/>
    <n v="2991"/>
    <n v="5224"/>
    <n v="0"/>
    <n v="11"/>
    <n v="3"/>
    <n v="2"/>
    <n v="80"/>
    <n v="1"/>
    <n v="7"/>
    <n v="3"/>
    <n v="6"/>
    <n v="2"/>
    <n v="1"/>
    <n v="2"/>
    <x v="0"/>
    <x v="0"/>
    <x v="1"/>
    <x v="0"/>
    <s v="Btw 0-10"/>
  </r>
  <r>
    <x v="1"/>
    <x v="1"/>
    <s v="Over 55"/>
    <s v="Current Employees"/>
    <x v="1"/>
    <s v="Life Sciences"/>
    <s v="STAFF-1303"/>
    <x v="1"/>
    <x v="1"/>
    <x v="7"/>
    <s v="Married"/>
    <s v="Yes"/>
    <s v="Y"/>
    <n v="3"/>
    <n v="58"/>
    <n v="1"/>
    <n v="1216"/>
    <n v="15"/>
    <x v="2"/>
    <n v="1"/>
    <n v="1"/>
    <n v="87"/>
    <n v="3"/>
    <n v="4"/>
    <n v="3"/>
    <n v="15787"/>
    <n v="21624"/>
    <n v="2"/>
    <n v="14"/>
    <n v="3"/>
    <n v="2"/>
    <n v="80"/>
    <n v="0"/>
    <n v="23"/>
    <n v="3"/>
    <n v="2"/>
    <n v="2"/>
    <n v="2"/>
    <n v="2"/>
    <x v="0"/>
    <x v="3"/>
    <x v="2"/>
    <x v="2"/>
    <s v="Btw 21-30"/>
  </r>
  <r>
    <x v="1"/>
    <x v="1"/>
    <s v="25 - 34"/>
    <s v="Current Employees"/>
    <x v="1"/>
    <s v="Other"/>
    <s v="STAFF-1304"/>
    <x v="1"/>
    <x v="1"/>
    <x v="1"/>
    <s v="Married"/>
    <s v="Yes"/>
    <s v="Y"/>
    <n v="3"/>
    <n v="34"/>
    <n v="1"/>
    <n v="735"/>
    <n v="22"/>
    <x v="2"/>
    <n v="1"/>
    <n v="3"/>
    <n v="86"/>
    <n v="2"/>
    <n v="2"/>
    <n v="4"/>
    <n v="5747"/>
    <n v="26496"/>
    <n v="1"/>
    <n v="15"/>
    <n v="3"/>
    <n v="2"/>
    <n v="80"/>
    <n v="0"/>
    <n v="16"/>
    <n v="3"/>
    <n v="15"/>
    <n v="10"/>
    <n v="6"/>
    <n v="11"/>
    <x v="0"/>
    <x v="2"/>
    <x v="0"/>
    <x v="1"/>
    <s v="Btw 11-20"/>
  </r>
  <r>
    <x v="1"/>
    <x v="1"/>
    <s v="35 - 44"/>
    <s v="Current Employees"/>
    <x v="1"/>
    <s v="Life Sciences"/>
    <s v="STAFF-1305"/>
    <x v="1"/>
    <x v="1"/>
    <x v="2"/>
    <s v="Married"/>
    <s v="Yes"/>
    <s v="Y"/>
    <n v="3"/>
    <n v="36"/>
    <n v="1"/>
    <n v="1302"/>
    <n v="6"/>
    <x v="2"/>
    <n v="1"/>
    <n v="1"/>
    <n v="80"/>
    <n v="4"/>
    <n v="2"/>
    <n v="1"/>
    <n v="5562"/>
    <n v="19711"/>
    <n v="3"/>
    <n v="13"/>
    <n v="3"/>
    <n v="4"/>
    <n v="80"/>
    <n v="1"/>
    <n v="9"/>
    <n v="3"/>
    <n v="3"/>
    <n v="2"/>
    <n v="0"/>
    <n v="2"/>
    <x v="0"/>
    <x v="0"/>
    <x v="3"/>
    <x v="0"/>
    <s v="Btw 0-10"/>
  </r>
  <r>
    <x v="1"/>
    <x v="1"/>
    <s v="45 - 54"/>
    <s v="Current Employees"/>
    <x v="1"/>
    <s v="Medical"/>
    <s v="STAFF-1306"/>
    <x v="1"/>
    <x v="1"/>
    <x v="4"/>
    <s v="Married"/>
    <s v="Yes"/>
    <s v="Y"/>
    <n v="3"/>
    <n v="50"/>
    <n v="1"/>
    <n v="1234"/>
    <n v="20"/>
    <x v="4"/>
    <n v="1"/>
    <n v="2"/>
    <n v="41"/>
    <n v="3"/>
    <n v="4"/>
    <n v="3"/>
    <n v="11245"/>
    <n v="20689"/>
    <n v="2"/>
    <n v="15"/>
    <n v="3"/>
    <n v="3"/>
    <n v="80"/>
    <n v="1"/>
    <n v="32"/>
    <n v="3"/>
    <n v="30"/>
    <n v="8"/>
    <n v="12"/>
    <n v="13"/>
    <x v="0"/>
    <x v="1"/>
    <x v="2"/>
    <x v="2"/>
    <s v="31 plus"/>
  </r>
  <r>
    <x v="1"/>
    <x v="1"/>
    <s v="35 - 44"/>
    <s v="Current Employees"/>
    <x v="1"/>
    <s v="Life Sciences"/>
    <s v="STAFF-1307"/>
    <x v="1"/>
    <x v="1"/>
    <x v="4"/>
    <s v="Married"/>
    <s v="Yes"/>
    <s v="Y"/>
    <n v="3"/>
    <n v="42"/>
    <n v="1"/>
    <n v="288"/>
    <n v="2"/>
    <x v="3"/>
    <n v="1"/>
    <n v="4"/>
    <n v="40"/>
    <n v="3"/>
    <n v="3"/>
    <n v="4"/>
    <n v="10124"/>
    <n v="18611"/>
    <n v="2"/>
    <n v="14"/>
    <n v="3"/>
    <n v="3"/>
    <n v="80"/>
    <n v="1"/>
    <n v="24"/>
    <n v="1"/>
    <n v="20"/>
    <n v="8"/>
    <n v="13"/>
    <n v="9"/>
    <x v="0"/>
    <x v="0"/>
    <x v="0"/>
    <x v="0"/>
    <s v="Btw 21-30"/>
  </r>
  <r>
    <x v="1"/>
    <x v="1"/>
    <s v="35 - 44"/>
    <s v="Current Employees"/>
    <x v="1"/>
    <s v="Life Sciences"/>
    <s v="STAFF-1308"/>
    <x v="1"/>
    <x v="1"/>
    <x v="4"/>
    <s v="Married"/>
    <s v="Yes"/>
    <s v="Y"/>
    <n v="2"/>
    <n v="35"/>
    <n v="1"/>
    <n v="1199"/>
    <n v="18"/>
    <x v="2"/>
    <n v="1"/>
    <n v="3"/>
    <n v="80"/>
    <n v="3"/>
    <n v="2"/>
    <n v="3"/>
    <n v="5689"/>
    <n v="24594"/>
    <n v="1"/>
    <n v="14"/>
    <n v="3"/>
    <n v="4"/>
    <n v="80"/>
    <n v="2"/>
    <n v="10"/>
    <n v="4"/>
    <n v="10"/>
    <n v="2"/>
    <n v="0"/>
    <n v="2"/>
    <x v="0"/>
    <x v="2"/>
    <x v="2"/>
    <x v="2"/>
    <s v="Btw 0-10"/>
  </r>
  <r>
    <x v="1"/>
    <x v="1"/>
    <s v="35 - 44"/>
    <s v="Current Employees"/>
    <x v="1"/>
    <s v="Medical"/>
    <s v="STAFF-1309"/>
    <x v="1"/>
    <x v="1"/>
    <x v="1"/>
    <s v="Single"/>
    <s v="Yes"/>
    <s v="Y"/>
    <n v="2"/>
    <n v="35"/>
    <n v="1"/>
    <n v="146"/>
    <n v="2"/>
    <x v="2"/>
    <n v="1"/>
    <n v="1"/>
    <n v="79"/>
    <n v="2"/>
    <n v="1"/>
    <n v="4"/>
    <n v="4930"/>
    <n v="13970"/>
    <n v="0"/>
    <n v="14"/>
    <n v="3"/>
    <n v="3"/>
    <n v="80"/>
    <n v="0"/>
    <n v="6"/>
    <n v="4"/>
    <n v="5"/>
    <n v="4"/>
    <n v="1"/>
    <n v="4"/>
    <x v="0"/>
    <x v="2"/>
    <x v="0"/>
    <x v="0"/>
    <s v="Btw 0-10"/>
  </r>
  <r>
    <x v="1"/>
    <x v="1"/>
    <s v="35 - 44"/>
    <s v="Current Employees"/>
    <x v="1"/>
    <s v="Medical"/>
    <s v="STAFF-1310"/>
    <x v="1"/>
    <x v="1"/>
    <x v="3"/>
    <s v="Single"/>
    <s v="Yes"/>
    <s v="Y"/>
    <n v="2"/>
    <n v="44"/>
    <n v="1"/>
    <n v="1193"/>
    <n v="2"/>
    <x v="1"/>
    <n v="1"/>
    <n v="2"/>
    <n v="86"/>
    <n v="3"/>
    <n v="3"/>
    <n v="3"/>
    <n v="10209"/>
    <n v="19719"/>
    <n v="5"/>
    <n v="18"/>
    <n v="3"/>
    <n v="2"/>
    <n v="80"/>
    <n v="0"/>
    <n v="16"/>
    <n v="2"/>
    <n v="2"/>
    <n v="2"/>
    <n v="2"/>
    <n v="2"/>
    <x v="0"/>
    <x v="0"/>
    <x v="2"/>
    <x v="0"/>
    <s v="Btw 11-20"/>
  </r>
  <r>
    <x v="1"/>
    <x v="1"/>
    <s v="45 - 54"/>
    <s v="Current Employees"/>
    <x v="1"/>
    <s v="Medical"/>
    <s v="STAFF-1311"/>
    <x v="1"/>
    <x v="1"/>
    <x v="7"/>
    <s v="Single"/>
    <s v="Yes"/>
    <s v="Y"/>
    <n v="2"/>
    <n v="50"/>
    <n v="1"/>
    <n v="333"/>
    <n v="22"/>
    <x v="4"/>
    <n v="1"/>
    <n v="3"/>
    <n v="88"/>
    <n v="1"/>
    <n v="4"/>
    <n v="4"/>
    <n v="14411"/>
    <n v="24450"/>
    <n v="1"/>
    <n v="13"/>
    <n v="3"/>
    <n v="4"/>
    <n v="80"/>
    <n v="0"/>
    <n v="32"/>
    <n v="3"/>
    <n v="32"/>
    <n v="6"/>
    <n v="13"/>
    <n v="9"/>
    <x v="0"/>
    <x v="1"/>
    <x v="0"/>
    <x v="1"/>
    <s v="31 plus"/>
  </r>
  <r>
    <x v="1"/>
    <x v="1"/>
    <s v="25 - 34"/>
    <s v="Current Employees"/>
    <x v="1"/>
    <s v="Life Sciences"/>
    <s v="STAFF-1312"/>
    <x v="1"/>
    <x v="1"/>
    <x v="4"/>
    <s v="Single"/>
    <s v="Yes"/>
    <s v="Y"/>
    <n v="5"/>
    <n v="29"/>
    <n v="1"/>
    <n v="461"/>
    <n v="1"/>
    <x v="3"/>
    <n v="1"/>
    <n v="4"/>
    <n v="70"/>
    <n v="4"/>
    <n v="2"/>
    <n v="3"/>
    <n v="6294"/>
    <n v="23060"/>
    <n v="8"/>
    <n v="12"/>
    <n v="3"/>
    <n v="4"/>
    <n v="80"/>
    <n v="0"/>
    <n v="10"/>
    <n v="4"/>
    <n v="3"/>
    <n v="2"/>
    <n v="0"/>
    <n v="2"/>
    <x v="0"/>
    <x v="2"/>
    <x v="2"/>
    <x v="0"/>
    <s v="Btw 0-10"/>
  </r>
  <r>
    <x v="1"/>
    <x v="1"/>
    <s v="25 - 34"/>
    <s v="Current Employees"/>
    <x v="0"/>
    <s v="Life Sciences"/>
    <s v="STAFF-1313"/>
    <x v="1"/>
    <x v="1"/>
    <x v="0"/>
    <s v="Married"/>
    <s v="Yes"/>
    <s v="Y"/>
    <n v="2"/>
    <n v="28"/>
    <n v="1"/>
    <n v="783"/>
    <n v="1"/>
    <x v="0"/>
    <n v="1"/>
    <n v="3"/>
    <n v="42"/>
    <n v="2"/>
    <n v="2"/>
    <n v="4"/>
    <n v="6834"/>
    <n v="19255"/>
    <n v="1"/>
    <n v="12"/>
    <n v="3"/>
    <n v="3"/>
    <n v="80"/>
    <n v="1"/>
    <n v="7"/>
    <n v="3"/>
    <n v="7"/>
    <n v="7"/>
    <n v="0"/>
    <n v="7"/>
    <x v="0"/>
    <x v="2"/>
    <x v="0"/>
    <x v="0"/>
    <s v="Btw 0-10"/>
  </r>
  <r>
    <x v="1"/>
    <x v="0"/>
    <s v="Over 55"/>
    <s v="Current Employees"/>
    <x v="2"/>
    <s v="Human Resources"/>
    <s v="STAFF-1314"/>
    <x v="1"/>
    <x v="1"/>
    <x v="5"/>
    <s v="Married"/>
    <s v="Yes"/>
    <s v="Y"/>
    <n v="0"/>
    <n v="55"/>
    <n v="1"/>
    <n v="189"/>
    <n v="26"/>
    <x v="2"/>
    <n v="1"/>
    <n v="3"/>
    <n v="71"/>
    <n v="4"/>
    <n v="5"/>
    <n v="2"/>
    <n v="19636"/>
    <n v="25811"/>
    <n v="4"/>
    <n v="18"/>
    <n v="3"/>
    <n v="1"/>
    <n v="80"/>
    <n v="1"/>
    <n v="35"/>
    <n v="3"/>
    <n v="10"/>
    <n v="9"/>
    <n v="1"/>
    <n v="4"/>
    <x v="0"/>
    <x v="1"/>
    <x v="1"/>
    <x v="1"/>
    <s v="31 plus"/>
  </r>
  <r>
    <x v="1"/>
    <x v="0"/>
    <s v="45 - 54"/>
    <s v="Current Employees"/>
    <x v="1"/>
    <s v="Medical"/>
    <s v="STAFF-1315"/>
    <x v="1"/>
    <x v="1"/>
    <x v="4"/>
    <s v="Divorced"/>
    <s v="Yes"/>
    <s v="Y"/>
    <n v="2"/>
    <n v="45"/>
    <n v="1"/>
    <n v="1038"/>
    <n v="20"/>
    <x v="3"/>
    <n v="1"/>
    <n v="2"/>
    <n v="95"/>
    <n v="1"/>
    <n v="3"/>
    <n v="1"/>
    <n v="10851"/>
    <n v="19863"/>
    <n v="2"/>
    <n v="18"/>
    <n v="3"/>
    <n v="2"/>
    <n v="80"/>
    <n v="1"/>
    <n v="24"/>
    <n v="3"/>
    <n v="7"/>
    <n v="7"/>
    <n v="0"/>
    <n v="7"/>
    <x v="0"/>
    <x v="0"/>
    <x v="3"/>
    <x v="2"/>
    <s v="Btw 21-30"/>
  </r>
  <r>
    <x v="1"/>
    <x v="0"/>
    <s v="45 - 54"/>
    <s v="Current Employees"/>
    <x v="1"/>
    <s v="Medical"/>
    <s v="STAFF-1316"/>
    <x v="1"/>
    <x v="1"/>
    <x v="7"/>
    <s v="Divorced"/>
    <s v="Yes"/>
    <s v="Y"/>
    <n v="3"/>
    <n v="46"/>
    <n v="1"/>
    <n v="734"/>
    <n v="2"/>
    <x v="2"/>
    <n v="1"/>
    <n v="3"/>
    <n v="46"/>
    <n v="3"/>
    <n v="5"/>
    <n v="4"/>
    <n v="19328"/>
    <n v="14218"/>
    <n v="7"/>
    <n v="17"/>
    <n v="3"/>
    <n v="3"/>
    <n v="80"/>
    <n v="1"/>
    <n v="24"/>
    <n v="3"/>
    <n v="2"/>
    <n v="1"/>
    <n v="2"/>
    <n v="2"/>
    <x v="0"/>
    <x v="1"/>
    <x v="0"/>
    <x v="0"/>
    <s v="Btw 21-30"/>
  </r>
  <r>
    <x v="1"/>
    <x v="0"/>
    <s v="35 - 44"/>
    <s v="Current Employees"/>
    <x v="1"/>
    <s v="Life Sciences"/>
    <s v="STAFF-1317"/>
    <x v="1"/>
    <x v="1"/>
    <x v="1"/>
    <s v="Divorced"/>
    <s v="Yes"/>
    <s v="Y"/>
    <n v="3"/>
    <n v="42"/>
    <n v="1"/>
    <n v="557"/>
    <n v="18"/>
    <x v="2"/>
    <n v="1"/>
    <n v="4"/>
    <n v="35"/>
    <n v="3"/>
    <n v="2"/>
    <n v="1"/>
    <n v="5410"/>
    <n v="11189"/>
    <n v="6"/>
    <n v="17"/>
    <n v="3"/>
    <n v="3"/>
    <n v="80"/>
    <n v="1"/>
    <n v="9"/>
    <n v="2"/>
    <n v="4"/>
    <n v="3"/>
    <n v="1"/>
    <n v="2"/>
    <x v="0"/>
    <x v="0"/>
    <x v="3"/>
    <x v="2"/>
    <s v="Btw 0-10"/>
  </r>
  <r>
    <x v="1"/>
    <x v="0"/>
    <s v="25 - 34"/>
    <s v="Current Employees"/>
    <x v="1"/>
    <s v="Other"/>
    <s v="STAFF-1318"/>
    <x v="1"/>
    <x v="1"/>
    <x v="2"/>
    <s v="Divorced"/>
    <s v="Yes"/>
    <s v="Y"/>
    <n v="2"/>
    <n v="25"/>
    <n v="1"/>
    <n v="977"/>
    <n v="2"/>
    <x v="1"/>
    <n v="1"/>
    <n v="4"/>
    <n v="57"/>
    <n v="3"/>
    <n v="1"/>
    <n v="3"/>
    <n v="3977"/>
    <n v="7298"/>
    <n v="6"/>
    <n v="19"/>
    <n v="3"/>
    <n v="3"/>
    <n v="80"/>
    <n v="1"/>
    <n v="7"/>
    <n v="2"/>
    <n v="2"/>
    <n v="2"/>
    <n v="0"/>
    <n v="2"/>
    <x v="0"/>
    <x v="4"/>
    <x v="2"/>
    <x v="0"/>
    <s v="Btw 0-10"/>
  </r>
  <r>
    <x v="1"/>
    <x v="0"/>
    <s v="35 - 44"/>
    <s v="Current Employees"/>
    <x v="1"/>
    <s v="Medical"/>
    <s v="STAFF-1319"/>
    <x v="1"/>
    <x v="1"/>
    <x v="1"/>
    <s v="Married"/>
    <s v="Yes"/>
    <s v="Y"/>
    <n v="5"/>
    <n v="41"/>
    <n v="1"/>
    <n v="1283"/>
    <n v="5"/>
    <x v="4"/>
    <n v="1"/>
    <n v="2"/>
    <n v="90"/>
    <n v="4"/>
    <n v="1"/>
    <n v="3"/>
    <n v="2127"/>
    <n v="5561"/>
    <n v="2"/>
    <n v="12"/>
    <n v="3"/>
    <n v="1"/>
    <n v="80"/>
    <n v="0"/>
    <n v="7"/>
    <n v="2"/>
    <n v="4"/>
    <n v="2"/>
    <n v="0"/>
    <n v="3"/>
    <x v="0"/>
    <x v="0"/>
    <x v="2"/>
    <x v="0"/>
    <s v="Btw 0-10"/>
  </r>
  <r>
    <x v="1"/>
    <x v="0"/>
    <s v="Over 55"/>
    <s v="Current Employees"/>
    <x v="1"/>
    <s v="Life Sciences"/>
    <s v="STAFF-1320"/>
    <x v="1"/>
    <x v="1"/>
    <x v="4"/>
    <s v="Married"/>
    <s v="Yes"/>
    <s v="Y"/>
    <n v="2"/>
    <n v="55"/>
    <n v="1"/>
    <n v="1229"/>
    <n v="4"/>
    <x v="2"/>
    <n v="1"/>
    <n v="4"/>
    <n v="30"/>
    <n v="3"/>
    <n v="2"/>
    <n v="3"/>
    <n v="4035"/>
    <n v="16143"/>
    <n v="0"/>
    <n v="16"/>
    <n v="3"/>
    <n v="2"/>
    <n v="80"/>
    <n v="0"/>
    <n v="4"/>
    <n v="3"/>
    <n v="3"/>
    <n v="2"/>
    <n v="1"/>
    <n v="2"/>
    <x v="0"/>
    <x v="1"/>
    <x v="2"/>
    <x v="0"/>
    <s v="Btw 0-10"/>
  </r>
  <r>
    <x v="1"/>
    <x v="0"/>
    <s v="35 - 44"/>
    <s v="Current Employees"/>
    <x v="1"/>
    <s v="Medical"/>
    <s v="STAFF-1321"/>
    <x v="1"/>
    <x v="1"/>
    <x v="4"/>
    <s v="Married"/>
    <s v="Yes"/>
    <s v="Y"/>
    <n v="2"/>
    <n v="38"/>
    <n v="1"/>
    <n v="833"/>
    <n v="18"/>
    <x v="3"/>
    <n v="1"/>
    <n v="2"/>
    <n v="60"/>
    <n v="1"/>
    <n v="2"/>
    <n v="4"/>
    <n v="5811"/>
    <n v="24539"/>
    <n v="3"/>
    <n v="16"/>
    <n v="3"/>
    <n v="3"/>
    <n v="80"/>
    <n v="1"/>
    <n v="15"/>
    <n v="3"/>
    <n v="1"/>
    <n v="0"/>
    <n v="1"/>
    <n v="0"/>
    <x v="0"/>
    <x v="0"/>
    <x v="0"/>
    <x v="2"/>
    <s v="Btw 11-20"/>
  </r>
  <r>
    <x v="1"/>
    <x v="0"/>
    <s v="25 - 34"/>
    <s v="Current Employees"/>
    <x v="1"/>
    <s v="Life Sciences"/>
    <s v="STAFF-1322"/>
    <x v="1"/>
    <x v="1"/>
    <x v="2"/>
    <s v="Married"/>
    <s v="Yes"/>
    <s v="Y"/>
    <n v="3"/>
    <n v="33"/>
    <n v="1"/>
    <n v="589"/>
    <n v="28"/>
    <x v="2"/>
    <n v="1"/>
    <n v="2"/>
    <n v="79"/>
    <n v="3"/>
    <n v="2"/>
    <n v="3"/>
    <n v="5207"/>
    <n v="22949"/>
    <n v="1"/>
    <n v="12"/>
    <n v="3"/>
    <n v="2"/>
    <n v="80"/>
    <n v="1"/>
    <n v="15"/>
    <n v="3"/>
    <n v="15"/>
    <n v="14"/>
    <n v="5"/>
    <n v="7"/>
    <x v="0"/>
    <x v="2"/>
    <x v="2"/>
    <x v="1"/>
    <s v="Btw 11-20"/>
  </r>
  <r>
    <x v="1"/>
    <x v="0"/>
    <s v="25 - 34"/>
    <s v="Current Employees"/>
    <x v="1"/>
    <s v="Other"/>
    <s v="STAFF-1323"/>
    <x v="1"/>
    <x v="1"/>
    <x v="2"/>
    <s v="Married"/>
    <s v="Yes"/>
    <s v="Y"/>
    <n v="2"/>
    <n v="29"/>
    <n v="1"/>
    <n v="1378"/>
    <n v="13"/>
    <x v="0"/>
    <n v="1"/>
    <n v="4"/>
    <n v="46"/>
    <n v="2"/>
    <n v="2"/>
    <n v="2"/>
    <n v="4025"/>
    <n v="23679"/>
    <n v="4"/>
    <n v="13"/>
    <n v="3"/>
    <n v="1"/>
    <n v="80"/>
    <n v="1"/>
    <n v="10"/>
    <n v="3"/>
    <n v="4"/>
    <n v="3"/>
    <n v="0"/>
    <n v="3"/>
    <x v="0"/>
    <x v="2"/>
    <x v="1"/>
    <x v="2"/>
    <s v="Btw 0-10"/>
  </r>
  <r>
    <x v="1"/>
    <x v="0"/>
    <s v="35 - 44"/>
    <s v="Current Employees"/>
    <x v="1"/>
    <s v="Life Sciences"/>
    <s v="STAFF-1324"/>
    <x v="1"/>
    <x v="1"/>
    <x v="4"/>
    <s v="Married"/>
    <s v="Yes"/>
    <s v="Y"/>
    <n v="1"/>
    <n v="36"/>
    <n v="1"/>
    <n v="1383"/>
    <n v="10"/>
    <x v="3"/>
    <n v="1"/>
    <n v="4"/>
    <n v="90"/>
    <n v="3"/>
    <n v="3"/>
    <n v="1"/>
    <n v="8321"/>
    <n v="25949"/>
    <n v="7"/>
    <n v="13"/>
    <n v="3"/>
    <n v="4"/>
    <n v="80"/>
    <n v="1"/>
    <n v="15"/>
    <n v="3"/>
    <n v="12"/>
    <n v="8"/>
    <n v="5"/>
    <n v="7"/>
    <x v="0"/>
    <x v="0"/>
    <x v="3"/>
    <x v="0"/>
    <s v="Btw 11-20"/>
  </r>
  <r>
    <x v="1"/>
    <x v="0"/>
    <s v="35 - 44"/>
    <s v="Current Employees"/>
    <x v="1"/>
    <s v="Medical"/>
    <s v="STAFF-1325"/>
    <x v="1"/>
    <x v="1"/>
    <x v="2"/>
    <s v="Married"/>
    <s v="Yes"/>
    <s v="Y"/>
    <n v="3"/>
    <n v="35"/>
    <n v="1"/>
    <n v="1490"/>
    <n v="11"/>
    <x v="2"/>
    <n v="1"/>
    <n v="4"/>
    <n v="43"/>
    <n v="3"/>
    <n v="1"/>
    <n v="3"/>
    <n v="2660"/>
    <n v="20232"/>
    <n v="7"/>
    <n v="11"/>
    <n v="3"/>
    <n v="3"/>
    <n v="80"/>
    <n v="1"/>
    <n v="5"/>
    <n v="3"/>
    <n v="2"/>
    <n v="2"/>
    <n v="2"/>
    <n v="2"/>
    <x v="0"/>
    <x v="2"/>
    <x v="2"/>
    <x v="2"/>
    <s v="Btw 0-10"/>
  </r>
  <r>
    <x v="1"/>
    <x v="0"/>
    <s v="45 - 54"/>
    <s v="Current Employees"/>
    <x v="1"/>
    <s v="Technical Degree"/>
    <s v="STAFF-1326"/>
    <x v="1"/>
    <x v="1"/>
    <x v="3"/>
    <s v="Married"/>
    <s v="Yes"/>
    <s v="Y"/>
    <n v="4"/>
    <n v="45"/>
    <n v="1"/>
    <n v="1448"/>
    <n v="29"/>
    <x v="3"/>
    <n v="1"/>
    <n v="2"/>
    <n v="55"/>
    <n v="3"/>
    <n v="3"/>
    <n v="4"/>
    <n v="9380"/>
    <n v="14720"/>
    <n v="4"/>
    <n v="18"/>
    <n v="3"/>
    <n v="4"/>
    <n v="80"/>
    <n v="2"/>
    <n v="10"/>
    <n v="4"/>
    <n v="3"/>
    <n v="1"/>
    <n v="1"/>
    <n v="2"/>
    <x v="0"/>
    <x v="0"/>
    <x v="0"/>
    <x v="1"/>
    <s v="Btw 0-10"/>
  </r>
  <r>
    <x v="1"/>
    <x v="0"/>
    <s v="25 - 34"/>
    <s v="Current Employees"/>
    <x v="1"/>
    <s v="Medical"/>
    <s v="STAFF-1327"/>
    <x v="1"/>
    <x v="1"/>
    <x v="1"/>
    <s v="Married"/>
    <s v="Yes"/>
    <s v="Y"/>
    <n v="3"/>
    <n v="34"/>
    <n v="1"/>
    <n v="181"/>
    <n v="2"/>
    <x v="2"/>
    <n v="1"/>
    <n v="4"/>
    <n v="97"/>
    <n v="4"/>
    <n v="1"/>
    <n v="4"/>
    <n v="2932"/>
    <n v="5586"/>
    <n v="0"/>
    <n v="14"/>
    <n v="3"/>
    <n v="1"/>
    <n v="80"/>
    <n v="3"/>
    <n v="6"/>
    <n v="3"/>
    <n v="5"/>
    <n v="0"/>
    <n v="1"/>
    <n v="2"/>
    <x v="0"/>
    <x v="2"/>
    <x v="0"/>
    <x v="0"/>
    <s v="Btw 0-10"/>
  </r>
  <r>
    <x v="1"/>
    <x v="0"/>
    <s v="25 - 34"/>
    <s v="Current Employees"/>
    <x v="1"/>
    <s v="Medical"/>
    <s v="STAFF-1328"/>
    <x v="1"/>
    <x v="1"/>
    <x v="2"/>
    <s v="Single"/>
    <s v="Yes"/>
    <s v="Y"/>
    <n v="3"/>
    <n v="29"/>
    <n v="1"/>
    <n v="1370"/>
    <n v="3"/>
    <x v="1"/>
    <n v="1"/>
    <n v="2"/>
    <n v="87"/>
    <n v="3"/>
    <n v="1"/>
    <n v="1"/>
    <n v="4723"/>
    <n v="16213"/>
    <n v="1"/>
    <n v="18"/>
    <n v="3"/>
    <n v="4"/>
    <n v="80"/>
    <n v="0"/>
    <n v="10"/>
    <n v="3"/>
    <n v="10"/>
    <n v="9"/>
    <n v="1"/>
    <n v="5"/>
    <x v="0"/>
    <x v="2"/>
    <x v="3"/>
    <x v="0"/>
    <s v="Btw 0-10"/>
  </r>
  <r>
    <x v="1"/>
    <x v="0"/>
    <s v="35 - 44"/>
    <s v="Current Employees"/>
    <x v="1"/>
    <s v="Medical"/>
    <s v="STAFF-1329"/>
    <x v="1"/>
    <x v="1"/>
    <x v="1"/>
    <s v="Single"/>
    <s v="Yes"/>
    <s v="Y"/>
    <n v="2"/>
    <n v="44"/>
    <n v="1"/>
    <n v="1037"/>
    <n v="1"/>
    <x v="3"/>
    <n v="1"/>
    <n v="2"/>
    <n v="42"/>
    <n v="3"/>
    <n v="1"/>
    <n v="4"/>
    <n v="2436"/>
    <n v="13422"/>
    <n v="6"/>
    <n v="12"/>
    <n v="3"/>
    <n v="3"/>
    <n v="80"/>
    <n v="0"/>
    <n v="6"/>
    <n v="3"/>
    <n v="4"/>
    <n v="3"/>
    <n v="1"/>
    <n v="2"/>
    <x v="0"/>
    <x v="0"/>
    <x v="0"/>
    <x v="0"/>
    <s v="Btw 0-10"/>
  </r>
  <r>
    <x v="1"/>
    <x v="0"/>
    <s v="25 - 34"/>
    <s v="Current Employees"/>
    <x v="1"/>
    <s v="Life Sciences"/>
    <s v="STAFF-1330"/>
    <x v="1"/>
    <x v="1"/>
    <x v="4"/>
    <s v="Single"/>
    <s v="Yes"/>
    <s v="Y"/>
    <n v="6"/>
    <n v="33"/>
    <n v="1"/>
    <n v="516"/>
    <n v="8"/>
    <x v="4"/>
    <n v="1"/>
    <n v="4"/>
    <n v="69"/>
    <n v="3"/>
    <n v="2"/>
    <n v="3"/>
    <n v="6388"/>
    <n v="22049"/>
    <n v="2"/>
    <n v="17"/>
    <n v="3"/>
    <n v="1"/>
    <n v="80"/>
    <n v="0"/>
    <n v="14"/>
    <n v="3"/>
    <n v="0"/>
    <n v="0"/>
    <n v="0"/>
    <n v="0"/>
    <x v="0"/>
    <x v="2"/>
    <x v="2"/>
    <x v="0"/>
    <s v="Btw 11-20"/>
  </r>
  <r>
    <x v="1"/>
    <x v="0"/>
    <s v="25 - 34"/>
    <s v="Current Employees"/>
    <x v="0"/>
    <s v="Medical"/>
    <s v="STAFF-1331"/>
    <x v="1"/>
    <x v="1"/>
    <x v="0"/>
    <s v="Divorced"/>
    <s v="Yes"/>
    <s v="Y"/>
    <n v="3"/>
    <n v="29"/>
    <n v="1"/>
    <n v="991"/>
    <n v="5"/>
    <x v="3"/>
    <n v="1"/>
    <n v="1"/>
    <n v="43"/>
    <n v="2"/>
    <n v="2"/>
    <n v="2"/>
    <n v="4187"/>
    <n v="3356"/>
    <n v="1"/>
    <n v="13"/>
    <n v="3"/>
    <n v="2"/>
    <n v="80"/>
    <n v="1"/>
    <n v="10"/>
    <n v="2"/>
    <n v="10"/>
    <n v="0"/>
    <n v="0"/>
    <n v="9"/>
    <x v="0"/>
    <x v="2"/>
    <x v="1"/>
    <x v="0"/>
    <s v="Btw 0-10"/>
  </r>
  <r>
    <x v="1"/>
    <x v="0"/>
    <s v="45 - 54"/>
    <s v="Current Employees"/>
    <x v="0"/>
    <s v="Life Sciences"/>
    <s v="STAFF-1332"/>
    <x v="1"/>
    <x v="1"/>
    <x v="0"/>
    <s v="Divorced"/>
    <s v="Yes"/>
    <s v="Y"/>
    <n v="5"/>
    <n v="46"/>
    <n v="1"/>
    <n v="1277"/>
    <n v="2"/>
    <x v="3"/>
    <n v="1"/>
    <n v="3"/>
    <n v="74"/>
    <n v="3"/>
    <n v="3"/>
    <n v="4"/>
    <n v="10368"/>
    <n v="5596"/>
    <n v="4"/>
    <n v="12"/>
    <n v="3"/>
    <n v="2"/>
    <n v="80"/>
    <n v="1"/>
    <n v="13"/>
    <n v="2"/>
    <n v="10"/>
    <n v="6"/>
    <n v="0"/>
    <n v="3"/>
    <x v="0"/>
    <x v="1"/>
    <x v="0"/>
    <x v="0"/>
    <s v="Btw 11-20"/>
  </r>
  <r>
    <x v="1"/>
    <x v="0"/>
    <s v="35 - 44"/>
    <s v="Current Employees"/>
    <x v="0"/>
    <s v="Marketing"/>
    <s v="STAFF-1333"/>
    <x v="1"/>
    <x v="1"/>
    <x v="0"/>
    <s v="Divorced"/>
    <s v="Yes"/>
    <s v="Y"/>
    <n v="4"/>
    <n v="42"/>
    <n v="1"/>
    <n v="419"/>
    <n v="12"/>
    <x v="2"/>
    <n v="1"/>
    <n v="2"/>
    <n v="77"/>
    <n v="3"/>
    <n v="2"/>
    <n v="4"/>
    <n v="5087"/>
    <n v="2900"/>
    <n v="3"/>
    <n v="12"/>
    <n v="3"/>
    <n v="3"/>
    <n v="80"/>
    <n v="2"/>
    <n v="14"/>
    <n v="3"/>
    <n v="0"/>
    <n v="0"/>
    <n v="0"/>
    <n v="0"/>
    <x v="0"/>
    <x v="0"/>
    <x v="0"/>
    <x v="2"/>
    <s v="Btw 11-20"/>
  </r>
  <r>
    <x v="1"/>
    <x v="0"/>
    <s v="25 - 34"/>
    <s v="Current Employees"/>
    <x v="0"/>
    <s v="Technical Degree"/>
    <s v="STAFF-1334"/>
    <x v="1"/>
    <x v="1"/>
    <x v="0"/>
    <s v="Married"/>
    <s v="Yes"/>
    <s v="Y"/>
    <n v="3"/>
    <n v="34"/>
    <n v="1"/>
    <n v="971"/>
    <n v="1"/>
    <x v="3"/>
    <n v="1"/>
    <n v="4"/>
    <n v="64"/>
    <n v="2"/>
    <n v="3"/>
    <n v="3"/>
    <n v="7083"/>
    <n v="12288"/>
    <n v="1"/>
    <n v="14"/>
    <n v="3"/>
    <n v="4"/>
    <n v="80"/>
    <n v="0"/>
    <n v="10"/>
    <n v="3"/>
    <n v="10"/>
    <n v="9"/>
    <n v="8"/>
    <n v="6"/>
    <x v="0"/>
    <x v="2"/>
    <x v="2"/>
    <x v="0"/>
    <s v="Btw 0-10"/>
  </r>
  <r>
    <x v="1"/>
    <x v="0"/>
    <s v="45 - 54"/>
    <s v="Current Employees"/>
    <x v="0"/>
    <s v="Marketing"/>
    <s v="STAFF-1335"/>
    <x v="1"/>
    <x v="1"/>
    <x v="5"/>
    <s v="Married"/>
    <s v="Yes"/>
    <s v="Y"/>
    <n v="2"/>
    <n v="50"/>
    <n v="1"/>
    <n v="264"/>
    <n v="9"/>
    <x v="3"/>
    <n v="1"/>
    <n v="3"/>
    <n v="59"/>
    <n v="3"/>
    <n v="5"/>
    <n v="3"/>
    <n v="19331"/>
    <n v="19519"/>
    <n v="4"/>
    <n v="16"/>
    <n v="3"/>
    <n v="3"/>
    <n v="80"/>
    <n v="1"/>
    <n v="27"/>
    <n v="3"/>
    <n v="1"/>
    <n v="0"/>
    <n v="0"/>
    <n v="0"/>
    <x v="0"/>
    <x v="1"/>
    <x v="2"/>
    <x v="0"/>
    <s v="Btw 21-30"/>
  </r>
  <r>
    <x v="1"/>
    <x v="0"/>
    <s v="35 - 44"/>
    <s v="Current Employees"/>
    <x v="0"/>
    <s v="Medical"/>
    <s v="STAFF-1336"/>
    <x v="1"/>
    <x v="1"/>
    <x v="0"/>
    <s v="Married"/>
    <s v="Yes"/>
    <s v="Y"/>
    <n v="3"/>
    <n v="43"/>
    <n v="1"/>
    <n v="1179"/>
    <n v="2"/>
    <x v="3"/>
    <n v="1"/>
    <n v="4"/>
    <n v="73"/>
    <n v="3"/>
    <n v="2"/>
    <n v="4"/>
    <n v="7847"/>
    <n v="6069"/>
    <n v="1"/>
    <n v="17"/>
    <n v="3"/>
    <n v="1"/>
    <n v="80"/>
    <n v="1"/>
    <n v="10"/>
    <n v="3"/>
    <n v="10"/>
    <n v="9"/>
    <n v="8"/>
    <n v="8"/>
    <x v="0"/>
    <x v="0"/>
    <x v="0"/>
    <x v="0"/>
    <s v="Btw 0-10"/>
  </r>
  <r>
    <x v="1"/>
    <x v="0"/>
    <s v="25 - 34"/>
    <s v="Current Employees"/>
    <x v="0"/>
    <s v="Life Sciences"/>
    <s v="STAFF-1337"/>
    <x v="1"/>
    <x v="1"/>
    <x v="0"/>
    <s v="Married"/>
    <s v="Yes"/>
    <s v="Y"/>
    <n v="3"/>
    <n v="34"/>
    <n v="1"/>
    <n v="1480"/>
    <n v="4"/>
    <x v="3"/>
    <n v="1"/>
    <n v="3"/>
    <n v="64"/>
    <n v="3"/>
    <n v="3"/>
    <n v="4"/>
    <n v="9713"/>
    <n v="24444"/>
    <n v="2"/>
    <n v="13"/>
    <n v="3"/>
    <n v="4"/>
    <n v="80"/>
    <n v="3"/>
    <n v="9"/>
    <n v="3"/>
    <n v="5"/>
    <n v="3"/>
    <n v="1"/>
    <n v="0"/>
    <x v="0"/>
    <x v="2"/>
    <x v="0"/>
    <x v="0"/>
    <s v="Btw 0-10"/>
  </r>
  <r>
    <x v="1"/>
    <x v="0"/>
    <s v="Under 25"/>
    <s v="Current Employees"/>
    <x v="0"/>
    <s v="Medical"/>
    <s v="STAFF-1338"/>
    <x v="1"/>
    <x v="1"/>
    <x v="6"/>
    <s v="Single"/>
    <s v="Yes"/>
    <s v="Y"/>
    <n v="6"/>
    <n v="21"/>
    <n v="1"/>
    <n v="501"/>
    <n v="5"/>
    <x v="1"/>
    <n v="1"/>
    <n v="3"/>
    <n v="58"/>
    <n v="3"/>
    <n v="1"/>
    <n v="1"/>
    <n v="2380"/>
    <n v="25479"/>
    <n v="1"/>
    <n v="11"/>
    <n v="3"/>
    <n v="4"/>
    <n v="80"/>
    <n v="0"/>
    <n v="2"/>
    <n v="3"/>
    <n v="2"/>
    <n v="2"/>
    <n v="1"/>
    <n v="2"/>
    <x v="0"/>
    <x v="4"/>
    <x v="3"/>
    <x v="0"/>
    <s v="Btw 0-10"/>
  </r>
  <r>
    <x v="1"/>
    <x v="0"/>
    <s v="35 - 44"/>
    <s v="Current Employees"/>
    <x v="0"/>
    <s v="Life Sciences"/>
    <s v="STAFF-1339"/>
    <x v="1"/>
    <x v="1"/>
    <x v="0"/>
    <s v="Single"/>
    <s v="Yes"/>
    <s v="Y"/>
    <n v="2"/>
    <n v="41"/>
    <n v="1"/>
    <n v="1206"/>
    <n v="23"/>
    <x v="0"/>
    <n v="1"/>
    <n v="4"/>
    <n v="80"/>
    <n v="3"/>
    <n v="3"/>
    <n v="3"/>
    <n v="7082"/>
    <n v="11591"/>
    <n v="3"/>
    <n v="16"/>
    <n v="3"/>
    <n v="4"/>
    <n v="80"/>
    <n v="0"/>
    <n v="21"/>
    <n v="3"/>
    <n v="2"/>
    <n v="0"/>
    <n v="0"/>
    <n v="2"/>
    <x v="0"/>
    <x v="0"/>
    <x v="2"/>
    <x v="1"/>
    <s v="Btw 21-30"/>
  </r>
  <r>
    <x v="1"/>
    <x v="2"/>
    <s v="25 - 34"/>
    <s v="Current Employees"/>
    <x v="1"/>
    <s v="Medical"/>
    <s v="STAFF-1340"/>
    <x v="0"/>
    <x v="0"/>
    <x v="7"/>
    <s v="Married"/>
    <s v="No"/>
    <s v="Y"/>
    <n v="2"/>
    <n v="31"/>
    <n v="1"/>
    <n v="697"/>
    <n v="10"/>
    <x v="3"/>
    <n v="1"/>
    <n v="3"/>
    <n v="40"/>
    <n v="3"/>
    <n v="3"/>
    <n v="3"/>
    <n v="11031"/>
    <n v="26862"/>
    <n v="4"/>
    <n v="20"/>
    <n v="4"/>
    <n v="3"/>
    <n v="80"/>
    <n v="1"/>
    <n v="13"/>
    <n v="4"/>
    <n v="11"/>
    <n v="7"/>
    <n v="4"/>
    <n v="8"/>
    <x v="1"/>
    <x v="2"/>
    <x v="2"/>
    <x v="0"/>
    <s v="Btw 11-20"/>
  </r>
  <r>
    <x v="1"/>
    <x v="2"/>
    <s v="45 - 54"/>
    <s v="Current Employees"/>
    <x v="0"/>
    <s v="Life Sciences"/>
    <s v="STAFF-1341"/>
    <x v="0"/>
    <x v="0"/>
    <x v="0"/>
    <s v="Married"/>
    <s v="No"/>
    <s v="Y"/>
    <n v="3"/>
    <n v="45"/>
    <n v="1"/>
    <n v="589"/>
    <n v="2"/>
    <x v="2"/>
    <n v="1"/>
    <n v="3"/>
    <n v="67"/>
    <n v="3"/>
    <n v="2"/>
    <n v="3"/>
    <n v="5154"/>
    <n v="19665"/>
    <n v="4"/>
    <n v="22"/>
    <n v="4"/>
    <n v="2"/>
    <n v="80"/>
    <n v="2"/>
    <n v="10"/>
    <n v="4"/>
    <n v="8"/>
    <n v="7"/>
    <n v="5"/>
    <n v="7"/>
    <x v="1"/>
    <x v="0"/>
    <x v="2"/>
    <x v="0"/>
    <s v="Btw 0-10"/>
  </r>
  <r>
    <x v="1"/>
    <x v="1"/>
    <s v="45 - 54"/>
    <s v="Current Employees"/>
    <x v="1"/>
    <s v="Medical"/>
    <s v="STAFF-1342"/>
    <x v="0"/>
    <x v="0"/>
    <x v="5"/>
    <s v="Divorced"/>
    <s v="No"/>
    <s v="Y"/>
    <n v="2"/>
    <n v="54"/>
    <n v="1"/>
    <n v="1050"/>
    <n v="11"/>
    <x v="2"/>
    <n v="1"/>
    <n v="2"/>
    <n v="87"/>
    <n v="3"/>
    <n v="4"/>
    <n v="4"/>
    <n v="16032"/>
    <n v="24456"/>
    <n v="3"/>
    <n v="20"/>
    <n v="4"/>
    <n v="1"/>
    <n v="80"/>
    <n v="1"/>
    <n v="26"/>
    <n v="3"/>
    <n v="14"/>
    <n v="9"/>
    <n v="1"/>
    <n v="12"/>
    <x v="1"/>
    <x v="1"/>
    <x v="0"/>
    <x v="2"/>
    <s v="Btw 21-30"/>
  </r>
  <r>
    <x v="1"/>
    <x v="1"/>
    <s v="35 - 44"/>
    <s v="Current Employees"/>
    <x v="1"/>
    <s v="Medical"/>
    <s v="STAFF-1343"/>
    <x v="0"/>
    <x v="0"/>
    <x v="2"/>
    <s v="Single"/>
    <s v="No"/>
    <s v="Y"/>
    <n v="3"/>
    <n v="38"/>
    <n v="1"/>
    <n v="148"/>
    <n v="2"/>
    <x v="3"/>
    <n v="1"/>
    <n v="4"/>
    <n v="42"/>
    <n v="2"/>
    <n v="1"/>
    <n v="2"/>
    <n v="2440"/>
    <n v="23826"/>
    <n v="1"/>
    <n v="22"/>
    <n v="4"/>
    <n v="2"/>
    <n v="80"/>
    <n v="0"/>
    <n v="4"/>
    <n v="3"/>
    <n v="4"/>
    <n v="3"/>
    <n v="3"/>
    <n v="3"/>
    <x v="1"/>
    <x v="0"/>
    <x v="1"/>
    <x v="0"/>
    <s v="Btw 0-10"/>
  </r>
  <r>
    <x v="1"/>
    <x v="1"/>
    <s v="25 - 34"/>
    <s v="Current Employees"/>
    <x v="1"/>
    <s v="Technical Degree"/>
    <s v="STAFF-1344"/>
    <x v="0"/>
    <x v="0"/>
    <x v="3"/>
    <s v="Single"/>
    <s v="No"/>
    <s v="Y"/>
    <n v="3"/>
    <n v="31"/>
    <n v="1"/>
    <n v="163"/>
    <n v="24"/>
    <x v="1"/>
    <n v="1"/>
    <n v="4"/>
    <n v="30"/>
    <n v="3"/>
    <n v="2"/>
    <n v="4"/>
    <n v="5238"/>
    <n v="6670"/>
    <n v="2"/>
    <n v="20"/>
    <n v="4"/>
    <n v="4"/>
    <n v="80"/>
    <n v="0"/>
    <n v="9"/>
    <n v="2"/>
    <n v="5"/>
    <n v="4"/>
    <n v="1"/>
    <n v="4"/>
    <x v="1"/>
    <x v="2"/>
    <x v="0"/>
    <x v="1"/>
    <s v="Btw 0-10"/>
  </r>
  <r>
    <x v="1"/>
    <x v="0"/>
    <s v="45 - 54"/>
    <s v="Current Employees"/>
    <x v="2"/>
    <s v="Life Sciences"/>
    <s v="STAFF-1345"/>
    <x v="0"/>
    <x v="0"/>
    <x v="8"/>
    <s v="Married"/>
    <s v="No"/>
    <s v="Y"/>
    <n v="2"/>
    <n v="45"/>
    <n v="1"/>
    <n v="176"/>
    <n v="4"/>
    <x v="3"/>
    <n v="1"/>
    <n v="3"/>
    <n v="56"/>
    <n v="1"/>
    <n v="3"/>
    <n v="3"/>
    <n v="9756"/>
    <n v="6595"/>
    <n v="4"/>
    <n v="21"/>
    <n v="4"/>
    <n v="3"/>
    <n v="80"/>
    <n v="2"/>
    <n v="9"/>
    <n v="4"/>
    <n v="5"/>
    <n v="0"/>
    <n v="0"/>
    <n v="3"/>
    <x v="1"/>
    <x v="0"/>
    <x v="2"/>
    <x v="0"/>
    <s v="Btw 0-10"/>
  </r>
  <r>
    <x v="1"/>
    <x v="0"/>
    <s v="25 - 34"/>
    <s v="Current Employees"/>
    <x v="1"/>
    <s v="Medical"/>
    <s v="STAFF-1346"/>
    <x v="0"/>
    <x v="0"/>
    <x v="3"/>
    <s v="Divorced"/>
    <s v="No"/>
    <s v="Y"/>
    <n v="5"/>
    <n v="28"/>
    <n v="1"/>
    <n v="580"/>
    <n v="27"/>
    <x v="3"/>
    <n v="1"/>
    <n v="2"/>
    <n v="39"/>
    <n v="1"/>
    <n v="2"/>
    <n v="1"/>
    <n v="4877"/>
    <n v="20460"/>
    <n v="0"/>
    <n v="21"/>
    <n v="4"/>
    <n v="2"/>
    <n v="80"/>
    <n v="1"/>
    <n v="6"/>
    <n v="2"/>
    <n v="5"/>
    <n v="3"/>
    <n v="0"/>
    <n v="0"/>
    <x v="1"/>
    <x v="2"/>
    <x v="3"/>
    <x v="1"/>
    <s v="Btw 0-10"/>
  </r>
  <r>
    <x v="1"/>
    <x v="0"/>
    <s v="25 - 34"/>
    <s v="Current Employees"/>
    <x v="1"/>
    <s v="Life Sciences"/>
    <s v="STAFF-1347"/>
    <x v="0"/>
    <x v="0"/>
    <x v="1"/>
    <s v="Married"/>
    <s v="No"/>
    <s v="Y"/>
    <n v="5"/>
    <n v="26"/>
    <n v="1"/>
    <n v="474"/>
    <n v="3"/>
    <x v="3"/>
    <n v="1"/>
    <n v="1"/>
    <n v="89"/>
    <n v="3"/>
    <n v="1"/>
    <n v="4"/>
    <n v="2061"/>
    <n v="11133"/>
    <n v="1"/>
    <n v="21"/>
    <n v="4"/>
    <n v="1"/>
    <n v="80"/>
    <n v="0"/>
    <n v="1"/>
    <n v="3"/>
    <n v="1"/>
    <n v="0"/>
    <n v="0"/>
    <n v="0"/>
    <x v="1"/>
    <x v="2"/>
    <x v="0"/>
    <x v="0"/>
    <s v="Btw 0-10"/>
  </r>
  <r>
    <x v="1"/>
    <x v="0"/>
    <s v="35 - 44"/>
    <s v="Current Employees"/>
    <x v="1"/>
    <s v="Life Sciences"/>
    <s v="STAFF-1348"/>
    <x v="0"/>
    <x v="0"/>
    <x v="3"/>
    <s v="Married"/>
    <s v="No"/>
    <s v="Y"/>
    <n v="3"/>
    <n v="41"/>
    <n v="1"/>
    <n v="582"/>
    <n v="28"/>
    <x v="2"/>
    <n v="1"/>
    <n v="1"/>
    <n v="60"/>
    <n v="2"/>
    <n v="4"/>
    <n v="2"/>
    <n v="13570"/>
    <n v="5640"/>
    <n v="0"/>
    <n v="23"/>
    <n v="4"/>
    <n v="3"/>
    <n v="80"/>
    <n v="1"/>
    <n v="21"/>
    <n v="3"/>
    <n v="20"/>
    <n v="7"/>
    <n v="0"/>
    <n v="10"/>
    <x v="1"/>
    <x v="0"/>
    <x v="1"/>
    <x v="1"/>
    <s v="Btw 21-30"/>
  </r>
  <r>
    <x v="1"/>
    <x v="0"/>
    <s v="Over 55"/>
    <s v="Current Employees"/>
    <x v="1"/>
    <s v="Life Sciences"/>
    <s v="STAFF-1349"/>
    <x v="0"/>
    <x v="0"/>
    <x v="1"/>
    <s v="Married"/>
    <s v="No"/>
    <s v="Y"/>
    <n v="3"/>
    <n v="56"/>
    <n v="1"/>
    <n v="1255"/>
    <n v="1"/>
    <x v="0"/>
    <n v="1"/>
    <n v="1"/>
    <n v="90"/>
    <n v="3"/>
    <n v="1"/>
    <n v="1"/>
    <n v="2066"/>
    <n v="10494"/>
    <n v="2"/>
    <n v="22"/>
    <n v="4"/>
    <n v="4"/>
    <n v="80"/>
    <n v="1"/>
    <n v="5"/>
    <n v="4"/>
    <n v="3"/>
    <n v="2"/>
    <n v="1"/>
    <n v="0"/>
    <x v="1"/>
    <x v="3"/>
    <x v="3"/>
    <x v="0"/>
    <s v="Btw 0-10"/>
  </r>
  <r>
    <x v="1"/>
    <x v="0"/>
    <s v="45 - 54"/>
    <s v="Current Employees"/>
    <x v="1"/>
    <s v="Medical"/>
    <s v="STAFF-1350"/>
    <x v="0"/>
    <x v="0"/>
    <x v="5"/>
    <s v="Married"/>
    <s v="No"/>
    <s v="Y"/>
    <n v="6"/>
    <n v="54"/>
    <n v="1"/>
    <n v="584"/>
    <n v="22"/>
    <x v="4"/>
    <n v="1"/>
    <n v="2"/>
    <n v="91"/>
    <n v="3"/>
    <n v="4"/>
    <n v="3"/>
    <n v="17426"/>
    <n v="18685"/>
    <n v="3"/>
    <n v="25"/>
    <n v="4"/>
    <n v="3"/>
    <n v="80"/>
    <n v="1"/>
    <n v="36"/>
    <n v="3"/>
    <n v="10"/>
    <n v="8"/>
    <n v="4"/>
    <n v="7"/>
    <x v="1"/>
    <x v="1"/>
    <x v="2"/>
    <x v="1"/>
    <s v="31 plus"/>
  </r>
  <r>
    <x v="1"/>
    <x v="0"/>
    <s v="45 - 54"/>
    <s v="Current Employees"/>
    <x v="1"/>
    <s v="Medical"/>
    <s v="STAFF-1351"/>
    <x v="0"/>
    <x v="0"/>
    <x v="2"/>
    <s v="Married"/>
    <s v="No"/>
    <s v="Y"/>
    <n v="3"/>
    <n v="49"/>
    <n v="1"/>
    <n v="271"/>
    <n v="3"/>
    <x v="0"/>
    <n v="1"/>
    <n v="3"/>
    <n v="43"/>
    <n v="2"/>
    <n v="2"/>
    <n v="1"/>
    <n v="4789"/>
    <n v="23070"/>
    <n v="4"/>
    <n v="25"/>
    <n v="4"/>
    <n v="1"/>
    <n v="80"/>
    <n v="1"/>
    <n v="10"/>
    <n v="3"/>
    <n v="3"/>
    <n v="2"/>
    <n v="1"/>
    <n v="2"/>
    <x v="1"/>
    <x v="1"/>
    <x v="3"/>
    <x v="0"/>
    <s v="Btw 0-10"/>
  </r>
  <r>
    <x v="1"/>
    <x v="0"/>
    <s v="25 - 34"/>
    <s v="Current Employees"/>
    <x v="1"/>
    <s v="Medical"/>
    <s v="STAFF-1352"/>
    <x v="0"/>
    <x v="0"/>
    <x v="1"/>
    <s v="Married"/>
    <s v="No"/>
    <s v="Y"/>
    <n v="3"/>
    <n v="28"/>
    <n v="1"/>
    <n v="1217"/>
    <n v="1"/>
    <x v="3"/>
    <n v="1"/>
    <n v="3"/>
    <n v="67"/>
    <n v="3"/>
    <n v="1"/>
    <n v="1"/>
    <n v="3591"/>
    <n v="12719"/>
    <n v="1"/>
    <n v="25"/>
    <n v="4"/>
    <n v="3"/>
    <n v="80"/>
    <n v="1"/>
    <n v="3"/>
    <n v="3"/>
    <n v="3"/>
    <n v="2"/>
    <n v="1"/>
    <n v="2"/>
    <x v="1"/>
    <x v="2"/>
    <x v="3"/>
    <x v="0"/>
    <s v="Btw 0-10"/>
  </r>
  <r>
    <x v="1"/>
    <x v="0"/>
    <s v="25 - 34"/>
    <s v="Current Employees"/>
    <x v="0"/>
    <s v="Medical"/>
    <s v="STAFF-1353"/>
    <x v="0"/>
    <x v="0"/>
    <x v="6"/>
    <s v="Married"/>
    <s v="No"/>
    <s v="Y"/>
    <n v="5"/>
    <n v="27"/>
    <n v="1"/>
    <n v="728"/>
    <n v="23"/>
    <x v="1"/>
    <n v="1"/>
    <n v="2"/>
    <n v="36"/>
    <n v="2"/>
    <n v="2"/>
    <n v="3"/>
    <n v="3540"/>
    <n v="7018"/>
    <n v="1"/>
    <n v="21"/>
    <n v="4"/>
    <n v="4"/>
    <n v="80"/>
    <n v="1"/>
    <n v="9"/>
    <n v="3"/>
    <n v="9"/>
    <n v="8"/>
    <n v="5"/>
    <n v="8"/>
    <x v="1"/>
    <x v="2"/>
    <x v="2"/>
    <x v="1"/>
    <s v="Btw 0-10"/>
  </r>
  <r>
    <x v="1"/>
    <x v="0"/>
    <s v="35 - 44"/>
    <s v="Current Employees"/>
    <x v="0"/>
    <s v="Marketing"/>
    <s v="STAFF-1354"/>
    <x v="0"/>
    <x v="0"/>
    <x v="0"/>
    <s v="Married"/>
    <s v="No"/>
    <s v="Y"/>
    <n v="3"/>
    <n v="41"/>
    <n v="1"/>
    <n v="337"/>
    <n v="8"/>
    <x v="3"/>
    <n v="1"/>
    <n v="3"/>
    <n v="54"/>
    <n v="3"/>
    <n v="2"/>
    <n v="2"/>
    <n v="4393"/>
    <n v="26841"/>
    <n v="5"/>
    <n v="21"/>
    <n v="4"/>
    <n v="3"/>
    <n v="80"/>
    <n v="1"/>
    <n v="14"/>
    <n v="3"/>
    <n v="5"/>
    <n v="4"/>
    <n v="1"/>
    <n v="4"/>
    <x v="1"/>
    <x v="0"/>
    <x v="1"/>
    <x v="0"/>
    <s v="Btw 11-20"/>
  </r>
  <r>
    <x v="1"/>
    <x v="0"/>
    <s v="35 - 44"/>
    <s v="Current Employees"/>
    <x v="0"/>
    <s v="Life Sciences"/>
    <s v="STAFF-1355"/>
    <x v="0"/>
    <x v="0"/>
    <x v="6"/>
    <s v="Married"/>
    <s v="No"/>
    <s v="Y"/>
    <n v="5"/>
    <n v="35"/>
    <n v="1"/>
    <n v="1402"/>
    <n v="28"/>
    <x v="2"/>
    <n v="1"/>
    <n v="2"/>
    <n v="98"/>
    <n v="2"/>
    <n v="1"/>
    <n v="3"/>
    <n v="2430"/>
    <n v="26204"/>
    <n v="0"/>
    <n v="23"/>
    <n v="4"/>
    <n v="1"/>
    <n v="80"/>
    <n v="2"/>
    <n v="6"/>
    <n v="3"/>
    <n v="5"/>
    <n v="3"/>
    <n v="4"/>
    <n v="2"/>
    <x v="1"/>
    <x v="2"/>
    <x v="2"/>
    <x v="1"/>
    <s v="Btw 0-10"/>
  </r>
  <r>
    <x v="1"/>
    <x v="0"/>
    <s v="25 - 34"/>
    <s v="Current Employees"/>
    <x v="0"/>
    <s v="Marketing"/>
    <s v="STAFF-1356"/>
    <x v="0"/>
    <x v="0"/>
    <x v="0"/>
    <s v="Married"/>
    <s v="No"/>
    <s v="Y"/>
    <n v="2"/>
    <n v="34"/>
    <n v="1"/>
    <n v="704"/>
    <n v="28"/>
    <x v="3"/>
    <n v="1"/>
    <n v="4"/>
    <n v="95"/>
    <n v="2"/>
    <n v="2"/>
    <n v="3"/>
    <n v="6712"/>
    <n v="8978"/>
    <n v="1"/>
    <n v="21"/>
    <n v="4"/>
    <n v="4"/>
    <n v="80"/>
    <n v="2"/>
    <n v="8"/>
    <n v="3"/>
    <n v="8"/>
    <n v="7"/>
    <n v="1"/>
    <n v="7"/>
    <x v="1"/>
    <x v="2"/>
    <x v="2"/>
    <x v="1"/>
    <s v="Btw 0-10"/>
  </r>
  <r>
    <x v="1"/>
    <x v="2"/>
    <s v="Over 55"/>
    <s v="Current Employees"/>
    <x v="1"/>
    <s v="Life Sciences"/>
    <s v="STAFF-1357"/>
    <x v="1"/>
    <x v="1"/>
    <x v="4"/>
    <s v="Divorced"/>
    <s v="No"/>
    <s v="Y"/>
    <n v="2"/>
    <n v="56"/>
    <n v="1"/>
    <n v="667"/>
    <n v="1"/>
    <x v="2"/>
    <n v="1"/>
    <n v="3"/>
    <n v="57"/>
    <n v="3"/>
    <n v="2"/>
    <n v="3"/>
    <n v="6306"/>
    <n v="26236"/>
    <n v="1"/>
    <n v="21"/>
    <n v="4"/>
    <n v="1"/>
    <n v="80"/>
    <n v="1"/>
    <n v="13"/>
    <n v="2"/>
    <n v="13"/>
    <n v="12"/>
    <n v="1"/>
    <n v="9"/>
    <x v="1"/>
    <x v="3"/>
    <x v="2"/>
    <x v="0"/>
    <s v="Btw 11-20"/>
  </r>
  <r>
    <x v="1"/>
    <x v="2"/>
    <s v="35 - 44"/>
    <s v="Current Employees"/>
    <x v="1"/>
    <s v="Life Sciences"/>
    <s v="STAFF-1358"/>
    <x v="1"/>
    <x v="1"/>
    <x v="2"/>
    <s v="Married"/>
    <s v="No"/>
    <s v="Y"/>
    <n v="3"/>
    <n v="36"/>
    <n v="1"/>
    <n v="1351"/>
    <n v="9"/>
    <x v="2"/>
    <n v="1"/>
    <n v="1"/>
    <n v="66"/>
    <n v="4"/>
    <n v="1"/>
    <n v="2"/>
    <n v="2810"/>
    <n v="9238"/>
    <n v="1"/>
    <n v="22"/>
    <n v="4"/>
    <n v="2"/>
    <n v="80"/>
    <n v="0"/>
    <n v="5"/>
    <n v="3"/>
    <n v="5"/>
    <n v="4"/>
    <n v="0"/>
    <n v="2"/>
    <x v="1"/>
    <x v="0"/>
    <x v="1"/>
    <x v="0"/>
    <s v="Btw 0-10"/>
  </r>
  <r>
    <x v="1"/>
    <x v="2"/>
    <s v="45 - 54"/>
    <s v="Current Employees"/>
    <x v="1"/>
    <s v="Life Sciences"/>
    <s v="STAFF-1359"/>
    <x v="1"/>
    <x v="1"/>
    <x v="4"/>
    <s v="Married"/>
    <s v="No"/>
    <s v="Y"/>
    <n v="3"/>
    <n v="45"/>
    <n v="1"/>
    <n v="1238"/>
    <n v="1"/>
    <x v="1"/>
    <n v="1"/>
    <n v="3"/>
    <n v="74"/>
    <n v="2"/>
    <n v="3"/>
    <n v="3"/>
    <n v="10748"/>
    <n v="3395"/>
    <n v="3"/>
    <n v="23"/>
    <n v="4"/>
    <n v="4"/>
    <n v="80"/>
    <n v="1"/>
    <n v="25"/>
    <n v="2"/>
    <n v="23"/>
    <n v="15"/>
    <n v="14"/>
    <n v="4"/>
    <x v="1"/>
    <x v="0"/>
    <x v="2"/>
    <x v="0"/>
    <s v="Btw 21-30"/>
  </r>
  <r>
    <x v="1"/>
    <x v="2"/>
    <s v="35 - 44"/>
    <s v="Current Employees"/>
    <x v="1"/>
    <s v="Technical Degree"/>
    <s v="STAFF-1360"/>
    <x v="1"/>
    <x v="1"/>
    <x v="1"/>
    <s v="Married"/>
    <s v="No"/>
    <s v="Y"/>
    <n v="1"/>
    <n v="42"/>
    <n v="1"/>
    <n v="355"/>
    <n v="10"/>
    <x v="2"/>
    <n v="1"/>
    <n v="3"/>
    <n v="38"/>
    <n v="3"/>
    <n v="1"/>
    <n v="3"/>
    <n v="2936"/>
    <n v="6161"/>
    <n v="3"/>
    <n v="22"/>
    <n v="4"/>
    <n v="2"/>
    <n v="80"/>
    <n v="2"/>
    <n v="10"/>
    <n v="2"/>
    <n v="6"/>
    <n v="3"/>
    <n v="3"/>
    <n v="3"/>
    <x v="1"/>
    <x v="0"/>
    <x v="2"/>
    <x v="0"/>
    <s v="Btw 0-10"/>
  </r>
  <r>
    <x v="1"/>
    <x v="2"/>
    <s v="25 - 34"/>
    <s v="Current Employees"/>
    <x v="1"/>
    <s v="Medical"/>
    <s v="STAFF-1361"/>
    <x v="1"/>
    <x v="1"/>
    <x v="2"/>
    <s v="Single"/>
    <s v="No"/>
    <s v="Y"/>
    <n v="5"/>
    <n v="26"/>
    <n v="1"/>
    <n v="786"/>
    <n v="7"/>
    <x v="3"/>
    <n v="1"/>
    <n v="4"/>
    <n v="76"/>
    <n v="3"/>
    <n v="1"/>
    <n v="4"/>
    <n v="2570"/>
    <n v="11925"/>
    <n v="1"/>
    <n v="20"/>
    <n v="4"/>
    <n v="3"/>
    <n v="80"/>
    <n v="0"/>
    <n v="7"/>
    <n v="3"/>
    <n v="7"/>
    <n v="7"/>
    <n v="5"/>
    <n v="7"/>
    <x v="1"/>
    <x v="2"/>
    <x v="0"/>
    <x v="0"/>
    <s v="Btw 0-10"/>
  </r>
  <r>
    <x v="1"/>
    <x v="2"/>
    <s v="Over 55"/>
    <s v="Current Employees"/>
    <x v="0"/>
    <s v="Medical"/>
    <s v="STAFF-1362"/>
    <x v="1"/>
    <x v="1"/>
    <x v="5"/>
    <s v="Divorced"/>
    <s v="No"/>
    <s v="Y"/>
    <n v="0"/>
    <n v="58"/>
    <n v="1"/>
    <n v="350"/>
    <n v="2"/>
    <x v="3"/>
    <n v="1"/>
    <n v="2"/>
    <n v="52"/>
    <n v="3"/>
    <n v="4"/>
    <n v="2"/>
    <n v="16291"/>
    <n v="22577"/>
    <n v="4"/>
    <n v="22"/>
    <n v="4"/>
    <n v="4"/>
    <n v="80"/>
    <n v="1"/>
    <n v="37"/>
    <n v="2"/>
    <n v="16"/>
    <n v="9"/>
    <n v="14"/>
    <n v="14"/>
    <x v="1"/>
    <x v="3"/>
    <x v="1"/>
    <x v="0"/>
    <s v="31 plus"/>
  </r>
  <r>
    <x v="1"/>
    <x v="2"/>
    <s v="35 - 44"/>
    <s v="Current Employees"/>
    <x v="0"/>
    <s v="Marketing"/>
    <s v="STAFF-1363"/>
    <x v="1"/>
    <x v="1"/>
    <x v="0"/>
    <s v="Divorced"/>
    <s v="No"/>
    <s v="Y"/>
    <n v="4"/>
    <n v="36"/>
    <n v="1"/>
    <n v="301"/>
    <n v="15"/>
    <x v="2"/>
    <n v="1"/>
    <n v="4"/>
    <n v="88"/>
    <n v="1"/>
    <n v="2"/>
    <n v="4"/>
    <n v="5406"/>
    <n v="10436"/>
    <n v="1"/>
    <n v="24"/>
    <n v="4"/>
    <n v="1"/>
    <n v="80"/>
    <n v="1"/>
    <n v="15"/>
    <n v="2"/>
    <n v="15"/>
    <n v="12"/>
    <n v="11"/>
    <n v="11"/>
    <x v="1"/>
    <x v="0"/>
    <x v="0"/>
    <x v="2"/>
    <s v="Btw 11-20"/>
  </r>
  <r>
    <x v="1"/>
    <x v="1"/>
    <s v="35 - 44"/>
    <s v="Current Employees"/>
    <x v="2"/>
    <s v="Human Resources"/>
    <s v="STAFF-1364"/>
    <x v="1"/>
    <x v="1"/>
    <x v="8"/>
    <s v="Single"/>
    <s v="No"/>
    <s v="Y"/>
    <n v="2"/>
    <n v="36"/>
    <n v="1"/>
    <n v="1213"/>
    <n v="2"/>
    <x v="1"/>
    <n v="1"/>
    <n v="2"/>
    <n v="94"/>
    <n v="2"/>
    <n v="2"/>
    <n v="4"/>
    <n v="3886"/>
    <n v="4223"/>
    <n v="1"/>
    <n v="21"/>
    <n v="4"/>
    <n v="4"/>
    <n v="80"/>
    <n v="0"/>
    <n v="10"/>
    <n v="2"/>
    <n v="10"/>
    <n v="1"/>
    <n v="0"/>
    <n v="8"/>
    <x v="1"/>
    <x v="0"/>
    <x v="0"/>
    <x v="0"/>
    <s v="Btw 0-10"/>
  </r>
  <r>
    <x v="1"/>
    <x v="1"/>
    <s v="25 - 34"/>
    <s v="Current Employees"/>
    <x v="1"/>
    <s v="Life Sciences"/>
    <s v="STAFF-1365"/>
    <x v="1"/>
    <x v="1"/>
    <x v="4"/>
    <s v="Divorced"/>
    <s v="No"/>
    <s v="Y"/>
    <n v="2"/>
    <n v="33"/>
    <n v="1"/>
    <n v="1303"/>
    <n v="7"/>
    <x v="0"/>
    <n v="1"/>
    <n v="4"/>
    <n v="36"/>
    <n v="3"/>
    <n v="2"/>
    <n v="3"/>
    <n v="5968"/>
    <n v="18079"/>
    <n v="1"/>
    <n v="20"/>
    <n v="4"/>
    <n v="3"/>
    <n v="80"/>
    <n v="3"/>
    <n v="9"/>
    <n v="3"/>
    <n v="9"/>
    <n v="7"/>
    <n v="2"/>
    <n v="8"/>
    <x v="1"/>
    <x v="2"/>
    <x v="2"/>
    <x v="0"/>
    <s v="Btw 0-10"/>
  </r>
  <r>
    <x v="1"/>
    <x v="1"/>
    <s v="25 - 34"/>
    <s v="Current Employees"/>
    <x v="1"/>
    <s v="Life Sciences"/>
    <s v="STAFF-1366"/>
    <x v="1"/>
    <x v="1"/>
    <x v="1"/>
    <s v="Married"/>
    <s v="No"/>
    <s v="Y"/>
    <n v="6"/>
    <n v="31"/>
    <n v="1"/>
    <n v="1125"/>
    <n v="1"/>
    <x v="3"/>
    <n v="1"/>
    <n v="4"/>
    <n v="48"/>
    <n v="1"/>
    <n v="2"/>
    <n v="1"/>
    <n v="5003"/>
    <n v="5771"/>
    <n v="1"/>
    <n v="21"/>
    <n v="4"/>
    <n v="2"/>
    <n v="80"/>
    <n v="0"/>
    <n v="10"/>
    <n v="3"/>
    <n v="10"/>
    <n v="8"/>
    <n v="8"/>
    <n v="7"/>
    <x v="1"/>
    <x v="2"/>
    <x v="3"/>
    <x v="0"/>
    <s v="Btw 0-10"/>
  </r>
  <r>
    <x v="1"/>
    <x v="1"/>
    <s v="45 - 54"/>
    <s v="Current Employees"/>
    <x v="1"/>
    <s v="Medical"/>
    <s v="STAFF-1367"/>
    <x v="1"/>
    <x v="1"/>
    <x v="5"/>
    <s v="Married"/>
    <s v="No"/>
    <s v="Y"/>
    <n v="3"/>
    <n v="48"/>
    <n v="1"/>
    <n v="365"/>
    <n v="4"/>
    <x v="4"/>
    <n v="1"/>
    <n v="3"/>
    <n v="89"/>
    <n v="2"/>
    <n v="4"/>
    <n v="4"/>
    <n v="15202"/>
    <n v="5602"/>
    <n v="2"/>
    <n v="25"/>
    <n v="4"/>
    <n v="2"/>
    <n v="80"/>
    <n v="1"/>
    <n v="23"/>
    <n v="3"/>
    <n v="2"/>
    <n v="2"/>
    <n v="2"/>
    <n v="2"/>
    <x v="1"/>
    <x v="1"/>
    <x v="0"/>
    <x v="0"/>
    <s v="Btw 21-30"/>
  </r>
  <r>
    <x v="1"/>
    <x v="1"/>
    <s v="35 - 44"/>
    <s v="Current Employees"/>
    <x v="0"/>
    <s v="Life Sciences"/>
    <s v="STAFF-1368"/>
    <x v="1"/>
    <x v="1"/>
    <x v="0"/>
    <s v="Married"/>
    <s v="No"/>
    <s v="Y"/>
    <n v="5"/>
    <n v="43"/>
    <n v="1"/>
    <n v="1422"/>
    <n v="2"/>
    <x v="2"/>
    <n v="1"/>
    <n v="1"/>
    <n v="92"/>
    <n v="3"/>
    <n v="2"/>
    <n v="4"/>
    <n v="5675"/>
    <n v="19246"/>
    <n v="1"/>
    <n v="20"/>
    <n v="4"/>
    <n v="3"/>
    <n v="80"/>
    <n v="1"/>
    <n v="7"/>
    <n v="3"/>
    <n v="7"/>
    <n v="7"/>
    <n v="7"/>
    <n v="7"/>
    <x v="1"/>
    <x v="0"/>
    <x v="0"/>
    <x v="0"/>
    <s v="Btw 0-10"/>
  </r>
  <r>
    <x v="1"/>
    <x v="0"/>
    <s v="25 - 34"/>
    <s v="Current Employees"/>
    <x v="2"/>
    <s v="Life Sciences"/>
    <s v="STAFF-1369"/>
    <x v="1"/>
    <x v="1"/>
    <x v="8"/>
    <s v="Divorced"/>
    <s v="No"/>
    <s v="Y"/>
    <n v="3"/>
    <n v="30"/>
    <n v="1"/>
    <n v="330"/>
    <n v="1"/>
    <x v="3"/>
    <n v="1"/>
    <n v="3"/>
    <n v="46"/>
    <n v="3"/>
    <n v="1"/>
    <n v="3"/>
    <n v="2064"/>
    <n v="15428"/>
    <n v="0"/>
    <n v="21"/>
    <n v="4"/>
    <n v="1"/>
    <n v="80"/>
    <n v="1"/>
    <n v="6"/>
    <n v="4"/>
    <n v="5"/>
    <n v="3"/>
    <n v="1"/>
    <n v="3"/>
    <x v="1"/>
    <x v="2"/>
    <x v="2"/>
    <x v="0"/>
    <s v="Btw 0-10"/>
  </r>
  <r>
    <x v="1"/>
    <x v="0"/>
    <s v="Over 55"/>
    <s v="Current Employees"/>
    <x v="1"/>
    <s v="Medical"/>
    <s v="STAFF-1370"/>
    <x v="1"/>
    <x v="1"/>
    <x v="4"/>
    <s v="Divorced"/>
    <s v="No"/>
    <s v="Y"/>
    <n v="2"/>
    <n v="60"/>
    <n v="1"/>
    <n v="370"/>
    <n v="1"/>
    <x v="2"/>
    <n v="1"/>
    <n v="3"/>
    <n v="92"/>
    <n v="1"/>
    <n v="3"/>
    <n v="4"/>
    <n v="10883"/>
    <n v="20467"/>
    <n v="3"/>
    <n v="20"/>
    <n v="4"/>
    <n v="3"/>
    <n v="80"/>
    <n v="1"/>
    <n v="19"/>
    <n v="4"/>
    <n v="1"/>
    <n v="0"/>
    <n v="0"/>
    <n v="0"/>
    <x v="1"/>
    <x v="3"/>
    <x v="0"/>
    <x v="0"/>
    <s v="Btw 11-20"/>
  </r>
  <r>
    <x v="1"/>
    <x v="0"/>
    <s v="35 - 44"/>
    <s v="Current Employees"/>
    <x v="1"/>
    <s v="Life Sciences"/>
    <s v="STAFF-1371"/>
    <x v="1"/>
    <x v="1"/>
    <x v="4"/>
    <s v="Divorced"/>
    <s v="No"/>
    <s v="Y"/>
    <n v="3"/>
    <n v="36"/>
    <n v="1"/>
    <n v="1040"/>
    <n v="3"/>
    <x v="0"/>
    <n v="1"/>
    <n v="4"/>
    <n v="79"/>
    <n v="4"/>
    <n v="2"/>
    <n v="1"/>
    <n v="6842"/>
    <n v="26308"/>
    <n v="6"/>
    <n v="20"/>
    <n v="4"/>
    <n v="1"/>
    <n v="80"/>
    <n v="1"/>
    <n v="13"/>
    <n v="3"/>
    <n v="5"/>
    <n v="4"/>
    <n v="0"/>
    <n v="4"/>
    <x v="1"/>
    <x v="0"/>
    <x v="3"/>
    <x v="0"/>
    <s v="Btw 11-20"/>
  </r>
  <r>
    <x v="1"/>
    <x v="0"/>
    <s v="35 - 44"/>
    <s v="Current Employees"/>
    <x v="1"/>
    <s v="Life Sciences"/>
    <s v="STAFF-1372"/>
    <x v="1"/>
    <x v="1"/>
    <x v="2"/>
    <s v="Divorced"/>
    <s v="No"/>
    <s v="Y"/>
    <n v="2"/>
    <n v="41"/>
    <n v="1"/>
    <n v="548"/>
    <n v="9"/>
    <x v="2"/>
    <n v="1"/>
    <n v="3"/>
    <n v="94"/>
    <n v="3"/>
    <n v="1"/>
    <n v="1"/>
    <n v="2289"/>
    <n v="20520"/>
    <n v="1"/>
    <n v="20"/>
    <n v="4"/>
    <n v="2"/>
    <n v="80"/>
    <n v="2"/>
    <n v="5"/>
    <n v="3"/>
    <n v="5"/>
    <n v="3"/>
    <n v="0"/>
    <n v="4"/>
    <x v="1"/>
    <x v="0"/>
    <x v="3"/>
    <x v="0"/>
    <s v="Btw 0-10"/>
  </r>
  <r>
    <x v="1"/>
    <x v="0"/>
    <s v="35 - 44"/>
    <s v="Current Employees"/>
    <x v="1"/>
    <s v="Medical"/>
    <s v="STAFF-1373"/>
    <x v="1"/>
    <x v="1"/>
    <x v="2"/>
    <s v="Divorced"/>
    <s v="No"/>
    <s v="Y"/>
    <n v="6"/>
    <n v="42"/>
    <n v="1"/>
    <n v="855"/>
    <n v="12"/>
    <x v="3"/>
    <n v="1"/>
    <n v="2"/>
    <n v="57"/>
    <n v="3"/>
    <n v="1"/>
    <n v="2"/>
    <n v="2766"/>
    <n v="8952"/>
    <n v="8"/>
    <n v="22"/>
    <n v="4"/>
    <n v="2"/>
    <n v="80"/>
    <n v="3"/>
    <n v="7"/>
    <n v="2"/>
    <n v="5"/>
    <n v="3"/>
    <n v="0"/>
    <n v="4"/>
    <x v="1"/>
    <x v="0"/>
    <x v="1"/>
    <x v="2"/>
    <s v="Btw 0-10"/>
  </r>
  <r>
    <x v="1"/>
    <x v="0"/>
    <s v="35 - 44"/>
    <s v="Current Employees"/>
    <x v="1"/>
    <s v="Medical"/>
    <s v="STAFF-1374"/>
    <x v="1"/>
    <x v="1"/>
    <x v="3"/>
    <s v="Married"/>
    <s v="No"/>
    <s v="Y"/>
    <n v="3"/>
    <n v="39"/>
    <n v="1"/>
    <n v="492"/>
    <n v="12"/>
    <x v="3"/>
    <n v="1"/>
    <n v="4"/>
    <n v="66"/>
    <n v="3"/>
    <n v="2"/>
    <n v="2"/>
    <n v="5295"/>
    <n v="7693"/>
    <n v="4"/>
    <n v="21"/>
    <n v="4"/>
    <n v="3"/>
    <n v="80"/>
    <n v="0"/>
    <n v="7"/>
    <n v="3"/>
    <n v="5"/>
    <n v="4"/>
    <n v="1"/>
    <n v="0"/>
    <x v="1"/>
    <x v="0"/>
    <x v="1"/>
    <x v="2"/>
    <s v="Btw 0-10"/>
  </r>
  <r>
    <x v="1"/>
    <x v="0"/>
    <s v="35 - 44"/>
    <s v="Current Employees"/>
    <x v="1"/>
    <s v="Medical"/>
    <s v="STAFF-1375"/>
    <x v="1"/>
    <x v="1"/>
    <x v="3"/>
    <s v="Married"/>
    <s v="No"/>
    <s v="Y"/>
    <n v="3"/>
    <n v="39"/>
    <n v="1"/>
    <n v="867"/>
    <n v="9"/>
    <x v="0"/>
    <n v="1"/>
    <n v="1"/>
    <n v="87"/>
    <n v="3"/>
    <n v="2"/>
    <n v="1"/>
    <n v="5151"/>
    <n v="12315"/>
    <n v="1"/>
    <n v="25"/>
    <n v="4"/>
    <n v="4"/>
    <n v="80"/>
    <n v="1"/>
    <n v="10"/>
    <n v="3"/>
    <n v="10"/>
    <n v="0"/>
    <n v="7"/>
    <n v="9"/>
    <x v="1"/>
    <x v="0"/>
    <x v="3"/>
    <x v="0"/>
    <s v="Btw 0-10"/>
  </r>
  <r>
    <x v="1"/>
    <x v="0"/>
    <s v="Over 55"/>
    <s v="Current Employees"/>
    <x v="1"/>
    <s v="Technical Degree"/>
    <s v="STAFF-1376"/>
    <x v="1"/>
    <x v="1"/>
    <x v="1"/>
    <s v="Married"/>
    <s v="No"/>
    <s v="Y"/>
    <n v="2"/>
    <n v="55"/>
    <n v="1"/>
    <n v="836"/>
    <n v="2"/>
    <x v="2"/>
    <n v="1"/>
    <n v="2"/>
    <n v="98"/>
    <n v="2"/>
    <n v="1"/>
    <n v="4"/>
    <n v="2662"/>
    <n v="7975"/>
    <n v="8"/>
    <n v="20"/>
    <n v="4"/>
    <n v="2"/>
    <n v="80"/>
    <n v="1"/>
    <n v="19"/>
    <n v="4"/>
    <n v="5"/>
    <n v="2"/>
    <n v="0"/>
    <n v="4"/>
    <x v="1"/>
    <x v="1"/>
    <x v="0"/>
    <x v="0"/>
    <s v="Btw 11-20"/>
  </r>
  <r>
    <x v="1"/>
    <x v="0"/>
    <s v="Over 55"/>
    <s v="Current Employees"/>
    <x v="1"/>
    <s v="Life Sciences"/>
    <s v="STAFF-1377"/>
    <x v="1"/>
    <x v="1"/>
    <x v="1"/>
    <s v="Married"/>
    <s v="No"/>
    <s v="Y"/>
    <n v="2"/>
    <n v="57"/>
    <n v="1"/>
    <n v="405"/>
    <n v="1"/>
    <x v="0"/>
    <n v="1"/>
    <n v="2"/>
    <n v="93"/>
    <n v="4"/>
    <n v="2"/>
    <n v="3"/>
    <n v="4900"/>
    <n v="2721"/>
    <n v="0"/>
    <n v="24"/>
    <n v="4"/>
    <n v="1"/>
    <n v="80"/>
    <n v="1"/>
    <n v="13"/>
    <n v="2"/>
    <n v="12"/>
    <n v="9"/>
    <n v="2"/>
    <n v="8"/>
    <x v="1"/>
    <x v="3"/>
    <x v="2"/>
    <x v="0"/>
    <s v="Btw 11-20"/>
  </r>
  <r>
    <x v="1"/>
    <x v="0"/>
    <s v="35 - 44"/>
    <s v="Current Employees"/>
    <x v="1"/>
    <s v="Life Sciences"/>
    <s v="STAFF-1378"/>
    <x v="1"/>
    <x v="1"/>
    <x v="7"/>
    <s v="Married"/>
    <s v="No"/>
    <s v="Y"/>
    <n v="3"/>
    <n v="43"/>
    <n v="1"/>
    <n v="1291"/>
    <n v="15"/>
    <x v="0"/>
    <n v="1"/>
    <n v="3"/>
    <n v="65"/>
    <n v="2"/>
    <n v="4"/>
    <n v="3"/>
    <n v="17603"/>
    <n v="3525"/>
    <n v="1"/>
    <n v="24"/>
    <n v="4"/>
    <n v="1"/>
    <n v="80"/>
    <n v="1"/>
    <n v="14"/>
    <n v="3"/>
    <n v="14"/>
    <n v="10"/>
    <n v="6"/>
    <n v="11"/>
    <x v="1"/>
    <x v="0"/>
    <x v="2"/>
    <x v="2"/>
    <s v="Btw 11-20"/>
  </r>
  <r>
    <x v="1"/>
    <x v="0"/>
    <s v="35 - 44"/>
    <s v="Current Employees"/>
    <x v="1"/>
    <s v="Life Sciences"/>
    <s v="STAFF-1379"/>
    <x v="1"/>
    <x v="1"/>
    <x v="1"/>
    <s v="Married"/>
    <s v="No"/>
    <s v="Y"/>
    <n v="3"/>
    <n v="41"/>
    <n v="1"/>
    <n v="642"/>
    <n v="1"/>
    <x v="3"/>
    <n v="1"/>
    <n v="4"/>
    <n v="76"/>
    <n v="3"/>
    <n v="1"/>
    <n v="4"/>
    <n v="2782"/>
    <n v="21412"/>
    <n v="3"/>
    <n v="22"/>
    <n v="4"/>
    <n v="1"/>
    <n v="80"/>
    <n v="1"/>
    <n v="12"/>
    <n v="3"/>
    <n v="5"/>
    <n v="3"/>
    <n v="1"/>
    <n v="0"/>
    <x v="1"/>
    <x v="0"/>
    <x v="0"/>
    <x v="0"/>
    <s v="Btw 11-20"/>
  </r>
  <r>
    <x v="1"/>
    <x v="0"/>
    <s v="45 - 54"/>
    <s v="Current Employees"/>
    <x v="1"/>
    <s v="Technical Degree"/>
    <s v="STAFF-1380"/>
    <x v="1"/>
    <x v="1"/>
    <x v="1"/>
    <s v="Married"/>
    <s v="No"/>
    <s v="Y"/>
    <n v="3"/>
    <n v="45"/>
    <n v="1"/>
    <n v="950"/>
    <n v="28"/>
    <x v="3"/>
    <n v="1"/>
    <n v="4"/>
    <n v="97"/>
    <n v="3"/>
    <n v="1"/>
    <n v="4"/>
    <n v="2132"/>
    <n v="4585"/>
    <n v="4"/>
    <n v="20"/>
    <n v="4"/>
    <n v="4"/>
    <n v="80"/>
    <n v="1"/>
    <n v="8"/>
    <n v="3"/>
    <n v="5"/>
    <n v="4"/>
    <n v="0"/>
    <n v="3"/>
    <x v="1"/>
    <x v="0"/>
    <x v="0"/>
    <x v="1"/>
    <s v="Btw 0-10"/>
  </r>
  <r>
    <x v="1"/>
    <x v="0"/>
    <s v="45 - 54"/>
    <s v="Current Employees"/>
    <x v="1"/>
    <s v="Medical"/>
    <s v="STAFF-1381"/>
    <x v="1"/>
    <x v="1"/>
    <x v="4"/>
    <s v="Single"/>
    <s v="No"/>
    <s v="Y"/>
    <n v="3"/>
    <n v="47"/>
    <n v="1"/>
    <n v="1180"/>
    <n v="25"/>
    <x v="3"/>
    <n v="1"/>
    <n v="1"/>
    <n v="84"/>
    <n v="3"/>
    <n v="3"/>
    <n v="3"/>
    <n v="8633"/>
    <n v="13084"/>
    <n v="2"/>
    <n v="23"/>
    <n v="4"/>
    <n v="2"/>
    <n v="80"/>
    <n v="0"/>
    <n v="25"/>
    <n v="3"/>
    <n v="17"/>
    <n v="14"/>
    <n v="12"/>
    <n v="11"/>
    <x v="1"/>
    <x v="1"/>
    <x v="2"/>
    <x v="1"/>
    <s v="Btw 21-30"/>
  </r>
  <r>
    <x v="1"/>
    <x v="0"/>
    <s v="35 - 44"/>
    <s v="Current Employees"/>
    <x v="1"/>
    <s v="Medical"/>
    <s v="STAFF-1382"/>
    <x v="1"/>
    <x v="1"/>
    <x v="7"/>
    <s v="Single"/>
    <s v="No"/>
    <s v="Y"/>
    <n v="3"/>
    <n v="39"/>
    <n v="1"/>
    <n v="1253"/>
    <n v="10"/>
    <x v="1"/>
    <n v="1"/>
    <n v="3"/>
    <n v="65"/>
    <n v="3"/>
    <n v="3"/>
    <n v="3"/>
    <n v="13464"/>
    <n v="7914"/>
    <n v="7"/>
    <n v="21"/>
    <n v="4"/>
    <n v="3"/>
    <n v="80"/>
    <n v="0"/>
    <n v="9"/>
    <n v="3"/>
    <n v="4"/>
    <n v="3"/>
    <n v="2"/>
    <n v="2"/>
    <x v="1"/>
    <x v="0"/>
    <x v="2"/>
    <x v="0"/>
    <s v="Btw 0-10"/>
  </r>
  <r>
    <x v="1"/>
    <x v="0"/>
    <s v="25 - 34"/>
    <s v="Current Employees"/>
    <x v="1"/>
    <s v="Medical"/>
    <s v="STAFF-1383"/>
    <x v="1"/>
    <x v="1"/>
    <x v="5"/>
    <s v="Single"/>
    <s v="No"/>
    <s v="Y"/>
    <n v="5"/>
    <n v="32"/>
    <n v="1"/>
    <n v="495"/>
    <n v="10"/>
    <x v="3"/>
    <n v="1"/>
    <n v="3"/>
    <n v="64"/>
    <n v="3"/>
    <n v="3"/>
    <n v="4"/>
    <n v="11244"/>
    <n v="21072"/>
    <n v="2"/>
    <n v="25"/>
    <n v="4"/>
    <n v="2"/>
    <n v="80"/>
    <n v="0"/>
    <n v="10"/>
    <n v="4"/>
    <n v="5"/>
    <n v="2"/>
    <n v="0"/>
    <n v="0"/>
    <x v="1"/>
    <x v="2"/>
    <x v="0"/>
    <x v="0"/>
    <s v="Btw 0-10"/>
  </r>
  <r>
    <x v="1"/>
    <x v="0"/>
    <s v="25 - 34"/>
    <s v="Current Employees"/>
    <x v="1"/>
    <s v="Life Sciences"/>
    <s v="STAFF-1384"/>
    <x v="1"/>
    <x v="1"/>
    <x v="3"/>
    <s v="Single"/>
    <s v="No"/>
    <s v="Y"/>
    <n v="1"/>
    <n v="32"/>
    <n v="1"/>
    <n v="1373"/>
    <n v="5"/>
    <x v="2"/>
    <n v="1"/>
    <n v="4"/>
    <n v="56"/>
    <n v="2"/>
    <n v="2"/>
    <n v="4"/>
    <n v="9679"/>
    <n v="10138"/>
    <n v="8"/>
    <n v="24"/>
    <n v="4"/>
    <n v="2"/>
    <n v="80"/>
    <n v="0"/>
    <n v="8"/>
    <n v="3"/>
    <n v="1"/>
    <n v="0"/>
    <n v="0"/>
    <n v="0"/>
    <x v="1"/>
    <x v="2"/>
    <x v="0"/>
    <x v="0"/>
    <s v="Btw 0-10"/>
  </r>
  <r>
    <x v="1"/>
    <x v="0"/>
    <s v="35 - 44"/>
    <s v="Current Employees"/>
    <x v="1"/>
    <s v="Other"/>
    <s v="STAFF-1385"/>
    <x v="1"/>
    <x v="1"/>
    <x v="5"/>
    <s v="Single"/>
    <s v="No"/>
    <s v="Y"/>
    <n v="2"/>
    <n v="42"/>
    <n v="1"/>
    <n v="1059"/>
    <n v="9"/>
    <x v="0"/>
    <n v="1"/>
    <n v="4"/>
    <n v="93"/>
    <n v="2"/>
    <n v="5"/>
    <n v="4"/>
    <n v="19613"/>
    <n v="26362"/>
    <n v="8"/>
    <n v="22"/>
    <n v="4"/>
    <n v="4"/>
    <n v="80"/>
    <n v="0"/>
    <n v="24"/>
    <n v="3"/>
    <n v="1"/>
    <n v="0"/>
    <n v="0"/>
    <n v="1"/>
    <x v="1"/>
    <x v="0"/>
    <x v="0"/>
    <x v="0"/>
    <s v="Btw 21-30"/>
  </r>
  <r>
    <x v="1"/>
    <x v="0"/>
    <s v="Over 55"/>
    <s v="Current Employees"/>
    <x v="0"/>
    <s v="Marketing"/>
    <s v="STAFF-1386"/>
    <x v="1"/>
    <x v="1"/>
    <x v="5"/>
    <s v="Married"/>
    <s v="No"/>
    <s v="Y"/>
    <n v="3"/>
    <n v="55"/>
    <n v="1"/>
    <n v="685"/>
    <n v="26"/>
    <x v="4"/>
    <n v="1"/>
    <n v="3"/>
    <n v="60"/>
    <n v="2"/>
    <n v="5"/>
    <n v="4"/>
    <n v="19586"/>
    <n v="23037"/>
    <n v="1"/>
    <n v="21"/>
    <n v="4"/>
    <n v="3"/>
    <n v="80"/>
    <n v="1"/>
    <n v="36"/>
    <n v="3"/>
    <n v="36"/>
    <n v="6"/>
    <n v="2"/>
    <n v="13"/>
    <x v="1"/>
    <x v="1"/>
    <x v="0"/>
    <x v="1"/>
    <s v="31 plus"/>
  </r>
  <r>
    <x v="1"/>
    <x v="0"/>
    <s v="25 - 34"/>
    <s v="Current Employees"/>
    <x v="0"/>
    <s v="Technical Degree"/>
    <s v="STAFF-1387"/>
    <x v="1"/>
    <x v="1"/>
    <x v="0"/>
    <s v="Married"/>
    <s v="No"/>
    <s v="Y"/>
    <n v="5"/>
    <n v="34"/>
    <n v="1"/>
    <n v="810"/>
    <n v="8"/>
    <x v="0"/>
    <n v="1"/>
    <n v="2"/>
    <n v="92"/>
    <n v="4"/>
    <n v="2"/>
    <n v="3"/>
    <n v="6799"/>
    <n v="22128"/>
    <n v="1"/>
    <n v="21"/>
    <n v="4"/>
    <n v="3"/>
    <n v="80"/>
    <n v="2"/>
    <n v="10"/>
    <n v="3"/>
    <n v="10"/>
    <n v="8"/>
    <n v="4"/>
    <n v="8"/>
    <x v="1"/>
    <x v="2"/>
    <x v="2"/>
    <x v="0"/>
    <s v="Btw 0-10"/>
  </r>
  <r>
    <x v="1"/>
    <x v="0"/>
    <s v="25 - 34"/>
    <s v="Current Employees"/>
    <x v="0"/>
    <s v="Marketing"/>
    <s v="STAFF-1388"/>
    <x v="1"/>
    <x v="1"/>
    <x v="0"/>
    <s v="Single"/>
    <s v="No"/>
    <s v="Y"/>
    <n v="3"/>
    <n v="34"/>
    <n v="1"/>
    <n v="937"/>
    <n v="1"/>
    <x v="3"/>
    <n v="1"/>
    <n v="1"/>
    <n v="32"/>
    <n v="3"/>
    <n v="3"/>
    <n v="4"/>
    <n v="9888"/>
    <n v="6770"/>
    <n v="1"/>
    <n v="21"/>
    <n v="4"/>
    <n v="1"/>
    <n v="80"/>
    <n v="0"/>
    <n v="14"/>
    <n v="2"/>
    <n v="14"/>
    <n v="8"/>
    <n v="2"/>
    <n v="1"/>
    <x v="1"/>
    <x v="2"/>
    <x v="0"/>
    <x v="0"/>
    <s v="Btw 11-20"/>
  </r>
  <r>
    <x v="1"/>
    <x v="2"/>
    <s v="45 - 54"/>
    <s v="Current Employees"/>
    <x v="1"/>
    <s v="Medical"/>
    <s v="STAFF-1389"/>
    <x v="0"/>
    <x v="0"/>
    <x v="3"/>
    <s v="Married"/>
    <s v="Yes"/>
    <s v="Y"/>
    <n v="2"/>
    <n v="53"/>
    <n v="1"/>
    <n v="661"/>
    <n v="1"/>
    <x v="2"/>
    <n v="1"/>
    <n v="1"/>
    <n v="60"/>
    <n v="2"/>
    <n v="4"/>
    <n v="3"/>
    <n v="12965"/>
    <n v="22308"/>
    <n v="4"/>
    <n v="20"/>
    <n v="4"/>
    <n v="4"/>
    <n v="80"/>
    <n v="3"/>
    <n v="27"/>
    <n v="2"/>
    <n v="3"/>
    <n v="2"/>
    <n v="0"/>
    <n v="2"/>
    <x v="1"/>
    <x v="1"/>
    <x v="2"/>
    <x v="0"/>
    <s v="Btw 21-30"/>
  </r>
  <r>
    <x v="1"/>
    <x v="2"/>
    <s v="25 - 34"/>
    <s v="Current Employees"/>
    <x v="0"/>
    <s v="Life Sciences"/>
    <s v="STAFF-1390"/>
    <x v="0"/>
    <x v="0"/>
    <x v="0"/>
    <s v="Divorced"/>
    <s v="Yes"/>
    <s v="Y"/>
    <n v="2"/>
    <n v="33"/>
    <n v="1"/>
    <n v="530"/>
    <n v="16"/>
    <x v="3"/>
    <n v="1"/>
    <n v="3"/>
    <n v="36"/>
    <n v="3"/>
    <n v="2"/>
    <n v="4"/>
    <n v="5368"/>
    <n v="16130"/>
    <n v="1"/>
    <n v="25"/>
    <n v="4"/>
    <n v="3"/>
    <n v="80"/>
    <n v="1"/>
    <n v="7"/>
    <n v="3"/>
    <n v="6"/>
    <n v="5"/>
    <n v="1"/>
    <n v="2"/>
    <x v="1"/>
    <x v="2"/>
    <x v="0"/>
    <x v="2"/>
    <s v="Btw 0-10"/>
  </r>
  <r>
    <x v="1"/>
    <x v="0"/>
    <s v="35 - 44"/>
    <s v="Current Employees"/>
    <x v="1"/>
    <s v="Life Sciences"/>
    <s v="STAFF-1391"/>
    <x v="0"/>
    <x v="0"/>
    <x v="7"/>
    <s v="Married"/>
    <s v="Yes"/>
    <s v="Y"/>
    <n v="2"/>
    <n v="37"/>
    <n v="1"/>
    <n v="161"/>
    <n v="10"/>
    <x v="3"/>
    <n v="1"/>
    <n v="3"/>
    <n v="42"/>
    <n v="4"/>
    <n v="3"/>
    <n v="4"/>
    <n v="13744"/>
    <n v="15471"/>
    <n v="1"/>
    <n v="25"/>
    <n v="4"/>
    <n v="1"/>
    <n v="80"/>
    <n v="1"/>
    <n v="16"/>
    <n v="3"/>
    <n v="16"/>
    <n v="11"/>
    <n v="6"/>
    <n v="8"/>
    <x v="1"/>
    <x v="0"/>
    <x v="0"/>
    <x v="0"/>
    <s v="Btw 11-20"/>
  </r>
  <r>
    <x v="1"/>
    <x v="0"/>
    <s v="Over 55"/>
    <s v="Current Employees"/>
    <x v="1"/>
    <s v="Medical"/>
    <s v="STAFF-1392"/>
    <x v="0"/>
    <x v="0"/>
    <x v="7"/>
    <s v="Married"/>
    <s v="Yes"/>
    <s v="Y"/>
    <n v="3"/>
    <n v="58"/>
    <n v="1"/>
    <n v="1055"/>
    <n v="1"/>
    <x v="3"/>
    <n v="1"/>
    <n v="4"/>
    <n v="76"/>
    <n v="3"/>
    <n v="5"/>
    <n v="1"/>
    <n v="19701"/>
    <n v="22456"/>
    <n v="3"/>
    <n v="21"/>
    <n v="4"/>
    <n v="3"/>
    <n v="80"/>
    <n v="1"/>
    <n v="32"/>
    <n v="3"/>
    <n v="9"/>
    <n v="8"/>
    <n v="1"/>
    <n v="5"/>
    <x v="1"/>
    <x v="3"/>
    <x v="3"/>
    <x v="0"/>
    <s v="31 plus"/>
  </r>
  <r>
    <x v="1"/>
    <x v="0"/>
    <s v="35 - 44"/>
    <s v="Current Employees"/>
    <x v="1"/>
    <s v="Other"/>
    <s v="STAFF-1393"/>
    <x v="0"/>
    <x v="0"/>
    <x v="1"/>
    <s v="Married"/>
    <s v="Yes"/>
    <s v="Y"/>
    <n v="2"/>
    <n v="36"/>
    <n v="1"/>
    <n v="430"/>
    <n v="2"/>
    <x v="2"/>
    <n v="1"/>
    <n v="4"/>
    <n v="73"/>
    <n v="3"/>
    <n v="2"/>
    <n v="2"/>
    <n v="6962"/>
    <n v="19573"/>
    <n v="4"/>
    <n v="22"/>
    <n v="4"/>
    <n v="4"/>
    <n v="80"/>
    <n v="1"/>
    <n v="15"/>
    <n v="3"/>
    <n v="1"/>
    <n v="0"/>
    <n v="0"/>
    <n v="0"/>
    <x v="1"/>
    <x v="0"/>
    <x v="1"/>
    <x v="0"/>
    <s v="Btw 11-20"/>
  </r>
  <r>
    <x v="1"/>
    <x v="0"/>
    <s v="25 - 34"/>
    <s v="Current Employees"/>
    <x v="0"/>
    <s v="Other"/>
    <s v="STAFF-1394"/>
    <x v="0"/>
    <x v="0"/>
    <x v="0"/>
    <s v="Divorced"/>
    <s v="Yes"/>
    <s v="Y"/>
    <n v="3"/>
    <n v="25"/>
    <n v="1"/>
    <n v="1382"/>
    <n v="8"/>
    <x v="0"/>
    <n v="1"/>
    <n v="1"/>
    <n v="85"/>
    <n v="3"/>
    <n v="2"/>
    <n v="3"/>
    <n v="4907"/>
    <n v="13684"/>
    <n v="0"/>
    <n v="22"/>
    <n v="4"/>
    <n v="2"/>
    <n v="80"/>
    <n v="1"/>
    <n v="6"/>
    <n v="2"/>
    <n v="5"/>
    <n v="3"/>
    <n v="0"/>
    <n v="4"/>
    <x v="1"/>
    <x v="4"/>
    <x v="2"/>
    <x v="0"/>
    <s v="Btw 0-10"/>
  </r>
  <r>
    <x v="1"/>
    <x v="0"/>
    <s v="35 - 44"/>
    <s v="Current Employees"/>
    <x v="0"/>
    <s v="Marketing"/>
    <s v="STAFF-1395"/>
    <x v="0"/>
    <x v="0"/>
    <x v="6"/>
    <s v="Married"/>
    <s v="Yes"/>
    <s v="Y"/>
    <n v="4"/>
    <n v="38"/>
    <n v="1"/>
    <n v="723"/>
    <n v="2"/>
    <x v="2"/>
    <n v="1"/>
    <n v="2"/>
    <n v="77"/>
    <n v="1"/>
    <n v="2"/>
    <n v="4"/>
    <n v="5405"/>
    <n v="4244"/>
    <n v="2"/>
    <n v="20"/>
    <n v="4"/>
    <n v="1"/>
    <n v="80"/>
    <n v="2"/>
    <n v="20"/>
    <n v="2"/>
    <n v="4"/>
    <n v="2"/>
    <n v="0"/>
    <n v="3"/>
    <x v="1"/>
    <x v="0"/>
    <x v="0"/>
    <x v="0"/>
    <s v="Btw 11-20"/>
  </r>
  <r>
    <x v="1"/>
    <x v="0"/>
    <s v="35 - 44"/>
    <s v="Current Employees"/>
    <x v="2"/>
    <s v="Medical"/>
    <s v="STAFF-1396"/>
    <x v="1"/>
    <x v="1"/>
    <x v="5"/>
    <s v="Single"/>
    <s v="Yes"/>
    <s v="Y"/>
    <n v="2"/>
    <n v="40"/>
    <n v="1"/>
    <n v="898"/>
    <n v="6"/>
    <x v="0"/>
    <n v="1"/>
    <n v="3"/>
    <n v="38"/>
    <n v="3"/>
    <n v="4"/>
    <n v="4"/>
    <n v="16437"/>
    <n v="17381"/>
    <n v="1"/>
    <n v="21"/>
    <n v="4"/>
    <n v="4"/>
    <n v="80"/>
    <n v="0"/>
    <n v="21"/>
    <n v="3"/>
    <n v="21"/>
    <n v="7"/>
    <n v="7"/>
    <n v="7"/>
    <x v="1"/>
    <x v="0"/>
    <x v="0"/>
    <x v="0"/>
    <s v="Btw 21-30"/>
  </r>
  <r>
    <x v="1"/>
    <x v="0"/>
    <s v="25 - 34"/>
    <s v="Current Employees"/>
    <x v="1"/>
    <s v="Life Sciences"/>
    <s v="STAFF-1397"/>
    <x v="1"/>
    <x v="1"/>
    <x v="3"/>
    <s v="Married"/>
    <s v="Yes"/>
    <s v="Y"/>
    <n v="0"/>
    <n v="27"/>
    <n v="1"/>
    <n v="155"/>
    <n v="4"/>
    <x v="3"/>
    <n v="1"/>
    <n v="2"/>
    <n v="87"/>
    <n v="4"/>
    <n v="2"/>
    <n v="2"/>
    <n v="6142"/>
    <n v="5174"/>
    <n v="1"/>
    <n v="20"/>
    <n v="4"/>
    <n v="2"/>
    <n v="80"/>
    <n v="1"/>
    <n v="6"/>
    <n v="3"/>
    <n v="6"/>
    <n v="2"/>
    <n v="0"/>
    <n v="3"/>
    <x v="1"/>
    <x v="2"/>
    <x v="1"/>
    <x v="0"/>
    <s v="Btw 0-10"/>
  </r>
  <r>
    <x v="1"/>
    <x v="0"/>
    <s v="35 - 44"/>
    <s v="Current Employees"/>
    <x v="1"/>
    <s v="Medical"/>
    <s v="STAFF-1398"/>
    <x v="1"/>
    <x v="1"/>
    <x v="1"/>
    <s v="Married"/>
    <s v="Yes"/>
    <s v="Y"/>
    <n v="2"/>
    <n v="37"/>
    <n v="1"/>
    <n v="783"/>
    <n v="7"/>
    <x v="2"/>
    <n v="1"/>
    <n v="4"/>
    <n v="78"/>
    <n v="3"/>
    <n v="2"/>
    <n v="1"/>
    <n v="4284"/>
    <n v="13588"/>
    <n v="5"/>
    <n v="22"/>
    <n v="4"/>
    <n v="3"/>
    <n v="80"/>
    <n v="1"/>
    <n v="16"/>
    <n v="3"/>
    <n v="5"/>
    <n v="3"/>
    <n v="0"/>
    <n v="4"/>
    <x v="1"/>
    <x v="0"/>
    <x v="3"/>
    <x v="0"/>
    <s v="Btw 11-20"/>
  </r>
  <r>
    <x v="1"/>
    <x v="0"/>
    <s v="25 - 34"/>
    <s v="Current Employees"/>
    <x v="0"/>
    <s v="Technical Degree"/>
    <s v="STAFF-1399"/>
    <x v="1"/>
    <x v="1"/>
    <x v="6"/>
    <s v="Married"/>
    <s v="Yes"/>
    <s v="Y"/>
    <n v="4"/>
    <n v="34"/>
    <n v="1"/>
    <n v="1440"/>
    <n v="7"/>
    <x v="0"/>
    <n v="1"/>
    <n v="2"/>
    <n v="55"/>
    <n v="3"/>
    <n v="1"/>
    <n v="3"/>
    <n v="2308"/>
    <n v="4944"/>
    <n v="0"/>
    <n v="25"/>
    <n v="4"/>
    <n v="2"/>
    <n v="80"/>
    <n v="1"/>
    <n v="12"/>
    <n v="3"/>
    <n v="11"/>
    <n v="10"/>
    <n v="5"/>
    <n v="7"/>
    <x v="1"/>
    <x v="2"/>
    <x v="2"/>
    <x v="0"/>
    <s v="Btw 11-20"/>
  </r>
  <r>
    <x v="1"/>
    <x v="0"/>
    <s v="35 - 44"/>
    <s v="Current Employees"/>
    <x v="0"/>
    <s v="Life Sciences"/>
    <s v="STAFF-1400"/>
    <x v="1"/>
    <x v="1"/>
    <x v="6"/>
    <s v="Single"/>
    <s v="Yes"/>
    <s v="Y"/>
    <n v="3"/>
    <n v="36"/>
    <n v="1"/>
    <n v="1157"/>
    <n v="2"/>
    <x v="2"/>
    <n v="1"/>
    <n v="3"/>
    <n v="70"/>
    <n v="3"/>
    <n v="1"/>
    <n v="4"/>
    <n v="2644"/>
    <n v="17001"/>
    <n v="3"/>
    <n v="21"/>
    <n v="4"/>
    <n v="4"/>
    <n v="80"/>
    <n v="0"/>
    <n v="7"/>
    <n v="2"/>
    <n v="3"/>
    <n v="2"/>
    <n v="1"/>
    <n v="2"/>
    <x v="1"/>
    <x v="0"/>
    <x v="0"/>
    <x v="0"/>
    <s v="Btw 0-10"/>
  </r>
  <r>
    <x v="0"/>
    <x v="1"/>
    <s v="25 - 34"/>
    <s v="Ex-Employees"/>
    <x v="2"/>
    <s v="Human Resources"/>
    <s v="STAFF-1401"/>
    <x v="0"/>
    <x v="0"/>
    <x v="8"/>
    <s v="Divorced"/>
    <s v="No"/>
    <s v="Y"/>
    <n v="0"/>
    <n v="30"/>
    <n v="0"/>
    <n v="600"/>
    <n v="8"/>
    <x v="3"/>
    <n v="1"/>
    <n v="3"/>
    <n v="66"/>
    <n v="2"/>
    <n v="1"/>
    <n v="4"/>
    <n v="2180"/>
    <n v="9732"/>
    <n v="6"/>
    <n v="11"/>
    <n v="3"/>
    <n v="3"/>
    <n v="80"/>
    <n v="1"/>
    <n v="6"/>
    <n v="2"/>
    <n v="4"/>
    <n v="2"/>
    <n v="1"/>
    <n v="2"/>
    <x v="0"/>
    <x v="2"/>
    <x v="0"/>
    <x v="0"/>
    <s v="Btw 0-10"/>
  </r>
  <r>
    <x v="0"/>
    <x v="1"/>
    <s v="25 - 34"/>
    <s v="Ex-Employees"/>
    <x v="2"/>
    <s v="Human Resources"/>
    <s v="STAFF-1402"/>
    <x v="0"/>
    <x v="0"/>
    <x v="8"/>
    <s v="Married"/>
    <s v="No"/>
    <s v="Y"/>
    <n v="2"/>
    <n v="27"/>
    <n v="0"/>
    <n v="1337"/>
    <n v="22"/>
    <x v="3"/>
    <n v="1"/>
    <n v="1"/>
    <n v="58"/>
    <n v="2"/>
    <n v="1"/>
    <n v="2"/>
    <n v="2863"/>
    <n v="19555"/>
    <n v="1"/>
    <n v="12"/>
    <n v="3"/>
    <n v="1"/>
    <n v="80"/>
    <n v="0"/>
    <n v="1"/>
    <n v="3"/>
    <n v="1"/>
    <n v="0"/>
    <n v="0"/>
    <n v="0"/>
    <x v="0"/>
    <x v="2"/>
    <x v="1"/>
    <x v="1"/>
    <s v="Btw 0-10"/>
  </r>
  <r>
    <x v="0"/>
    <x v="1"/>
    <s v="25 - 34"/>
    <s v="Ex-Employees"/>
    <x v="1"/>
    <s v="Life Sciences"/>
    <s v="STAFF-1403"/>
    <x v="0"/>
    <x v="0"/>
    <x v="3"/>
    <s v="Single"/>
    <s v="No"/>
    <s v="Y"/>
    <n v="2"/>
    <n v="31"/>
    <n v="0"/>
    <n v="1445"/>
    <n v="1"/>
    <x v="4"/>
    <n v="1"/>
    <n v="3"/>
    <n v="100"/>
    <n v="4"/>
    <n v="3"/>
    <n v="2"/>
    <n v="7446"/>
    <n v="8931"/>
    <n v="1"/>
    <n v="11"/>
    <n v="3"/>
    <n v="1"/>
    <n v="80"/>
    <n v="0"/>
    <n v="10"/>
    <n v="3"/>
    <n v="10"/>
    <n v="8"/>
    <n v="4"/>
    <n v="7"/>
    <x v="0"/>
    <x v="2"/>
    <x v="1"/>
    <x v="0"/>
    <s v="Btw 0-10"/>
  </r>
  <r>
    <x v="0"/>
    <x v="1"/>
    <s v="25 - 34"/>
    <s v="Ex-Employees"/>
    <x v="1"/>
    <s v="Life Sciences"/>
    <s v="STAFF-1404"/>
    <x v="0"/>
    <x v="0"/>
    <x v="1"/>
    <s v="Single"/>
    <s v="No"/>
    <s v="Y"/>
    <n v="2"/>
    <n v="31"/>
    <n v="0"/>
    <n v="561"/>
    <n v="3"/>
    <x v="3"/>
    <n v="1"/>
    <n v="4"/>
    <n v="33"/>
    <n v="3"/>
    <n v="1"/>
    <n v="3"/>
    <n v="4084"/>
    <n v="4156"/>
    <n v="1"/>
    <n v="12"/>
    <n v="3"/>
    <n v="1"/>
    <n v="80"/>
    <n v="0"/>
    <n v="7"/>
    <n v="1"/>
    <n v="7"/>
    <n v="2"/>
    <n v="7"/>
    <n v="7"/>
    <x v="0"/>
    <x v="2"/>
    <x v="2"/>
    <x v="0"/>
    <s v="Btw 0-10"/>
  </r>
  <r>
    <x v="0"/>
    <x v="1"/>
    <s v="25 - 34"/>
    <s v="Ex-Employees"/>
    <x v="0"/>
    <s v="Technical Degree"/>
    <s v="STAFF-1405"/>
    <x v="0"/>
    <x v="0"/>
    <x v="0"/>
    <s v="Single"/>
    <s v="No"/>
    <s v="Y"/>
    <n v="4"/>
    <n v="29"/>
    <n v="0"/>
    <n v="115"/>
    <n v="13"/>
    <x v="3"/>
    <n v="1"/>
    <n v="1"/>
    <n v="51"/>
    <n v="3"/>
    <n v="2"/>
    <n v="2"/>
    <n v="5765"/>
    <n v="17485"/>
    <n v="5"/>
    <n v="11"/>
    <n v="3"/>
    <n v="1"/>
    <n v="80"/>
    <n v="0"/>
    <n v="7"/>
    <n v="1"/>
    <n v="5"/>
    <n v="3"/>
    <n v="0"/>
    <n v="0"/>
    <x v="0"/>
    <x v="2"/>
    <x v="1"/>
    <x v="2"/>
    <s v="Btw 0-10"/>
  </r>
  <r>
    <x v="0"/>
    <x v="1"/>
    <s v="25 - 34"/>
    <s v="Ex-Employees"/>
    <x v="0"/>
    <s v="Life Sciences"/>
    <s v="STAFF-1406"/>
    <x v="0"/>
    <x v="0"/>
    <x v="6"/>
    <s v="Single"/>
    <s v="No"/>
    <s v="Y"/>
    <n v="3"/>
    <n v="31"/>
    <n v="0"/>
    <n v="667"/>
    <n v="1"/>
    <x v="2"/>
    <n v="1"/>
    <n v="2"/>
    <n v="50"/>
    <n v="1"/>
    <n v="1"/>
    <n v="3"/>
    <n v="1359"/>
    <n v="16154"/>
    <n v="1"/>
    <n v="12"/>
    <n v="3"/>
    <n v="2"/>
    <n v="80"/>
    <n v="0"/>
    <n v="1"/>
    <n v="3"/>
    <n v="1"/>
    <n v="0"/>
    <n v="0"/>
    <n v="0"/>
    <x v="0"/>
    <x v="2"/>
    <x v="2"/>
    <x v="0"/>
    <s v="Btw 0-10"/>
  </r>
  <r>
    <x v="0"/>
    <x v="0"/>
    <s v="25 - 34"/>
    <s v="Ex-Employees"/>
    <x v="2"/>
    <s v="Technical Degree"/>
    <s v="STAFF-1407"/>
    <x v="0"/>
    <x v="0"/>
    <x v="8"/>
    <s v="Married"/>
    <s v="No"/>
    <s v="Y"/>
    <n v="0"/>
    <n v="34"/>
    <n v="0"/>
    <n v="1107"/>
    <n v="9"/>
    <x v="2"/>
    <n v="1"/>
    <n v="1"/>
    <n v="52"/>
    <n v="3"/>
    <n v="1"/>
    <n v="3"/>
    <n v="2742"/>
    <n v="3072"/>
    <n v="1"/>
    <n v="15"/>
    <n v="3"/>
    <n v="4"/>
    <n v="80"/>
    <n v="0"/>
    <n v="2"/>
    <n v="3"/>
    <n v="2"/>
    <n v="2"/>
    <n v="2"/>
    <n v="2"/>
    <x v="0"/>
    <x v="2"/>
    <x v="2"/>
    <x v="0"/>
    <s v="Btw 0-10"/>
  </r>
  <r>
    <x v="0"/>
    <x v="0"/>
    <s v="45 - 54"/>
    <s v="Ex-Employees"/>
    <x v="1"/>
    <s v="Technical Degree"/>
    <s v="STAFF-1408"/>
    <x v="0"/>
    <x v="0"/>
    <x v="3"/>
    <s v="Married"/>
    <s v="No"/>
    <s v="Y"/>
    <n v="4"/>
    <n v="53"/>
    <n v="0"/>
    <n v="607"/>
    <n v="2"/>
    <x v="4"/>
    <n v="1"/>
    <n v="3"/>
    <n v="78"/>
    <n v="2"/>
    <n v="3"/>
    <n v="4"/>
    <n v="10169"/>
    <n v="14618"/>
    <n v="0"/>
    <n v="16"/>
    <n v="3"/>
    <n v="2"/>
    <n v="80"/>
    <n v="1"/>
    <n v="34"/>
    <n v="3"/>
    <n v="33"/>
    <n v="7"/>
    <n v="1"/>
    <n v="9"/>
    <x v="0"/>
    <x v="1"/>
    <x v="0"/>
    <x v="0"/>
    <s v="31 plus"/>
  </r>
  <r>
    <x v="0"/>
    <x v="0"/>
    <s v="25 - 34"/>
    <s v="Ex-Employees"/>
    <x v="1"/>
    <s v="Life Sciences"/>
    <s v="STAFF-1409"/>
    <x v="0"/>
    <x v="0"/>
    <x v="1"/>
    <s v="Single"/>
    <s v="No"/>
    <s v="Y"/>
    <n v="3"/>
    <n v="31"/>
    <n v="0"/>
    <n v="202"/>
    <n v="8"/>
    <x v="3"/>
    <n v="1"/>
    <n v="1"/>
    <n v="34"/>
    <n v="2"/>
    <n v="1"/>
    <n v="2"/>
    <n v="1261"/>
    <n v="22262"/>
    <n v="1"/>
    <n v="12"/>
    <n v="3"/>
    <n v="3"/>
    <n v="80"/>
    <n v="0"/>
    <n v="1"/>
    <n v="4"/>
    <n v="1"/>
    <n v="0"/>
    <n v="0"/>
    <n v="0"/>
    <x v="0"/>
    <x v="2"/>
    <x v="1"/>
    <x v="0"/>
    <s v="Btw 0-10"/>
  </r>
  <r>
    <x v="0"/>
    <x v="0"/>
    <s v="25 - 34"/>
    <s v="Ex-Employees"/>
    <x v="0"/>
    <s v="Marketing"/>
    <s v="STAFF-1410"/>
    <x v="0"/>
    <x v="0"/>
    <x v="6"/>
    <s v="Single"/>
    <s v="No"/>
    <s v="Y"/>
    <n v="3"/>
    <n v="29"/>
    <n v="0"/>
    <n v="428"/>
    <n v="9"/>
    <x v="3"/>
    <n v="1"/>
    <n v="2"/>
    <n v="52"/>
    <n v="1"/>
    <n v="1"/>
    <n v="2"/>
    <n v="2760"/>
    <n v="14630"/>
    <n v="1"/>
    <n v="13"/>
    <n v="3"/>
    <n v="3"/>
    <n v="80"/>
    <n v="0"/>
    <n v="2"/>
    <n v="3"/>
    <n v="2"/>
    <n v="2"/>
    <n v="2"/>
    <n v="2"/>
    <x v="0"/>
    <x v="2"/>
    <x v="1"/>
    <x v="0"/>
    <s v="Btw 0-10"/>
  </r>
  <r>
    <x v="0"/>
    <x v="1"/>
    <s v="25 - 34"/>
    <s v="Ex-Employees"/>
    <x v="1"/>
    <s v="Life Sciences"/>
    <s v="STAFF-1411"/>
    <x v="1"/>
    <x v="1"/>
    <x v="2"/>
    <s v="Married"/>
    <s v="No"/>
    <s v="Y"/>
    <n v="3"/>
    <n v="34"/>
    <n v="0"/>
    <n v="234"/>
    <n v="9"/>
    <x v="2"/>
    <n v="1"/>
    <n v="4"/>
    <n v="93"/>
    <n v="3"/>
    <n v="2"/>
    <n v="1"/>
    <n v="5346"/>
    <n v="6208"/>
    <n v="4"/>
    <n v="17"/>
    <n v="3"/>
    <n v="3"/>
    <n v="80"/>
    <n v="1"/>
    <n v="11"/>
    <n v="2"/>
    <n v="7"/>
    <n v="1"/>
    <n v="0"/>
    <n v="7"/>
    <x v="0"/>
    <x v="2"/>
    <x v="3"/>
    <x v="0"/>
    <s v="Btw 11-20"/>
  </r>
  <r>
    <x v="0"/>
    <x v="1"/>
    <s v="25 - 34"/>
    <s v="Ex-Employees"/>
    <x v="1"/>
    <s v="Medical"/>
    <s v="STAFF-1412"/>
    <x v="1"/>
    <x v="1"/>
    <x v="2"/>
    <s v="Single"/>
    <s v="No"/>
    <s v="Y"/>
    <n v="2"/>
    <n v="28"/>
    <n v="0"/>
    <n v="289"/>
    <n v="2"/>
    <x v="0"/>
    <n v="1"/>
    <n v="3"/>
    <n v="38"/>
    <n v="2"/>
    <n v="1"/>
    <n v="1"/>
    <n v="2561"/>
    <n v="5355"/>
    <n v="7"/>
    <n v="11"/>
    <n v="3"/>
    <n v="3"/>
    <n v="80"/>
    <n v="0"/>
    <n v="8"/>
    <n v="2"/>
    <n v="0"/>
    <n v="0"/>
    <n v="0"/>
    <n v="0"/>
    <x v="0"/>
    <x v="2"/>
    <x v="3"/>
    <x v="0"/>
    <s v="Btw 0-10"/>
  </r>
  <r>
    <x v="0"/>
    <x v="1"/>
    <s v="45 - 54"/>
    <s v="Ex-Employees"/>
    <x v="0"/>
    <s v="Life Sciences"/>
    <s v="STAFF-1413"/>
    <x v="1"/>
    <x v="1"/>
    <x v="0"/>
    <s v="Divorced"/>
    <s v="No"/>
    <s v="Y"/>
    <n v="3"/>
    <n v="50"/>
    <n v="0"/>
    <n v="878"/>
    <n v="1"/>
    <x v="2"/>
    <n v="1"/>
    <n v="2"/>
    <n v="94"/>
    <n v="3"/>
    <n v="2"/>
    <n v="3"/>
    <n v="6728"/>
    <n v="14255"/>
    <n v="7"/>
    <n v="12"/>
    <n v="3"/>
    <n v="4"/>
    <n v="80"/>
    <n v="2"/>
    <n v="12"/>
    <n v="3"/>
    <n v="6"/>
    <n v="3"/>
    <n v="0"/>
    <n v="1"/>
    <x v="0"/>
    <x v="1"/>
    <x v="2"/>
    <x v="0"/>
    <s v="Btw 11-20"/>
  </r>
  <r>
    <x v="0"/>
    <x v="1"/>
    <s v="45 - 54"/>
    <s v="Ex-Employees"/>
    <x v="0"/>
    <s v="Life Sciences"/>
    <s v="STAFF-1414"/>
    <x v="1"/>
    <x v="1"/>
    <x v="0"/>
    <s v="Married"/>
    <s v="No"/>
    <s v="Y"/>
    <n v="3"/>
    <n v="47"/>
    <n v="0"/>
    <n v="1093"/>
    <n v="9"/>
    <x v="3"/>
    <n v="1"/>
    <n v="3"/>
    <n v="82"/>
    <n v="1"/>
    <n v="4"/>
    <n v="3"/>
    <n v="12936"/>
    <n v="24164"/>
    <n v="7"/>
    <n v="11"/>
    <n v="3"/>
    <n v="3"/>
    <n v="80"/>
    <n v="0"/>
    <n v="25"/>
    <n v="1"/>
    <n v="23"/>
    <n v="5"/>
    <n v="14"/>
    <n v="10"/>
    <x v="0"/>
    <x v="1"/>
    <x v="2"/>
    <x v="0"/>
    <s v="Btw 21-30"/>
  </r>
  <r>
    <x v="0"/>
    <x v="1"/>
    <s v="25 - 34"/>
    <s v="Ex-Employees"/>
    <x v="0"/>
    <s v="Technical Degree"/>
    <s v="STAFF-1415"/>
    <x v="1"/>
    <x v="1"/>
    <x v="6"/>
    <s v="Married"/>
    <s v="No"/>
    <s v="Y"/>
    <n v="3"/>
    <n v="28"/>
    <n v="0"/>
    <n v="1496"/>
    <n v="1"/>
    <x v="3"/>
    <n v="1"/>
    <n v="1"/>
    <n v="92"/>
    <n v="3"/>
    <n v="1"/>
    <n v="3"/>
    <n v="2909"/>
    <n v="15747"/>
    <n v="3"/>
    <n v="15"/>
    <n v="3"/>
    <n v="4"/>
    <n v="80"/>
    <n v="1"/>
    <n v="5"/>
    <n v="4"/>
    <n v="3"/>
    <n v="2"/>
    <n v="1"/>
    <n v="2"/>
    <x v="0"/>
    <x v="2"/>
    <x v="2"/>
    <x v="0"/>
    <s v="Btw 0-10"/>
  </r>
  <r>
    <x v="0"/>
    <x v="1"/>
    <s v="Under 25"/>
    <s v="Ex-Employees"/>
    <x v="0"/>
    <s v="Marketing"/>
    <s v="STAFF-1416"/>
    <x v="1"/>
    <x v="1"/>
    <x v="6"/>
    <s v="Married"/>
    <s v="No"/>
    <s v="Y"/>
    <n v="3"/>
    <n v="23"/>
    <n v="0"/>
    <n v="638"/>
    <n v="9"/>
    <x v="3"/>
    <n v="1"/>
    <n v="4"/>
    <n v="33"/>
    <n v="3"/>
    <n v="1"/>
    <n v="1"/>
    <n v="1790"/>
    <n v="26956"/>
    <n v="1"/>
    <n v="19"/>
    <n v="3"/>
    <n v="1"/>
    <n v="80"/>
    <n v="1"/>
    <n v="1"/>
    <n v="2"/>
    <n v="1"/>
    <n v="0"/>
    <n v="1"/>
    <n v="0"/>
    <x v="0"/>
    <x v="4"/>
    <x v="3"/>
    <x v="0"/>
    <s v="Btw 0-10"/>
  </r>
  <r>
    <x v="0"/>
    <x v="1"/>
    <s v="25 - 34"/>
    <s v="Ex-Employees"/>
    <x v="0"/>
    <s v="Technical Degree"/>
    <s v="STAFF-1417"/>
    <x v="1"/>
    <x v="1"/>
    <x v="6"/>
    <s v="Single"/>
    <s v="No"/>
    <s v="Y"/>
    <n v="3"/>
    <n v="29"/>
    <n v="0"/>
    <n v="746"/>
    <n v="24"/>
    <x v="3"/>
    <n v="1"/>
    <n v="3"/>
    <n v="45"/>
    <n v="4"/>
    <n v="1"/>
    <n v="1"/>
    <n v="1091"/>
    <n v="10642"/>
    <n v="1"/>
    <n v="17"/>
    <n v="3"/>
    <n v="4"/>
    <n v="80"/>
    <n v="0"/>
    <n v="1"/>
    <n v="3"/>
    <n v="1"/>
    <n v="0"/>
    <n v="0"/>
    <n v="0"/>
    <x v="0"/>
    <x v="2"/>
    <x v="3"/>
    <x v="1"/>
    <s v="Btw 0-10"/>
  </r>
  <r>
    <x v="0"/>
    <x v="0"/>
    <s v="25 - 34"/>
    <s v="Ex-Employees"/>
    <x v="2"/>
    <s v="Human Resources"/>
    <s v="STAFF-1418"/>
    <x v="1"/>
    <x v="1"/>
    <x v="8"/>
    <s v="Married"/>
    <s v="No"/>
    <s v="Y"/>
    <n v="4"/>
    <n v="31"/>
    <n v="0"/>
    <n v="359"/>
    <n v="18"/>
    <x v="4"/>
    <n v="1"/>
    <n v="4"/>
    <n v="89"/>
    <n v="4"/>
    <n v="1"/>
    <n v="1"/>
    <n v="2956"/>
    <n v="21495"/>
    <n v="0"/>
    <n v="17"/>
    <n v="3"/>
    <n v="3"/>
    <n v="80"/>
    <n v="0"/>
    <n v="2"/>
    <n v="3"/>
    <n v="1"/>
    <n v="0"/>
    <n v="0"/>
    <n v="0"/>
    <x v="0"/>
    <x v="2"/>
    <x v="3"/>
    <x v="2"/>
    <s v="Btw 0-10"/>
  </r>
  <r>
    <x v="0"/>
    <x v="0"/>
    <s v="Under 25"/>
    <s v="Ex-Employees"/>
    <x v="2"/>
    <s v="Human Resources"/>
    <s v="STAFF-1419"/>
    <x v="1"/>
    <x v="1"/>
    <x v="8"/>
    <s v="Married"/>
    <s v="No"/>
    <s v="Y"/>
    <n v="2"/>
    <n v="24"/>
    <n v="0"/>
    <n v="240"/>
    <n v="22"/>
    <x v="1"/>
    <n v="1"/>
    <n v="4"/>
    <n v="58"/>
    <n v="1"/>
    <n v="1"/>
    <n v="3"/>
    <n v="1555"/>
    <n v="11585"/>
    <n v="1"/>
    <n v="11"/>
    <n v="3"/>
    <n v="3"/>
    <n v="80"/>
    <n v="1"/>
    <n v="1"/>
    <n v="3"/>
    <n v="1"/>
    <n v="0"/>
    <n v="0"/>
    <n v="0"/>
    <x v="0"/>
    <x v="4"/>
    <x v="2"/>
    <x v="1"/>
    <s v="Btw 0-10"/>
  </r>
  <r>
    <x v="0"/>
    <x v="0"/>
    <s v="25 - 34"/>
    <s v="Ex-Employees"/>
    <x v="1"/>
    <s v="Technical Degree"/>
    <s v="STAFF-1420"/>
    <x v="1"/>
    <x v="1"/>
    <x v="2"/>
    <s v="Divorced"/>
    <s v="No"/>
    <s v="Y"/>
    <n v="2"/>
    <n v="28"/>
    <n v="0"/>
    <n v="1404"/>
    <n v="17"/>
    <x v="3"/>
    <n v="1"/>
    <n v="3"/>
    <n v="32"/>
    <n v="2"/>
    <n v="1"/>
    <n v="4"/>
    <n v="2367"/>
    <n v="18779"/>
    <n v="5"/>
    <n v="12"/>
    <n v="3"/>
    <n v="1"/>
    <n v="80"/>
    <n v="1"/>
    <n v="6"/>
    <n v="2"/>
    <n v="4"/>
    <n v="1"/>
    <n v="0"/>
    <n v="3"/>
    <x v="0"/>
    <x v="2"/>
    <x v="0"/>
    <x v="2"/>
    <s v="Btw 0-10"/>
  </r>
  <r>
    <x v="0"/>
    <x v="0"/>
    <s v="Over 55"/>
    <s v="Ex-Employees"/>
    <x v="1"/>
    <s v="Technical Degree"/>
    <s v="STAFF-1421"/>
    <x v="1"/>
    <x v="1"/>
    <x v="2"/>
    <s v="Married"/>
    <s v="No"/>
    <s v="Y"/>
    <n v="4"/>
    <n v="56"/>
    <n v="0"/>
    <n v="310"/>
    <n v="7"/>
    <x v="0"/>
    <n v="1"/>
    <n v="4"/>
    <n v="72"/>
    <n v="3"/>
    <n v="1"/>
    <n v="3"/>
    <n v="2339"/>
    <n v="3666"/>
    <n v="8"/>
    <n v="11"/>
    <n v="3"/>
    <n v="4"/>
    <n v="80"/>
    <n v="1"/>
    <n v="14"/>
    <n v="1"/>
    <n v="10"/>
    <n v="9"/>
    <n v="9"/>
    <n v="8"/>
    <x v="0"/>
    <x v="3"/>
    <x v="2"/>
    <x v="0"/>
    <s v="Btw 11-20"/>
  </r>
  <r>
    <x v="0"/>
    <x v="0"/>
    <s v="35 - 44"/>
    <s v="Ex-Employees"/>
    <x v="1"/>
    <s v="Medical"/>
    <s v="STAFF-1422"/>
    <x v="1"/>
    <x v="1"/>
    <x v="3"/>
    <s v="Married"/>
    <s v="No"/>
    <s v="Y"/>
    <n v="2"/>
    <n v="38"/>
    <n v="0"/>
    <n v="903"/>
    <n v="2"/>
    <x v="3"/>
    <n v="1"/>
    <n v="3"/>
    <n v="81"/>
    <n v="3"/>
    <n v="2"/>
    <n v="2"/>
    <n v="4855"/>
    <n v="7653"/>
    <n v="4"/>
    <n v="11"/>
    <n v="3"/>
    <n v="1"/>
    <n v="80"/>
    <n v="2"/>
    <n v="7"/>
    <n v="3"/>
    <n v="5"/>
    <n v="2"/>
    <n v="1"/>
    <n v="4"/>
    <x v="0"/>
    <x v="0"/>
    <x v="1"/>
    <x v="0"/>
    <s v="Btw 0-10"/>
  </r>
  <r>
    <x v="0"/>
    <x v="0"/>
    <s v="25 - 34"/>
    <s v="Ex-Employees"/>
    <x v="1"/>
    <s v="Technical Degree"/>
    <s v="STAFF-1423"/>
    <x v="1"/>
    <x v="1"/>
    <x v="1"/>
    <s v="Single"/>
    <s v="No"/>
    <s v="Y"/>
    <n v="2"/>
    <n v="29"/>
    <n v="0"/>
    <n v="224"/>
    <n v="1"/>
    <x v="2"/>
    <n v="1"/>
    <n v="1"/>
    <n v="100"/>
    <n v="2"/>
    <n v="1"/>
    <n v="1"/>
    <n v="2362"/>
    <n v="7568"/>
    <n v="6"/>
    <n v="13"/>
    <n v="3"/>
    <n v="3"/>
    <n v="80"/>
    <n v="0"/>
    <n v="11"/>
    <n v="1"/>
    <n v="9"/>
    <n v="7"/>
    <n v="0"/>
    <n v="7"/>
    <x v="0"/>
    <x v="2"/>
    <x v="3"/>
    <x v="0"/>
    <s v="Btw 11-20"/>
  </r>
  <r>
    <x v="0"/>
    <x v="0"/>
    <s v="Over 55"/>
    <s v="Ex-Employees"/>
    <x v="1"/>
    <s v="Life Sciences"/>
    <s v="STAFF-1424"/>
    <x v="1"/>
    <x v="1"/>
    <x v="2"/>
    <s v="Single"/>
    <s v="No"/>
    <s v="Y"/>
    <n v="3"/>
    <n v="56"/>
    <n v="0"/>
    <n v="1162"/>
    <n v="24"/>
    <x v="0"/>
    <n v="1"/>
    <n v="1"/>
    <n v="97"/>
    <n v="3"/>
    <n v="1"/>
    <n v="4"/>
    <n v="2587"/>
    <n v="10261"/>
    <n v="1"/>
    <n v="16"/>
    <n v="3"/>
    <n v="4"/>
    <n v="80"/>
    <n v="0"/>
    <n v="5"/>
    <n v="3"/>
    <n v="4"/>
    <n v="2"/>
    <n v="1"/>
    <n v="0"/>
    <x v="0"/>
    <x v="3"/>
    <x v="0"/>
    <x v="1"/>
    <s v="Btw 0-10"/>
  </r>
  <r>
    <x v="0"/>
    <x v="0"/>
    <s v="35 - 44"/>
    <s v="Ex-Employees"/>
    <x v="1"/>
    <s v="Life Sciences"/>
    <s v="STAFF-1425"/>
    <x v="1"/>
    <x v="1"/>
    <x v="2"/>
    <s v="Single"/>
    <s v="No"/>
    <s v="Y"/>
    <n v="3"/>
    <n v="40"/>
    <n v="0"/>
    <n v="676"/>
    <n v="9"/>
    <x v="2"/>
    <n v="1"/>
    <n v="4"/>
    <n v="86"/>
    <n v="3"/>
    <n v="1"/>
    <n v="1"/>
    <n v="2018"/>
    <n v="21831"/>
    <n v="3"/>
    <n v="14"/>
    <n v="3"/>
    <n v="2"/>
    <n v="80"/>
    <n v="0"/>
    <n v="15"/>
    <n v="1"/>
    <n v="5"/>
    <n v="4"/>
    <n v="1"/>
    <n v="0"/>
    <x v="0"/>
    <x v="0"/>
    <x v="3"/>
    <x v="0"/>
    <s v="Btw 11-20"/>
  </r>
  <r>
    <x v="0"/>
    <x v="0"/>
    <s v="35 - 44"/>
    <s v="Ex-Employees"/>
    <x v="1"/>
    <s v="Medical"/>
    <s v="STAFF-1426"/>
    <x v="1"/>
    <x v="1"/>
    <x v="3"/>
    <s v="Single"/>
    <s v="No"/>
    <s v="Y"/>
    <n v="4"/>
    <n v="37"/>
    <n v="0"/>
    <n v="370"/>
    <n v="10"/>
    <x v="2"/>
    <n v="1"/>
    <n v="4"/>
    <n v="58"/>
    <n v="3"/>
    <n v="2"/>
    <n v="1"/>
    <n v="4213"/>
    <n v="4992"/>
    <n v="1"/>
    <n v="15"/>
    <n v="3"/>
    <n v="2"/>
    <n v="80"/>
    <n v="0"/>
    <n v="10"/>
    <n v="1"/>
    <n v="10"/>
    <n v="3"/>
    <n v="0"/>
    <n v="8"/>
    <x v="0"/>
    <x v="0"/>
    <x v="3"/>
    <x v="0"/>
    <s v="Btw 0-10"/>
  </r>
  <r>
    <x v="0"/>
    <x v="0"/>
    <s v="25 - 34"/>
    <s v="Ex-Employees"/>
    <x v="1"/>
    <s v="Life Sciences"/>
    <s v="STAFF-1427"/>
    <x v="1"/>
    <x v="1"/>
    <x v="2"/>
    <s v="Single"/>
    <s v="No"/>
    <s v="Y"/>
    <n v="2"/>
    <n v="32"/>
    <n v="0"/>
    <n v="1259"/>
    <n v="2"/>
    <x v="2"/>
    <n v="1"/>
    <n v="4"/>
    <n v="95"/>
    <n v="3"/>
    <n v="1"/>
    <n v="2"/>
    <n v="1393"/>
    <n v="24852"/>
    <n v="1"/>
    <n v="12"/>
    <n v="3"/>
    <n v="1"/>
    <n v="80"/>
    <n v="0"/>
    <n v="1"/>
    <n v="3"/>
    <n v="1"/>
    <n v="0"/>
    <n v="0"/>
    <n v="0"/>
    <x v="0"/>
    <x v="2"/>
    <x v="1"/>
    <x v="0"/>
    <s v="Btw 0-10"/>
  </r>
  <r>
    <x v="0"/>
    <x v="0"/>
    <s v="45 - 54"/>
    <s v="Ex-Employees"/>
    <x v="0"/>
    <s v="Marketing"/>
    <s v="STAFF-1428"/>
    <x v="1"/>
    <x v="1"/>
    <x v="0"/>
    <s v="Divorced"/>
    <s v="No"/>
    <s v="Y"/>
    <n v="1"/>
    <n v="46"/>
    <n v="0"/>
    <n v="377"/>
    <n v="9"/>
    <x v="3"/>
    <n v="1"/>
    <n v="1"/>
    <n v="52"/>
    <n v="3"/>
    <n v="3"/>
    <n v="4"/>
    <n v="10096"/>
    <n v="15986"/>
    <n v="4"/>
    <n v="11"/>
    <n v="3"/>
    <n v="1"/>
    <n v="80"/>
    <n v="1"/>
    <n v="28"/>
    <n v="4"/>
    <n v="7"/>
    <n v="7"/>
    <n v="4"/>
    <n v="3"/>
    <x v="0"/>
    <x v="1"/>
    <x v="0"/>
    <x v="0"/>
    <s v="Btw 21-30"/>
  </r>
  <r>
    <x v="0"/>
    <x v="0"/>
    <s v="25 - 34"/>
    <s v="Ex-Employees"/>
    <x v="0"/>
    <s v="Life Sciences"/>
    <s v="STAFF-1429"/>
    <x v="1"/>
    <x v="1"/>
    <x v="6"/>
    <s v="Married"/>
    <s v="No"/>
    <s v="Y"/>
    <n v="2"/>
    <n v="25"/>
    <n v="0"/>
    <n v="383"/>
    <n v="9"/>
    <x v="0"/>
    <n v="1"/>
    <n v="1"/>
    <n v="68"/>
    <n v="2"/>
    <n v="1"/>
    <n v="1"/>
    <n v="4400"/>
    <n v="15182"/>
    <n v="3"/>
    <n v="12"/>
    <n v="3"/>
    <n v="1"/>
    <n v="80"/>
    <n v="0"/>
    <n v="6"/>
    <n v="3"/>
    <n v="3"/>
    <n v="2"/>
    <n v="2"/>
    <n v="2"/>
    <x v="0"/>
    <x v="4"/>
    <x v="3"/>
    <x v="0"/>
    <s v="Btw 0-10"/>
  </r>
  <r>
    <x v="0"/>
    <x v="0"/>
    <s v="35 - 44"/>
    <s v="Ex-Employees"/>
    <x v="0"/>
    <s v="Medical"/>
    <s v="STAFF-1430"/>
    <x v="1"/>
    <x v="1"/>
    <x v="0"/>
    <s v="Married"/>
    <s v="No"/>
    <s v="Y"/>
    <n v="3"/>
    <n v="35"/>
    <n v="0"/>
    <n v="737"/>
    <n v="10"/>
    <x v="3"/>
    <n v="1"/>
    <n v="4"/>
    <n v="55"/>
    <n v="2"/>
    <n v="3"/>
    <n v="1"/>
    <n v="10306"/>
    <n v="21530"/>
    <n v="9"/>
    <n v="17"/>
    <n v="3"/>
    <n v="3"/>
    <n v="80"/>
    <n v="0"/>
    <n v="15"/>
    <n v="3"/>
    <n v="13"/>
    <n v="12"/>
    <n v="6"/>
    <n v="0"/>
    <x v="0"/>
    <x v="2"/>
    <x v="3"/>
    <x v="0"/>
    <s v="Btw 11-20"/>
  </r>
  <r>
    <x v="0"/>
    <x v="0"/>
    <s v="25 - 34"/>
    <s v="Ex-Employees"/>
    <x v="0"/>
    <s v="Life Sciences"/>
    <s v="STAFF-1431"/>
    <x v="1"/>
    <x v="1"/>
    <x v="0"/>
    <s v="Married"/>
    <s v="No"/>
    <s v="Y"/>
    <n v="4"/>
    <n v="30"/>
    <n v="0"/>
    <n v="740"/>
    <n v="1"/>
    <x v="3"/>
    <n v="1"/>
    <n v="2"/>
    <n v="64"/>
    <n v="2"/>
    <n v="2"/>
    <n v="1"/>
    <n v="9714"/>
    <n v="5323"/>
    <n v="1"/>
    <n v="11"/>
    <n v="3"/>
    <n v="4"/>
    <n v="80"/>
    <n v="1"/>
    <n v="10"/>
    <n v="3"/>
    <n v="10"/>
    <n v="8"/>
    <n v="6"/>
    <n v="7"/>
    <x v="0"/>
    <x v="2"/>
    <x v="3"/>
    <x v="0"/>
    <s v="Btw 0-10"/>
  </r>
  <r>
    <x v="0"/>
    <x v="0"/>
    <s v="25 - 34"/>
    <s v="Ex-Employees"/>
    <x v="0"/>
    <s v="Marketing"/>
    <s v="STAFF-1432"/>
    <x v="1"/>
    <x v="1"/>
    <x v="0"/>
    <s v="Married"/>
    <s v="No"/>
    <s v="Y"/>
    <n v="2"/>
    <n v="31"/>
    <n v="0"/>
    <n v="1079"/>
    <n v="16"/>
    <x v="2"/>
    <n v="1"/>
    <n v="1"/>
    <n v="70"/>
    <n v="3"/>
    <n v="3"/>
    <n v="3"/>
    <n v="8161"/>
    <n v="19002"/>
    <n v="2"/>
    <n v="13"/>
    <n v="3"/>
    <n v="1"/>
    <n v="80"/>
    <n v="3"/>
    <n v="10"/>
    <n v="3"/>
    <n v="1"/>
    <n v="0"/>
    <n v="0"/>
    <n v="0"/>
    <x v="0"/>
    <x v="2"/>
    <x v="2"/>
    <x v="2"/>
    <s v="Btw 0-10"/>
  </r>
  <r>
    <x v="0"/>
    <x v="0"/>
    <s v="25 - 34"/>
    <s v="Ex-Employees"/>
    <x v="0"/>
    <s v="Life Sciences"/>
    <s v="STAFF-1433"/>
    <x v="1"/>
    <x v="1"/>
    <x v="0"/>
    <s v="Single"/>
    <s v="No"/>
    <s v="Y"/>
    <n v="2"/>
    <n v="32"/>
    <n v="0"/>
    <n v="964"/>
    <n v="1"/>
    <x v="0"/>
    <n v="1"/>
    <n v="1"/>
    <n v="34"/>
    <n v="1"/>
    <n v="2"/>
    <n v="2"/>
    <n v="6735"/>
    <n v="12147"/>
    <n v="6"/>
    <n v="15"/>
    <n v="3"/>
    <n v="2"/>
    <n v="80"/>
    <n v="0"/>
    <n v="10"/>
    <n v="3"/>
    <n v="0"/>
    <n v="0"/>
    <n v="0"/>
    <n v="0"/>
    <x v="0"/>
    <x v="2"/>
    <x v="1"/>
    <x v="0"/>
    <s v="Btw 0-10"/>
  </r>
  <r>
    <x v="0"/>
    <x v="0"/>
    <s v="Under 25"/>
    <s v="Ex-Employees"/>
    <x v="0"/>
    <s v="Marketing"/>
    <s v="STAFF-1434"/>
    <x v="1"/>
    <x v="1"/>
    <x v="6"/>
    <s v="Single"/>
    <s v="No"/>
    <s v="Y"/>
    <n v="3"/>
    <n v="21"/>
    <n v="0"/>
    <n v="337"/>
    <n v="7"/>
    <x v="1"/>
    <n v="1"/>
    <n v="2"/>
    <n v="31"/>
    <n v="3"/>
    <n v="1"/>
    <n v="2"/>
    <n v="2679"/>
    <n v="4567"/>
    <n v="1"/>
    <n v="13"/>
    <n v="3"/>
    <n v="2"/>
    <n v="80"/>
    <n v="0"/>
    <n v="1"/>
    <n v="3"/>
    <n v="1"/>
    <n v="0"/>
    <n v="1"/>
    <n v="0"/>
    <x v="0"/>
    <x v="4"/>
    <x v="1"/>
    <x v="0"/>
    <s v="Btw 0-10"/>
  </r>
  <r>
    <x v="0"/>
    <x v="0"/>
    <s v="25 - 34"/>
    <s v="Ex-Employees"/>
    <x v="0"/>
    <s v="Medical"/>
    <s v="STAFF-1435"/>
    <x v="1"/>
    <x v="1"/>
    <x v="6"/>
    <s v="Single"/>
    <s v="No"/>
    <s v="Y"/>
    <n v="3"/>
    <n v="30"/>
    <n v="0"/>
    <n v="945"/>
    <n v="9"/>
    <x v="3"/>
    <n v="1"/>
    <n v="2"/>
    <n v="89"/>
    <n v="3"/>
    <n v="1"/>
    <n v="4"/>
    <n v="1081"/>
    <n v="16019"/>
    <n v="1"/>
    <n v="13"/>
    <n v="3"/>
    <n v="3"/>
    <n v="80"/>
    <n v="0"/>
    <n v="1"/>
    <n v="2"/>
    <n v="1"/>
    <n v="0"/>
    <n v="0"/>
    <n v="0"/>
    <x v="0"/>
    <x v="2"/>
    <x v="0"/>
    <x v="0"/>
    <s v="Btw 0-10"/>
  </r>
  <r>
    <x v="0"/>
    <x v="1"/>
    <s v="25 - 34"/>
    <s v="Ex-Employees"/>
    <x v="1"/>
    <s v="Life Sciences"/>
    <s v="STAFF-1436"/>
    <x v="0"/>
    <x v="0"/>
    <x v="1"/>
    <s v="Single"/>
    <s v="Yes"/>
    <s v="Y"/>
    <n v="2"/>
    <n v="32"/>
    <n v="0"/>
    <n v="238"/>
    <n v="5"/>
    <x v="0"/>
    <n v="1"/>
    <n v="1"/>
    <n v="47"/>
    <n v="4"/>
    <n v="1"/>
    <n v="3"/>
    <n v="2432"/>
    <n v="15318"/>
    <n v="3"/>
    <n v="14"/>
    <n v="3"/>
    <n v="1"/>
    <n v="80"/>
    <n v="0"/>
    <n v="8"/>
    <n v="3"/>
    <n v="4"/>
    <n v="1"/>
    <n v="0"/>
    <n v="3"/>
    <x v="0"/>
    <x v="2"/>
    <x v="2"/>
    <x v="0"/>
    <s v="Btw 0-10"/>
  </r>
  <r>
    <x v="0"/>
    <x v="1"/>
    <s v="25 - 34"/>
    <s v="Ex-Employees"/>
    <x v="1"/>
    <s v="Other"/>
    <s v="STAFF-1437"/>
    <x v="0"/>
    <x v="0"/>
    <x v="4"/>
    <s v="Single"/>
    <s v="Yes"/>
    <s v="Y"/>
    <n v="1"/>
    <n v="29"/>
    <n v="0"/>
    <n v="337"/>
    <n v="14"/>
    <x v="1"/>
    <n v="1"/>
    <n v="3"/>
    <n v="84"/>
    <n v="3"/>
    <n v="3"/>
    <n v="4"/>
    <n v="7553"/>
    <n v="22930"/>
    <n v="0"/>
    <n v="12"/>
    <n v="3"/>
    <n v="1"/>
    <n v="80"/>
    <n v="0"/>
    <n v="9"/>
    <n v="3"/>
    <n v="8"/>
    <n v="7"/>
    <n v="7"/>
    <n v="7"/>
    <x v="0"/>
    <x v="2"/>
    <x v="0"/>
    <x v="2"/>
    <s v="Btw 0-10"/>
  </r>
  <r>
    <x v="0"/>
    <x v="1"/>
    <s v="45 - 54"/>
    <s v="Ex-Employees"/>
    <x v="0"/>
    <s v="Medical"/>
    <s v="STAFF-1438"/>
    <x v="0"/>
    <x v="0"/>
    <x v="6"/>
    <s v="Married"/>
    <s v="Yes"/>
    <s v="Y"/>
    <n v="3"/>
    <n v="48"/>
    <n v="0"/>
    <n v="708"/>
    <n v="7"/>
    <x v="0"/>
    <n v="1"/>
    <n v="4"/>
    <n v="95"/>
    <n v="3"/>
    <n v="1"/>
    <n v="3"/>
    <n v="2655"/>
    <n v="11740"/>
    <n v="2"/>
    <n v="11"/>
    <n v="3"/>
    <n v="3"/>
    <n v="80"/>
    <n v="2"/>
    <n v="19"/>
    <n v="3"/>
    <n v="9"/>
    <n v="7"/>
    <n v="7"/>
    <n v="7"/>
    <x v="0"/>
    <x v="1"/>
    <x v="2"/>
    <x v="0"/>
    <s v="Btw 11-20"/>
  </r>
  <r>
    <x v="0"/>
    <x v="1"/>
    <s v="Under 25"/>
    <s v="Ex-Employees"/>
    <x v="0"/>
    <s v="Medical"/>
    <s v="STAFF-1439"/>
    <x v="0"/>
    <x v="0"/>
    <x v="6"/>
    <s v="Single"/>
    <s v="Yes"/>
    <s v="Y"/>
    <n v="2"/>
    <n v="18"/>
    <n v="0"/>
    <n v="544"/>
    <n v="3"/>
    <x v="0"/>
    <n v="1"/>
    <n v="2"/>
    <n v="70"/>
    <n v="3"/>
    <n v="1"/>
    <n v="4"/>
    <n v="1569"/>
    <n v="18420"/>
    <n v="1"/>
    <n v="12"/>
    <n v="3"/>
    <n v="3"/>
    <n v="80"/>
    <n v="0"/>
    <n v="0"/>
    <n v="4"/>
    <n v="0"/>
    <n v="0"/>
    <n v="0"/>
    <n v="0"/>
    <x v="0"/>
    <x v="4"/>
    <x v="0"/>
    <x v="0"/>
    <s v="Btw 0-10"/>
  </r>
  <r>
    <x v="0"/>
    <x v="0"/>
    <s v="25 - 34"/>
    <s v="Ex-Employees"/>
    <x v="2"/>
    <s v="Medical"/>
    <s v="STAFF-1440"/>
    <x v="0"/>
    <x v="0"/>
    <x v="8"/>
    <s v="Married"/>
    <s v="Yes"/>
    <s v="Y"/>
    <n v="3"/>
    <n v="26"/>
    <n v="0"/>
    <n v="920"/>
    <n v="20"/>
    <x v="0"/>
    <n v="1"/>
    <n v="4"/>
    <n v="69"/>
    <n v="3"/>
    <n v="1"/>
    <n v="2"/>
    <n v="2148"/>
    <n v="6889"/>
    <n v="0"/>
    <n v="11"/>
    <n v="3"/>
    <n v="3"/>
    <n v="80"/>
    <n v="0"/>
    <n v="6"/>
    <n v="3"/>
    <n v="5"/>
    <n v="1"/>
    <n v="1"/>
    <n v="4"/>
    <x v="0"/>
    <x v="2"/>
    <x v="1"/>
    <x v="2"/>
    <s v="Btw 0-10"/>
  </r>
  <r>
    <x v="0"/>
    <x v="0"/>
    <s v="35 - 44"/>
    <s v="Ex-Employees"/>
    <x v="1"/>
    <s v="Life Sciences"/>
    <s v="STAFF-1441"/>
    <x v="0"/>
    <x v="0"/>
    <x v="2"/>
    <s v="Divorced"/>
    <s v="Yes"/>
    <s v="Y"/>
    <n v="2"/>
    <n v="35"/>
    <n v="0"/>
    <n v="104"/>
    <n v="2"/>
    <x v="3"/>
    <n v="1"/>
    <n v="1"/>
    <n v="69"/>
    <n v="3"/>
    <n v="1"/>
    <n v="1"/>
    <n v="2074"/>
    <n v="26619"/>
    <n v="1"/>
    <n v="12"/>
    <n v="3"/>
    <n v="4"/>
    <n v="80"/>
    <n v="1"/>
    <n v="1"/>
    <n v="3"/>
    <n v="1"/>
    <n v="0"/>
    <n v="0"/>
    <n v="0"/>
    <x v="0"/>
    <x v="2"/>
    <x v="3"/>
    <x v="0"/>
    <s v="Btw 0-10"/>
  </r>
  <r>
    <x v="0"/>
    <x v="0"/>
    <s v="Under 25"/>
    <s v="Ex-Employees"/>
    <x v="1"/>
    <s v="Medical"/>
    <s v="STAFF-1442"/>
    <x v="0"/>
    <x v="0"/>
    <x v="2"/>
    <s v="Married"/>
    <s v="Yes"/>
    <s v="Y"/>
    <n v="6"/>
    <n v="22"/>
    <n v="0"/>
    <n v="1294"/>
    <n v="8"/>
    <x v="1"/>
    <n v="1"/>
    <n v="3"/>
    <n v="79"/>
    <n v="3"/>
    <n v="1"/>
    <n v="1"/>
    <n v="2398"/>
    <n v="15999"/>
    <n v="1"/>
    <n v="17"/>
    <n v="3"/>
    <n v="3"/>
    <n v="80"/>
    <n v="0"/>
    <n v="1"/>
    <n v="3"/>
    <n v="1"/>
    <n v="0"/>
    <n v="0"/>
    <n v="0"/>
    <x v="0"/>
    <x v="4"/>
    <x v="3"/>
    <x v="0"/>
    <s v="Btw 0-10"/>
  </r>
  <r>
    <x v="0"/>
    <x v="0"/>
    <s v="25 - 34"/>
    <s v="Ex-Employees"/>
    <x v="0"/>
    <s v="Marketing"/>
    <s v="STAFF-1443"/>
    <x v="0"/>
    <x v="0"/>
    <x v="0"/>
    <s v="Single"/>
    <s v="Yes"/>
    <s v="Y"/>
    <n v="0"/>
    <n v="28"/>
    <n v="0"/>
    <n v="1475"/>
    <n v="13"/>
    <x v="0"/>
    <n v="1"/>
    <n v="4"/>
    <n v="84"/>
    <n v="3"/>
    <n v="2"/>
    <n v="3"/>
    <n v="9854"/>
    <n v="23352"/>
    <n v="3"/>
    <n v="11"/>
    <n v="3"/>
    <n v="4"/>
    <n v="80"/>
    <n v="0"/>
    <n v="6"/>
    <n v="3"/>
    <n v="2"/>
    <n v="0"/>
    <n v="2"/>
    <n v="2"/>
    <x v="0"/>
    <x v="2"/>
    <x v="2"/>
    <x v="2"/>
    <s v="Btw 0-10"/>
  </r>
  <r>
    <x v="0"/>
    <x v="1"/>
    <s v="35 - 44"/>
    <s v="Ex-Employees"/>
    <x v="1"/>
    <s v="Medical"/>
    <s v="STAFF-1444"/>
    <x v="1"/>
    <x v="1"/>
    <x v="1"/>
    <s v="Divorced"/>
    <s v="Yes"/>
    <s v="Y"/>
    <n v="2"/>
    <n v="44"/>
    <n v="0"/>
    <n v="429"/>
    <n v="1"/>
    <x v="0"/>
    <n v="1"/>
    <n v="3"/>
    <n v="99"/>
    <n v="3"/>
    <n v="1"/>
    <n v="2"/>
    <n v="2342"/>
    <n v="11092"/>
    <n v="1"/>
    <n v="12"/>
    <n v="3"/>
    <n v="3"/>
    <n v="80"/>
    <n v="3"/>
    <n v="6"/>
    <n v="2"/>
    <n v="5"/>
    <n v="3"/>
    <n v="2"/>
    <n v="3"/>
    <x v="0"/>
    <x v="0"/>
    <x v="1"/>
    <x v="0"/>
    <s v="Btw 0-10"/>
  </r>
  <r>
    <x v="0"/>
    <x v="1"/>
    <s v="25 - 34"/>
    <s v="Ex-Employees"/>
    <x v="1"/>
    <s v="Life Sciences"/>
    <s v="STAFF-1445"/>
    <x v="1"/>
    <x v="1"/>
    <x v="2"/>
    <s v="Married"/>
    <s v="Yes"/>
    <s v="Y"/>
    <n v="2"/>
    <n v="31"/>
    <n v="0"/>
    <n v="523"/>
    <n v="2"/>
    <x v="3"/>
    <n v="1"/>
    <n v="2"/>
    <n v="94"/>
    <n v="3"/>
    <n v="1"/>
    <n v="4"/>
    <n v="3722"/>
    <n v="21081"/>
    <n v="6"/>
    <n v="13"/>
    <n v="3"/>
    <n v="3"/>
    <n v="80"/>
    <n v="1"/>
    <n v="7"/>
    <n v="1"/>
    <n v="2"/>
    <n v="2"/>
    <n v="2"/>
    <n v="2"/>
    <x v="0"/>
    <x v="2"/>
    <x v="0"/>
    <x v="0"/>
    <s v="Btw 0-10"/>
  </r>
  <r>
    <x v="0"/>
    <x v="1"/>
    <s v="35 - 44"/>
    <s v="Ex-Employees"/>
    <x v="1"/>
    <s v="Technical Degree"/>
    <s v="STAFF-1446"/>
    <x v="1"/>
    <x v="1"/>
    <x v="1"/>
    <s v="Married"/>
    <s v="Yes"/>
    <s v="Y"/>
    <n v="4"/>
    <n v="43"/>
    <n v="0"/>
    <n v="807"/>
    <n v="17"/>
    <x v="3"/>
    <n v="1"/>
    <n v="3"/>
    <n v="38"/>
    <n v="2"/>
    <n v="1"/>
    <n v="3"/>
    <n v="2437"/>
    <n v="15587"/>
    <n v="9"/>
    <n v="16"/>
    <n v="3"/>
    <n v="4"/>
    <n v="80"/>
    <n v="1"/>
    <n v="6"/>
    <n v="3"/>
    <n v="1"/>
    <n v="0"/>
    <n v="0"/>
    <n v="0"/>
    <x v="0"/>
    <x v="0"/>
    <x v="2"/>
    <x v="2"/>
    <s v="Btw 0-10"/>
  </r>
  <r>
    <x v="0"/>
    <x v="1"/>
    <s v="Under 25"/>
    <s v="Ex-Employees"/>
    <x v="1"/>
    <s v="Medical"/>
    <s v="STAFF-1447"/>
    <x v="1"/>
    <x v="1"/>
    <x v="2"/>
    <s v="Single"/>
    <s v="Yes"/>
    <s v="Y"/>
    <n v="2"/>
    <n v="24"/>
    <n v="0"/>
    <n v="381"/>
    <n v="9"/>
    <x v="3"/>
    <n v="1"/>
    <n v="2"/>
    <n v="89"/>
    <n v="3"/>
    <n v="1"/>
    <n v="1"/>
    <n v="3172"/>
    <n v="16998"/>
    <n v="2"/>
    <n v="11"/>
    <n v="3"/>
    <n v="3"/>
    <n v="80"/>
    <n v="0"/>
    <n v="4"/>
    <n v="2"/>
    <n v="0"/>
    <n v="0"/>
    <n v="0"/>
    <n v="0"/>
    <x v="0"/>
    <x v="4"/>
    <x v="3"/>
    <x v="0"/>
    <s v="Btw 0-10"/>
  </r>
  <r>
    <x v="0"/>
    <x v="1"/>
    <s v="25 - 34"/>
    <s v="Ex-Employees"/>
    <x v="0"/>
    <s v="Marketing"/>
    <s v="STAFF-1448"/>
    <x v="1"/>
    <x v="1"/>
    <x v="0"/>
    <s v="Married"/>
    <s v="Yes"/>
    <s v="Y"/>
    <n v="4"/>
    <n v="31"/>
    <n v="0"/>
    <n v="754"/>
    <n v="26"/>
    <x v="2"/>
    <n v="1"/>
    <n v="1"/>
    <n v="63"/>
    <n v="3"/>
    <n v="2"/>
    <n v="4"/>
    <n v="5617"/>
    <n v="21075"/>
    <n v="1"/>
    <n v="11"/>
    <n v="3"/>
    <n v="3"/>
    <n v="80"/>
    <n v="0"/>
    <n v="10"/>
    <n v="3"/>
    <n v="10"/>
    <n v="7"/>
    <n v="0"/>
    <n v="8"/>
    <x v="0"/>
    <x v="2"/>
    <x v="0"/>
    <x v="1"/>
    <s v="Btw 0-10"/>
  </r>
  <r>
    <x v="0"/>
    <x v="0"/>
    <s v="25 - 34"/>
    <s v="Ex-Employees"/>
    <x v="2"/>
    <s v="Human Resources"/>
    <s v="STAFF-1449"/>
    <x v="1"/>
    <x v="1"/>
    <x v="8"/>
    <s v="Divorced"/>
    <s v="Yes"/>
    <s v="Y"/>
    <n v="3"/>
    <n v="29"/>
    <n v="0"/>
    <n v="350"/>
    <n v="13"/>
    <x v="3"/>
    <n v="1"/>
    <n v="1"/>
    <n v="56"/>
    <n v="2"/>
    <n v="1"/>
    <n v="1"/>
    <n v="2335"/>
    <n v="3157"/>
    <n v="4"/>
    <n v="15"/>
    <n v="3"/>
    <n v="4"/>
    <n v="80"/>
    <n v="3"/>
    <n v="4"/>
    <n v="3"/>
    <n v="2"/>
    <n v="2"/>
    <n v="2"/>
    <n v="0"/>
    <x v="0"/>
    <x v="2"/>
    <x v="3"/>
    <x v="2"/>
    <s v="Btw 0-10"/>
  </r>
  <r>
    <x v="0"/>
    <x v="0"/>
    <s v="25 - 34"/>
    <s v="Ex-Employees"/>
    <x v="1"/>
    <s v="Medical"/>
    <s v="STAFF-1450"/>
    <x v="1"/>
    <x v="1"/>
    <x v="1"/>
    <s v="Married"/>
    <s v="Yes"/>
    <s v="Y"/>
    <n v="3"/>
    <n v="29"/>
    <n v="0"/>
    <n v="1092"/>
    <n v="1"/>
    <x v="2"/>
    <n v="1"/>
    <n v="1"/>
    <n v="36"/>
    <n v="3"/>
    <n v="1"/>
    <n v="4"/>
    <n v="4787"/>
    <n v="26124"/>
    <n v="9"/>
    <n v="14"/>
    <n v="3"/>
    <n v="2"/>
    <n v="80"/>
    <n v="3"/>
    <n v="4"/>
    <n v="4"/>
    <n v="2"/>
    <n v="2"/>
    <n v="2"/>
    <n v="2"/>
    <x v="0"/>
    <x v="2"/>
    <x v="0"/>
    <x v="0"/>
    <s v="Btw 0-10"/>
  </r>
  <r>
    <x v="0"/>
    <x v="0"/>
    <s v="25 - 34"/>
    <s v="Ex-Employees"/>
    <x v="1"/>
    <s v="Medical"/>
    <s v="STAFF-1451"/>
    <x v="1"/>
    <x v="1"/>
    <x v="2"/>
    <s v="Married"/>
    <s v="Yes"/>
    <s v="Y"/>
    <n v="3"/>
    <n v="28"/>
    <n v="0"/>
    <n v="329"/>
    <n v="24"/>
    <x v="3"/>
    <n v="1"/>
    <n v="3"/>
    <n v="51"/>
    <n v="3"/>
    <n v="1"/>
    <n v="2"/>
    <n v="2408"/>
    <n v="7324"/>
    <n v="1"/>
    <n v="17"/>
    <n v="3"/>
    <n v="3"/>
    <n v="80"/>
    <n v="3"/>
    <n v="1"/>
    <n v="3"/>
    <n v="1"/>
    <n v="1"/>
    <n v="0"/>
    <n v="0"/>
    <x v="0"/>
    <x v="2"/>
    <x v="1"/>
    <x v="1"/>
    <s v="Btw 0-10"/>
  </r>
  <r>
    <x v="0"/>
    <x v="0"/>
    <s v="35 - 44"/>
    <s v="Ex-Employees"/>
    <x v="1"/>
    <s v="Life Sciences"/>
    <s v="STAFF-1452"/>
    <x v="1"/>
    <x v="1"/>
    <x v="2"/>
    <s v="Single"/>
    <s v="Yes"/>
    <s v="Y"/>
    <n v="3"/>
    <n v="40"/>
    <n v="0"/>
    <n v="1329"/>
    <n v="7"/>
    <x v="3"/>
    <n v="1"/>
    <n v="1"/>
    <n v="73"/>
    <n v="3"/>
    <n v="1"/>
    <n v="1"/>
    <n v="2166"/>
    <n v="3339"/>
    <n v="3"/>
    <n v="14"/>
    <n v="3"/>
    <n v="2"/>
    <n v="80"/>
    <n v="0"/>
    <n v="10"/>
    <n v="1"/>
    <n v="4"/>
    <n v="2"/>
    <n v="0"/>
    <n v="3"/>
    <x v="0"/>
    <x v="0"/>
    <x v="3"/>
    <x v="0"/>
    <s v="Btw 0-10"/>
  </r>
  <r>
    <x v="0"/>
    <x v="0"/>
    <s v="Under 25"/>
    <s v="Ex-Employees"/>
    <x v="1"/>
    <s v="Medical"/>
    <s v="STAFF-1453"/>
    <x v="1"/>
    <x v="1"/>
    <x v="2"/>
    <s v="Single"/>
    <s v="Yes"/>
    <s v="Y"/>
    <n v="2"/>
    <n v="23"/>
    <n v="0"/>
    <n v="1320"/>
    <n v="8"/>
    <x v="1"/>
    <n v="1"/>
    <n v="4"/>
    <n v="93"/>
    <n v="2"/>
    <n v="1"/>
    <n v="3"/>
    <n v="3989"/>
    <n v="20586"/>
    <n v="1"/>
    <n v="11"/>
    <n v="3"/>
    <n v="1"/>
    <n v="80"/>
    <n v="0"/>
    <n v="5"/>
    <n v="3"/>
    <n v="5"/>
    <n v="4"/>
    <n v="1"/>
    <n v="2"/>
    <x v="0"/>
    <x v="4"/>
    <x v="2"/>
    <x v="0"/>
    <s v="Btw 0-10"/>
  </r>
  <r>
    <x v="0"/>
    <x v="0"/>
    <s v="45 - 54"/>
    <s v="Ex-Employees"/>
    <x v="0"/>
    <s v="Marketing"/>
    <s v="STAFF-1454"/>
    <x v="1"/>
    <x v="1"/>
    <x v="0"/>
    <s v="Divorced"/>
    <s v="Yes"/>
    <s v="Y"/>
    <n v="3"/>
    <n v="50"/>
    <n v="0"/>
    <n v="410"/>
    <n v="28"/>
    <x v="3"/>
    <n v="1"/>
    <n v="4"/>
    <n v="39"/>
    <n v="2"/>
    <n v="3"/>
    <n v="1"/>
    <n v="10854"/>
    <n v="16586"/>
    <n v="4"/>
    <n v="13"/>
    <n v="3"/>
    <n v="2"/>
    <n v="80"/>
    <n v="1"/>
    <n v="20"/>
    <n v="3"/>
    <n v="3"/>
    <n v="2"/>
    <n v="2"/>
    <n v="0"/>
    <x v="0"/>
    <x v="1"/>
    <x v="3"/>
    <x v="1"/>
    <s v="Btw 11-20"/>
  </r>
  <r>
    <x v="0"/>
    <x v="0"/>
    <s v="35 - 44"/>
    <s v="Ex-Employees"/>
    <x v="0"/>
    <s v="Medical"/>
    <s v="STAFF-1455"/>
    <x v="1"/>
    <x v="1"/>
    <x v="0"/>
    <s v="Divorced"/>
    <s v="Yes"/>
    <s v="Y"/>
    <n v="2"/>
    <n v="35"/>
    <n v="0"/>
    <n v="763"/>
    <n v="15"/>
    <x v="0"/>
    <n v="1"/>
    <n v="1"/>
    <n v="59"/>
    <n v="1"/>
    <n v="2"/>
    <n v="4"/>
    <n v="5440"/>
    <n v="22098"/>
    <n v="6"/>
    <n v="14"/>
    <n v="3"/>
    <n v="4"/>
    <n v="80"/>
    <n v="2"/>
    <n v="7"/>
    <n v="2"/>
    <n v="2"/>
    <n v="2"/>
    <n v="2"/>
    <n v="2"/>
    <x v="0"/>
    <x v="2"/>
    <x v="0"/>
    <x v="2"/>
    <s v="Btw 0-10"/>
  </r>
  <r>
    <x v="0"/>
    <x v="0"/>
    <s v="35 - 44"/>
    <s v="Ex-Employees"/>
    <x v="0"/>
    <s v="Marketing"/>
    <s v="STAFF-1456"/>
    <x v="1"/>
    <x v="1"/>
    <x v="0"/>
    <s v="Divorced"/>
    <s v="Yes"/>
    <s v="Y"/>
    <n v="3"/>
    <n v="36"/>
    <n v="0"/>
    <n v="1456"/>
    <n v="13"/>
    <x v="4"/>
    <n v="1"/>
    <n v="2"/>
    <n v="96"/>
    <n v="2"/>
    <n v="2"/>
    <n v="1"/>
    <n v="6134"/>
    <n v="8658"/>
    <n v="5"/>
    <n v="13"/>
    <n v="3"/>
    <n v="2"/>
    <n v="80"/>
    <n v="3"/>
    <n v="16"/>
    <n v="3"/>
    <n v="2"/>
    <n v="2"/>
    <n v="2"/>
    <n v="2"/>
    <x v="0"/>
    <x v="0"/>
    <x v="3"/>
    <x v="2"/>
    <s v="Btw 11-20"/>
  </r>
  <r>
    <x v="0"/>
    <x v="0"/>
    <s v="45 - 54"/>
    <s v="Ex-Employees"/>
    <x v="0"/>
    <s v="Life Sciences"/>
    <s v="STAFF-1457"/>
    <x v="1"/>
    <x v="1"/>
    <x v="0"/>
    <s v="Single"/>
    <s v="Yes"/>
    <s v="Y"/>
    <n v="2"/>
    <n v="53"/>
    <n v="0"/>
    <n v="1168"/>
    <n v="24"/>
    <x v="2"/>
    <n v="1"/>
    <n v="1"/>
    <n v="66"/>
    <n v="3"/>
    <n v="3"/>
    <n v="1"/>
    <n v="10448"/>
    <n v="5843"/>
    <n v="6"/>
    <n v="13"/>
    <n v="3"/>
    <n v="2"/>
    <n v="80"/>
    <n v="0"/>
    <n v="15"/>
    <n v="2"/>
    <n v="2"/>
    <n v="2"/>
    <n v="2"/>
    <n v="2"/>
    <x v="0"/>
    <x v="1"/>
    <x v="3"/>
    <x v="1"/>
    <s v="Btw 11-20"/>
  </r>
  <r>
    <x v="0"/>
    <x v="0"/>
    <s v="25 - 34"/>
    <s v="Ex-Employees"/>
    <x v="0"/>
    <s v="Marketing"/>
    <s v="STAFF-1458"/>
    <x v="1"/>
    <x v="1"/>
    <x v="0"/>
    <s v="Single"/>
    <s v="Yes"/>
    <s v="Y"/>
    <n v="3"/>
    <n v="32"/>
    <n v="0"/>
    <n v="414"/>
    <n v="2"/>
    <x v="2"/>
    <n v="1"/>
    <n v="3"/>
    <n v="82"/>
    <n v="2"/>
    <n v="2"/>
    <n v="2"/>
    <n v="9907"/>
    <n v="26186"/>
    <n v="7"/>
    <n v="12"/>
    <n v="3"/>
    <n v="3"/>
    <n v="80"/>
    <n v="0"/>
    <n v="7"/>
    <n v="2"/>
    <n v="2"/>
    <n v="2"/>
    <n v="2"/>
    <n v="2"/>
    <x v="0"/>
    <x v="2"/>
    <x v="1"/>
    <x v="0"/>
    <s v="Btw 0-10"/>
  </r>
  <r>
    <x v="0"/>
    <x v="0"/>
    <s v="35 - 44"/>
    <s v="Ex-Employees"/>
    <x v="0"/>
    <s v="Life Sciences"/>
    <s v="STAFF-1459"/>
    <x v="1"/>
    <x v="1"/>
    <x v="0"/>
    <s v="Single"/>
    <s v="Yes"/>
    <s v="Y"/>
    <n v="2"/>
    <n v="35"/>
    <n v="0"/>
    <n v="303"/>
    <n v="27"/>
    <x v="3"/>
    <n v="1"/>
    <n v="3"/>
    <n v="84"/>
    <n v="3"/>
    <n v="2"/>
    <n v="4"/>
    <n v="5813"/>
    <n v="13492"/>
    <n v="1"/>
    <n v="18"/>
    <n v="3"/>
    <n v="4"/>
    <n v="80"/>
    <n v="0"/>
    <n v="10"/>
    <n v="3"/>
    <n v="10"/>
    <n v="7"/>
    <n v="7"/>
    <n v="7"/>
    <x v="0"/>
    <x v="2"/>
    <x v="0"/>
    <x v="1"/>
    <s v="Btw 0-10"/>
  </r>
  <r>
    <x v="0"/>
    <x v="0"/>
    <s v="45 - 54"/>
    <s v="Ex-Employees"/>
    <x v="1"/>
    <s v="Medical"/>
    <s v="STAFF-1460"/>
    <x v="0"/>
    <x v="0"/>
    <x v="4"/>
    <s v="Married"/>
    <s v="No"/>
    <s v="Y"/>
    <n v="2"/>
    <n v="46"/>
    <n v="0"/>
    <n v="261"/>
    <n v="21"/>
    <x v="0"/>
    <n v="1"/>
    <n v="4"/>
    <n v="66"/>
    <n v="3"/>
    <n v="2"/>
    <n v="2"/>
    <n v="8926"/>
    <n v="10842"/>
    <n v="4"/>
    <n v="22"/>
    <n v="4"/>
    <n v="4"/>
    <n v="80"/>
    <n v="1"/>
    <n v="13"/>
    <n v="4"/>
    <n v="9"/>
    <n v="7"/>
    <n v="3"/>
    <n v="7"/>
    <x v="1"/>
    <x v="1"/>
    <x v="1"/>
    <x v="1"/>
    <s v="Btw 11-20"/>
  </r>
  <r>
    <x v="0"/>
    <x v="0"/>
    <s v="45 - 54"/>
    <s v="Ex-Employees"/>
    <x v="0"/>
    <s v="Life Sciences"/>
    <s v="STAFF-1461"/>
    <x v="0"/>
    <x v="0"/>
    <x v="0"/>
    <s v="Married"/>
    <s v="No"/>
    <s v="Y"/>
    <n v="2"/>
    <n v="46"/>
    <n v="0"/>
    <n v="1254"/>
    <n v="10"/>
    <x v="3"/>
    <n v="1"/>
    <n v="3"/>
    <n v="64"/>
    <n v="3"/>
    <n v="3"/>
    <n v="2"/>
    <n v="7314"/>
    <n v="14011"/>
    <n v="5"/>
    <n v="21"/>
    <n v="4"/>
    <n v="3"/>
    <n v="80"/>
    <n v="3"/>
    <n v="14"/>
    <n v="3"/>
    <n v="8"/>
    <n v="7"/>
    <n v="0"/>
    <n v="7"/>
    <x v="1"/>
    <x v="1"/>
    <x v="1"/>
    <x v="0"/>
    <s v="Btw 11-20"/>
  </r>
  <r>
    <x v="0"/>
    <x v="1"/>
    <s v="45 - 54"/>
    <s v="Ex-Employees"/>
    <x v="1"/>
    <s v="Life Sciences"/>
    <s v="STAFF-1462"/>
    <x v="1"/>
    <x v="1"/>
    <x v="2"/>
    <s v="Single"/>
    <s v="No"/>
    <s v="Y"/>
    <n v="2"/>
    <n v="49"/>
    <n v="0"/>
    <n v="1475"/>
    <n v="28"/>
    <x v="0"/>
    <n v="1"/>
    <n v="1"/>
    <n v="97"/>
    <n v="2"/>
    <n v="2"/>
    <n v="1"/>
    <n v="4284"/>
    <n v="22710"/>
    <n v="3"/>
    <n v="20"/>
    <n v="4"/>
    <n v="1"/>
    <n v="80"/>
    <n v="0"/>
    <n v="20"/>
    <n v="3"/>
    <n v="4"/>
    <n v="3"/>
    <n v="1"/>
    <n v="3"/>
    <x v="1"/>
    <x v="1"/>
    <x v="3"/>
    <x v="1"/>
    <s v="Btw 11-20"/>
  </r>
  <r>
    <x v="0"/>
    <x v="2"/>
    <s v="35 - 44"/>
    <s v="Ex-Employees"/>
    <x v="1"/>
    <s v="Life Sciences"/>
    <s v="STAFF-1463"/>
    <x v="0"/>
    <x v="0"/>
    <x v="2"/>
    <s v="Single"/>
    <s v="Yes"/>
    <s v="Y"/>
    <n v="2"/>
    <n v="39"/>
    <n v="0"/>
    <n v="592"/>
    <n v="2"/>
    <x v="3"/>
    <n v="1"/>
    <n v="1"/>
    <n v="54"/>
    <n v="2"/>
    <n v="1"/>
    <n v="1"/>
    <n v="3646"/>
    <n v="17181"/>
    <n v="2"/>
    <n v="23"/>
    <n v="4"/>
    <n v="2"/>
    <n v="80"/>
    <n v="0"/>
    <n v="11"/>
    <n v="4"/>
    <n v="1"/>
    <n v="0"/>
    <n v="0"/>
    <n v="0"/>
    <x v="1"/>
    <x v="0"/>
    <x v="3"/>
    <x v="0"/>
    <s v="Btw 11-20"/>
  </r>
  <r>
    <x v="0"/>
    <x v="0"/>
    <s v="25 - 34"/>
    <s v="Ex-Employees"/>
    <x v="0"/>
    <s v="Medical"/>
    <s v="STAFF-1464"/>
    <x v="0"/>
    <x v="0"/>
    <x v="0"/>
    <s v="Single"/>
    <s v="Yes"/>
    <s v="Y"/>
    <n v="2"/>
    <n v="34"/>
    <n v="0"/>
    <n v="790"/>
    <n v="24"/>
    <x v="2"/>
    <n v="1"/>
    <n v="1"/>
    <n v="40"/>
    <n v="2"/>
    <n v="2"/>
    <n v="2"/>
    <n v="4599"/>
    <n v="7815"/>
    <n v="0"/>
    <n v="23"/>
    <n v="4"/>
    <n v="3"/>
    <n v="80"/>
    <n v="0"/>
    <n v="16"/>
    <n v="4"/>
    <n v="15"/>
    <n v="9"/>
    <n v="10"/>
    <n v="10"/>
    <x v="1"/>
    <x v="2"/>
    <x v="1"/>
    <x v="1"/>
    <s v="Btw 11-20"/>
  </r>
  <r>
    <x v="0"/>
    <x v="0"/>
    <s v="25 - 34"/>
    <s v="Ex-Employees"/>
    <x v="0"/>
    <s v="Life Sciences"/>
    <s v="STAFF-1465"/>
    <x v="0"/>
    <x v="0"/>
    <x v="0"/>
    <s v="Single"/>
    <s v="Yes"/>
    <s v="Y"/>
    <n v="2"/>
    <n v="33"/>
    <n v="0"/>
    <n v="211"/>
    <n v="16"/>
    <x v="3"/>
    <n v="1"/>
    <n v="1"/>
    <n v="74"/>
    <n v="3"/>
    <n v="3"/>
    <n v="1"/>
    <n v="8564"/>
    <n v="10092"/>
    <n v="2"/>
    <n v="20"/>
    <n v="4"/>
    <n v="3"/>
    <n v="80"/>
    <n v="0"/>
    <n v="11"/>
    <n v="2"/>
    <n v="0"/>
    <n v="0"/>
    <n v="0"/>
    <n v="0"/>
    <x v="1"/>
    <x v="2"/>
    <x v="3"/>
    <x v="2"/>
    <s v="Btw 11-20"/>
  </r>
  <r>
    <x v="0"/>
    <x v="2"/>
    <s v="25 - 34"/>
    <s v="Ex-Employees"/>
    <x v="1"/>
    <s v="Technical Degree"/>
    <s v="STAFF-1466"/>
    <x v="1"/>
    <x v="1"/>
    <x v="1"/>
    <s v="Married"/>
    <s v="Yes"/>
    <s v="Y"/>
    <n v="2"/>
    <n v="34"/>
    <n v="0"/>
    <n v="967"/>
    <n v="16"/>
    <x v="2"/>
    <n v="1"/>
    <n v="4"/>
    <n v="85"/>
    <n v="1"/>
    <n v="1"/>
    <n v="1"/>
    <n v="2307"/>
    <n v="14460"/>
    <n v="1"/>
    <n v="23"/>
    <n v="4"/>
    <n v="2"/>
    <n v="80"/>
    <n v="1"/>
    <n v="5"/>
    <n v="3"/>
    <n v="5"/>
    <n v="2"/>
    <n v="3"/>
    <n v="0"/>
    <x v="1"/>
    <x v="2"/>
    <x v="3"/>
    <x v="2"/>
    <s v="Btw 0-10"/>
  </r>
  <r>
    <x v="0"/>
    <x v="1"/>
    <s v="25 - 34"/>
    <s v="Ex-Employees"/>
    <x v="1"/>
    <s v="Life Sciences"/>
    <s v="STAFF-1467"/>
    <x v="1"/>
    <x v="1"/>
    <x v="1"/>
    <s v="Single"/>
    <s v="Yes"/>
    <s v="Y"/>
    <n v="3"/>
    <n v="29"/>
    <n v="0"/>
    <n v="459"/>
    <n v="24"/>
    <x v="0"/>
    <n v="1"/>
    <n v="4"/>
    <n v="73"/>
    <n v="2"/>
    <n v="1"/>
    <n v="4"/>
    <n v="2439"/>
    <n v="14753"/>
    <n v="1"/>
    <n v="24"/>
    <n v="4"/>
    <n v="2"/>
    <n v="80"/>
    <n v="0"/>
    <n v="1"/>
    <n v="2"/>
    <n v="1"/>
    <n v="0"/>
    <n v="1"/>
    <n v="0"/>
    <x v="1"/>
    <x v="2"/>
    <x v="0"/>
    <x v="1"/>
    <s v="Btw 0-10"/>
  </r>
  <r>
    <x v="0"/>
    <x v="1"/>
    <s v="35 - 44"/>
    <s v="Ex-Employees"/>
    <x v="0"/>
    <s v="Other"/>
    <s v="STAFF-1468"/>
    <x v="1"/>
    <x v="1"/>
    <x v="0"/>
    <s v="Single"/>
    <s v="Yes"/>
    <s v="Y"/>
    <n v="2"/>
    <n v="35"/>
    <n v="0"/>
    <n v="880"/>
    <n v="12"/>
    <x v="2"/>
    <n v="1"/>
    <n v="4"/>
    <n v="36"/>
    <n v="3"/>
    <n v="2"/>
    <n v="4"/>
    <n v="4581"/>
    <n v="10414"/>
    <n v="3"/>
    <n v="24"/>
    <n v="4"/>
    <n v="1"/>
    <n v="80"/>
    <n v="0"/>
    <n v="13"/>
    <n v="4"/>
    <n v="11"/>
    <n v="9"/>
    <n v="6"/>
    <n v="7"/>
    <x v="1"/>
    <x v="2"/>
    <x v="0"/>
    <x v="2"/>
    <s v="Btw 11-20"/>
  </r>
  <r>
    <x v="0"/>
    <x v="0"/>
    <s v="Under 25"/>
    <s v="Ex-Employees"/>
    <x v="1"/>
    <s v="Life Sciences"/>
    <s v="STAFF-1469"/>
    <x v="1"/>
    <x v="1"/>
    <x v="1"/>
    <s v="Single"/>
    <s v="Yes"/>
    <s v="Y"/>
    <n v="2"/>
    <n v="22"/>
    <n v="0"/>
    <n v="391"/>
    <n v="7"/>
    <x v="1"/>
    <n v="1"/>
    <n v="4"/>
    <n v="75"/>
    <n v="3"/>
    <n v="1"/>
    <n v="2"/>
    <n v="2472"/>
    <n v="26092"/>
    <n v="1"/>
    <n v="23"/>
    <n v="4"/>
    <n v="1"/>
    <n v="80"/>
    <n v="0"/>
    <n v="1"/>
    <n v="3"/>
    <n v="1"/>
    <n v="0"/>
    <n v="0"/>
    <n v="0"/>
    <x v="1"/>
    <x v="4"/>
    <x v="1"/>
    <x v="0"/>
    <s v="Btw 0-10"/>
  </r>
  <r>
    <x v="0"/>
    <x v="0"/>
    <s v="Under 25"/>
    <s v="Ex-Employees"/>
    <x v="0"/>
    <s v="Life Sciences"/>
    <s v="STAFF-1470"/>
    <x v="1"/>
    <x v="1"/>
    <x v="6"/>
    <s v="Divorced"/>
    <s v="Yes"/>
    <s v="Y"/>
    <n v="2"/>
    <n v="23"/>
    <n v="0"/>
    <n v="427"/>
    <n v="7"/>
    <x v="3"/>
    <n v="1"/>
    <n v="3"/>
    <n v="99"/>
    <n v="3"/>
    <n v="1"/>
    <n v="4"/>
    <n v="2275"/>
    <n v="25103"/>
    <n v="1"/>
    <n v="21"/>
    <n v="4"/>
    <n v="2"/>
    <n v="80"/>
    <n v="1"/>
    <n v="3"/>
    <n v="3"/>
    <n v="3"/>
    <n v="2"/>
    <n v="0"/>
    <n v="2"/>
    <x v="1"/>
    <x v="4"/>
    <x v="0"/>
    <x v="0"/>
    <s v="Btw 0-10"/>
  </r>
  <r>
    <x v="1"/>
    <x v="2"/>
    <s v="Under 25"/>
    <s v="Current Employees"/>
    <x v="1"/>
    <s v="Medical"/>
    <s v="STAFF-1471"/>
    <x v="1"/>
    <x v="1"/>
    <x v="2"/>
    <s v="Divorced"/>
    <s v="Yes"/>
    <s v="Y"/>
    <n v="2"/>
    <n v="22"/>
    <n v="1"/>
    <n v="1123"/>
    <n v="16"/>
    <x v="0"/>
    <n v="1"/>
    <n v="4"/>
    <n v="96"/>
    <n v="4"/>
    <n v="1"/>
    <n v="4"/>
    <n v="2935"/>
    <n v="7324"/>
    <n v="1"/>
    <n v="13"/>
    <n v="3"/>
    <n v="2"/>
    <n v="80"/>
    <n v="2"/>
    <n v="1"/>
    <n v="2"/>
    <n v="1"/>
    <n v="0"/>
    <n v="0"/>
    <n v="0"/>
    <x v="0"/>
    <x v="4"/>
    <x v="0"/>
    <x v="2"/>
    <s v="Btw 0-10"/>
  </r>
  <r>
    <x v="1"/>
    <x v="0"/>
    <s v="45 - 54"/>
    <s v="Current Employees"/>
    <x v="0"/>
    <s v="Life Sciences"/>
    <s v="STAFF-1472"/>
    <x v="0"/>
    <x v="0"/>
    <x v="5"/>
    <s v="Married"/>
    <s v="No"/>
    <s v="Y"/>
    <n v="3"/>
    <n v="53"/>
    <n v="1"/>
    <n v="1219"/>
    <n v="2"/>
    <x v="2"/>
    <n v="1"/>
    <n v="1"/>
    <n v="78"/>
    <n v="2"/>
    <n v="4"/>
    <n v="4"/>
    <n v="15427"/>
    <n v="22021"/>
    <n v="2"/>
    <n v="16"/>
    <n v="3"/>
    <n v="3"/>
    <n v="80"/>
    <n v="0"/>
    <n v="31"/>
    <n v="3"/>
    <n v="25"/>
    <n v="8"/>
    <n v="3"/>
    <n v="7"/>
    <x v="0"/>
    <x v="1"/>
    <x v="0"/>
    <x v="0"/>
    <s v="31 plus"/>
  </r>
  <r>
    <x v="1"/>
    <x v="0"/>
    <s v="35 - 44"/>
    <s v="Current Employees"/>
    <x v="1"/>
    <s v="Life Sciences"/>
    <s v="STAFF-1473"/>
    <x v="1"/>
    <x v="1"/>
    <x v="1"/>
    <s v="Single"/>
    <s v="Yes"/>
    <s v="Y"/>
    <n v="3"/>
    <n v="38"/>
    <n v="1"/>
    <n v="371"/>
    <n v="2"/>
    <x v="3"/>
    <n v="1"/>
    <n v="4"/>
    <n v="45"/>
    <n v="3"/>
    <n v="1"/>
    <n v="4"/>
    <n v="3944"/>
    <n v="4306"/>
    <n v="5"/>
    <n v="11"/>
    <n v="3"/>
    <n v="3"/>
    <n v="80"/>
    <n v="0"/>
    <n v="6"/>
    <n v="3"/>
    <n v="3"/>
    <n v="2"/>
    <n v="1"/>
    <n v="2"/>
    <x v="0"/>
    <x v="0"/>
    <x v="0"/>
    <x v="0"/>
    <s v="Btw 0-10"/>
  </r>
  <r>
    <x v="1"/>
    <x v="2"/>
    <s v="Under 25"/>
    <s v="Current Employees"/>
    <x v="1"/>
    <s v="Other"/>
    <s v="STAFF-1474"/>
    <x v="0"/>
    <x v="0"/>
    <x v="3"/>
    <s v="Divorced"/>
    <s v="No"/>
    <s v="Y"/>
    <n v="5"/>
    <n v="24"/>
    <n v="1"/>
    <n v="673"/>
    <n v="11"/>
    <x v="0"/>
    <n v="1"/>
    <n v="1"/>
    <n v="96"/>
    <n v="4"/>
    <n v="2"/>
    <n v="3"/>
    <n v="4011"/>
    <n v="8232"/>
    <n v="0"/>
    <n v="18"/>
    <n v="3"/>
    <n v="4"/>
    <n v="80"/>
    <n v="1"/>
    <n v="5"/>
    <n v="2"/>
    <n v="4"/>
    <n v="2"/>
    <n v="1"/>
    <n v="3"/>
    <x v="0"/>
    <x v="4"/>
    <x v="2"/>
    <x v="2"/>
    <s v="Btw 0-10"/>
  </r>
  <r>
    <x v="0"/>
    <x v="0"/>
    <s v="35 - 44"/>
    <s v="Ex-Employees"/>
    <x v="0"/>
    <s v="Life Sciences"/>
    <s v="STAFF-1475"/>
    <x v="1"/>
    <x v="1"/>
    <x v="6"/>
    <s v="Single"/>
    <s v="No"/>
    <s v="Y"/>
    <n v="4"/>
    <n v="36"/>
    <n v="0"/>
    <n v="1218"/>
    <n v="9"/>
    <x v="2"/>
    <n v="1"/>
    <n v="3"/>
    <n v="82"/>
    <n v="2"/>
    <n v="1"/>
    <n v="1"/>
    <n v="3407"/>
    <n v="6986"/>
    <n v="7"/>
    <n v="23"/>
    <n v="4"/>
    <n v="2"/>
    <n v="80"/>
    <n v="0"/>
    <n v="10"/>
    <n v="3"/>
    <n v="5"/>
    <n v="3"/>
    <n v="0"/>
    <n v="3"/>
    <x v="1"/>
    <x v="0"/>
    <x v="3"/>
    <x v="0"/>
    <s v="Btw 0-10"/>
  </r>
  <r>
    <x v="1"/>
    <x v="0"/>
    <s v="25 - 34"/>
    <s v="Current Employees"/>
    <x v="1"/>
    <s v="Life Sciences"/>
    <s v="STAFF-1476"/>
    <x v="0"/>
    <x v="0"/>
    <x v="7"/>
    <s v="Single"/>
    <s v="No"/>
    <s v="Y"/>
    <n v="4"/>
    <n v="34"/>
    <n v="1"/>
    <n v="419"/>
    <n v="7"/>
    <x v="2"/>
    <n v="1"/>
    <n v="1"/>
    <n v="53"/>
    <n v="3"/>
    <n v="3"/>
    <n v="2"/>
    <n v="11994"/>
    <n v="21293"/>
    <n v="0"/>
    <n v="11"/>
    <n v="3"/>
    <n v="3"/>
    <n v="80"/>
    <n v="0"/>
    <n v="13"/>
    <n v="3"/>
    <n v="12"/>
    <n v="6"/>
    <n v="2"/>
    <n v="11"/>
    <x v="0"/>
    <x v="2"/>
    <x v="1"/>
    <x v="0"/>
    <s v="Btw 11-20"/>
  </r>
  <r>
    <x v="1"/>
    <x v="0"/>
    <s v="Under 25"/>
    <s v="Current Employees"/>
    <x v="1"/>
    <s v="Life Sciences"/>
    <s v="STAFF-1477"/>
    <x v="1"/>
    <x v="1"/>
    <x v="1"/>
    <s v="Single"/>
    <s v="No"/>
    <s v="Y"/>
    <n v="6"/>
    <n v="21"/>
    <n v="1"/>
    <n v="391"/>
    <n v="15"/>
    <x v="0"/>
    <n v="1"/>
    <n v="3"/>
    <n v="96"/>
    <n v="3"/>
    <n v="1"/>
    <n v="4"/>
    <n v="1232"/>
    <n v="19281"/>
    <n v="1"/>
    <n v="14"/>
    <n v="3"/>
    <n v="4"/>
    <n v="80"/>
    <n v="0"/>
    <n v="0"/>
    <n v="3"/>
    <n v="0"/>
    <n v="0"/>
    <n v="0"/>
    <n v="0"/>
    <x v="0"/>
    <x v="4"/>
    <x v="0"/>
    <x v="2"/>
    <s v="Btw 0-10"/>
  </r>
  <r>
    <x v="0"/>
    <x v="0"/>
    <s v="25 - 34"/>
    <s v="Ex-Employees"/>
    <x v="1"/>
    <s v="Medical"/>
    <s v="STAFF-1478"/>
    <x v="1"/>
    <x v="1"/>
    <x v="1"/>
    <s v="Single"/>
    <s v="No"/>
    <s v="Y"/>
    <n v="2"/>
    <n v="34"/>
    <n v="0"/>
    <n v="699"/>
    <n v="6"/>
    <x v="1"/>
    <n v="1"/>
    <n v="2"/>
    <n v="83"/>
    <n v="3"/>
    <n v="1"/>
    <n v="1"/>
    <n v="2960"/>
    <n v="17102"/>
    <n v="2"/>
    <n v="11"/>
    <n v="3"/>
    <n v="3"/>
    <n v="80"/>
    <n v="0"/>
    <n v="8"/>
    <n v="3"/>
    <n v="4"/>
    <n v="2"/>
    <n v="1"/>
    <n v="3"/>
    <x v="0"/>
    <x v="2"/>
    <x v="3"/>
    <x v="0"/>
    <s v="Btw 0-10"/>
  </r>
  <r>
    <x v="1"/>
    <x v="0"/>
    <s v="45 - 54"/>
    <s v="Current Employees"/>
    <x v="1"/>
    <s v="Other"/>
    <s v="STAFF-1479"/>
    <x v="0"/>
    <x v="0"/>
    <x v="5"/>
    <s v="Divorced"/>
    <s v="No"/>
    <s v="Y"/>
    <n v="3"/>
    <n v="53"/>
    <n v="1"/>
    <n v="1282"/>
    <n v="5"/>
    <x v="3"/>
    <n v="1"/>
    <n v="3"/>
    <n v="58"/>
    <n v="3"/>
    <n v="5"/>
    <n v="3"/>
    <n v="19094"/>
    <n v="10735"/>
    <n v="4"/>
    <n v="11"/>
    <n v="3"/>
    <n v="4"/>
    <n v="80"/>
    <n v="1"/>
    <n v="26"/>
    <n v="2"/>
    <n v="14"/>
    <n v="13"/>
    <n v="4"/>
    <n v="8"/>
    <x v="0"/>
    <x v="1"/>
    <x v="2"/>
    <x v="0"/>
    <s v="Btw 21-30"/>
  </r>
  <r>
    <x v="0"/>
    <x v="1"/>
    <s v="25 - 34"/>
    <s v="Ex-Employees"/>
    <x v="1"/>
    <s v="Life Sciences"/>
    <s v="STAFF-1480"/>
    <x v="0"/>
    <x v="0"/>
    <x v="1"/>
    <s v="Single"/>
    <s v="Yes"/>
    <s v="Y"/>
    <n v="5"/>
    <n v="32"/>
    <n v="0"/>
    <n v="1125"/>
    <n v="16"/>
    <x v="1"/>
    <n v="1"/>
    <n v="2"/>
    <n v="72"/>
    <n v="1"/>
    <n v="1"/>
    <n v="1"/>
    <n v="3919"/>
    <n v="4681"/>
    <n v="1"/>
    <n v="22"/>
    <n v="4"/>
    <n v="2"/>
    <n v="80"/>
    <n v="0"/>
    <n v="10"/>
    <n v="3"/>
    <n v="10"/>
    <n v="2"/>
    <n v="6"/>
    <n v="7"/>
    <x v="1"/>
    <x v="2"/>
    <x v="3"/>
    <x v="2"/>
    <s v="Btw 0-10"/>
  </r>
  <r>
    <x v="1"/>
    <x v="0"/>
    <s v="35 - 44"/>
    <s v="Current Employees"/>
    <x v="0"/>
    <s v="Marketing"/>
    <s v="STAFF-1481"/>
    <x v="1"/>
    <x v="1"/>
    <x v="0"/>
    <s v="Married"/>
    <s v="No"/>
    <s v="Y"/>
    <n v="2"/>
    <n v="42"/>
    <n v="1"/>
    <n v="691"/>
    <n v="8"/>
    <x v="2"/>
    <n v="1"/>
    <n v="3"/>
    <n v="48"/>
    <n v="3"/>
    <n v="2"/>
    <n v="2"/>
    <n v="6825"/>
    <n v="21173"/>
    <n v="0"/>
    <n v="11"/>
    <n v="3"/>
    <n v="4"/>
    <n v="80"/>
    <n v="1"/>
    <n v="10"/>
    <n v="3"/>
    <n v="9"/>
    <n v="7"/>
    <n v="4"/>
    <n v="2"/>
    <x v="0"/>
    <x v="0"/>
    <x v="1"/>
    <x v="0"/>
    <s v="Btw 0-10"/>
  </r>
  <r>
    <x v="1"/>
    <x v="0"/>
    <s v="35 - 44"/>
    <s v="Current Employees"/>
    <x v="1"/>
    <s v="Medical"/>
    <s v="STAFF-1482"/>
    <x v="0"/>
    <x v="0"/>
    <x v="4"/>
    <s v="Married"/>
    <s v="No"/>
    <s v="Y"/>
    <n v="4"/>
    <n v="44"/>
    <n v="1"/>
    <n v="477"/>
    <n v="7"/>
    <x v="2"/>
    <n v="1"/>
    <n v="1"/>
    <n v="42"/>
    <n v="2"/>
    <n v="3"/>
    <n v="4"/>
    <n v="10248"/>
    <n v="2094"/>
    <n v="3"/>
    <n v="14"/>
    <n v="3"/>
    <n v="4"/>
    <n v="80"/>
    <n v="1"/>
    <n v="24"/>
    <n v="3"/>
    <n v="22"/>
    <n v="6"/>
    <n v="5"/>
    <n v="17"/>
    <x v="0"/>
    <x v="0"/>
    <x v="0"/>
    <x v="0"/>
    <s v="Btw 21-30"/>
  </r>
  <r>
    <x v="1"/>
    <x v="0"/>
    <s v="45 - 54"/>
    <s v="Current Employees"/>
    <x v="0"/>
    <s v="Marketing"/>
    <s v="STAFF-1483"/>
    <x v="0"/>
    <x v="0"/>
    <x v="5"/>
    <s v="Single"/>
    <s v="No"/>
    <s v="Y"/>
    <n v="2"/>
    <n v="46"/>
    <n v="1"/>
    <n v="705"/>
    <n v="2"/>
    <x v="2"/>
    <n v="1"/>
    <n v="2"/>
    <n v="83"/>
    <n v="3"/>
    <n v="5"/>
    <n v="1"/>
    <n v="18947"/>
    <n v="22822"/>
    <n v="3"/>
    <n v="12"/>
    <n v="3"/>
    <n v="4"/>
    <n v="80"/>
    <n v="0"/>
    <n v="22"/>
    <n v="2"/>
    <n v="2"/>
    <n v="2"/>
    <n v="2"/>
    <n v="1"/>
    <x v="0"/>
    <x v="1"/>
    <x v="3"/>
    <x v="0"/>
    <s v="Btw 21-30"/>
  </r>
  <r>
    <x v="1"/>
    <x v="0"/>
    <s v="25 - 34"/>
    <s v="Current Employees"/>
    <x v="1"/>
    <s v="Medical"/>
    <s v="STAFF-1484"/>
    <x v="1"/>
    <x v="1"/>
    <x v="2"/>
    <s v="Single"/>
    <s v="No"/>
    <s v="Y"/>
    <n v="3"/>
    <n v="33"/>
    <n v="1"/>
    <n v="924"/>
    <n v="2"/>
    <x v="3"/>
    <n v="1"/>
    <n v="3"/>
    <n v="78"/>
    <n v="3"/>
    <n v="1"/>
    <n v="4"/>
    <n v="2496"/>
    <n v="6670"/>
    <n v="4"/>
    <n v="11"/>
    <n v="3"/>
    <n v="4"/>
    <n v="80"/>
    <n v="0"/>
    <n v="7"/>
    <n v="3"/>
    <n v="1"/>
    <n v="1"/>
    <n v="0"/>
    <n v="0"/>
    <x v="0"/>
    <x v="2"/>
    <x v="0"/>
    <x v="0"/>
    <s v="Btw 0-10"/>
  </r>
  <r>
    <x v="1"/>
    <x v="0"/>
    <s v="35 - 44"/>
    <s v="Current Employees"/>
    <x v="1"/>
    <s v="Other"/>
    <s v="STAFF-1485"/>
    <x v="1"/>
    <x v="1"/>
    <x v="4"/>
    <s v="Married"/>
    <s v="Yes"/>
    <s v="Y"/>
    <n v="5"/>
    <n v="44"/>
    <n v="1"/>
    <n v="1459"/>
    <n v="10"/>
    <x v="2"/>
    <n v="1"/>
    <n v="4"/>
    <n v="41"/>
    <n v="3"/>
    <n v="2"/>
    <n v="4"/>
    <n v="6465"/>
    <n v="19121"/>
    <n v="2"/>
    <n v="13"/>
    <n v="3"/>
    <n v="4"/>
    <n v="80"/>
    <n v="0"/>
    <n v="9"/>
    <n v="4"/>
    <n v="4"/>
    <n v="2"/>
    <n v="1"/>
    <n v="3"/>
    <x v="0"/>
    <x v="0"/>
    <x v="0"/>
    <x v="0"/>
    <s v="Btw 0-10"/>
  </r>
  <r>
    <x v="1"/>
    <x v="0"/>
    <s v="25 - 34"/>
    <s v="Current Employees"/>
    <x v="1"/>
    <s v="Medical"/>
    <s v="STAFF-1486"/>
    <x v="1"/>
    <x v="1"/>
    <x v="2"/>
    <s v="Single"/>
    <s v="No"/>
    <s v="Y"/>
    <n v="5"/>
    <n v="30"/>
    <n v="1"/>
    <n v="125"/>
    <n v="9"/>
    <x v="0"/>
    <n v="1"/>
    <n v="4"/>
    <n v="83"/>
    <n v="2"/>
    <n v="1"/>
    <n v="3"/>
    <n v="2206"/>
    <n v="16117"/>
    <n v="1"/>
    <n v="13"/>
    <n v="3"/>
    <n v="1"/>
    <n v="80"/>
    <n v="0"/>
    <n v="10"/>
    <n v="3"/>
    <n v="10"/>
    <n v="0"/>
    <n v="1"/>
    <n v="8"/>
    <x v="0"/>
    <x v="2"/>
    <x v="2"/>
    <x v="0"/>
    <s v="Btw 0-10"/>
  </r>
  <r>
    <x v="0"/>
    <x v="0"/>
    <s v="35 - 44"/>
    <s v="Ex-Employees"/>
    <x v="0"/>
    <s v="Technical Degree"/>
    <s v="STAFF-1487"/>
    <x v="1"/>
    <x v="1"/>
    <x v="6"/>
    <s v="Married"/>
    <s v="No"/>
    <s v="Y"/>
    <n v="6"/>
    <n v="39"/>
    <n v="0"/>
    <n v="895"/>
    <n v="5"/>
    <x v="3"/>
    <n v="1"/>
    <n v="4"/>
    <n v="56"/>
    <n v="3"/>
    <n v="2"/>
    <n v="4"/>
    <n v="2086"/>
    <n v="3335"/>
    <n v="3"/>
    <n v="14"/>
    <n v="3"/>
    <n v="3"/>
    <n v="80"/>
    <n v="1"/>
    <n v="19"/>
    <n v="4"/>
    <n v="1"/>
    <n v="0"/>
    <n v="0"/>
    <n v="0"/>
    <x v="0"/>
    <x v="0"/>
    <x v="0"/>
    <x v="0"/>
    <s v="Btw 11-20"/>
  </r>
  <r>
    <x v="0"/>
    <x v="0"/>
    <s v="Under 25"/>
    <s v="Ex-Employees"/>
    <x v="1"/>
    <s v="Medical"/>
    <s v="STAFF-1488"/>
    <x v="1"/>
    <x v="1"/>
    <x v="1"/>
    <s v="Married"/>
    <s v="Yes"/>
    <s v="Y"/>
    <n v="2"/>
    <n v="24"/>
    <n v="0"/>
    <n v="813"/>
    <n v="1"/>
    <x v="3"/>
    <n v="1"/>
    <n v="2"/>
    <n v="61"/>
    <n v="3"/>
    <n v="1"/>
    <n v="4"/>
    <n v="2293"/>
    <n v="3020"/>
    <n v="2"/>
    <n v="16"/>
    <n v="3"/>
    <n v="1"/>
    <n v="80"/>
    <n v="1"/>
    <n v="6"/>
    <n v="2"/>
    <n v="2"/>
    <n v="0"/>
    <n v="2"/>
    <n v="0"/>
    <x v="0"/>
    <x v="4"/>
    <x v="0"/>
    <x v="0"/>
    <s v="Btw 0-10"/>
  </r>
  <r>
    <x v="1"/>
    <x v="0"/>
    <s v="35 - 44"/>
    <s v="Current Employees"/>
    <x v="1"/>
    <s v="Medical"/>
    <s v="STAFF-1489"/>
    <x v="0"/>
    <x v="0"/>
    <x v="1"/>
    <s v="Divorced"/>
    <s v="No"/>
    <s v="Y"/>
    <n v="3"/>
    <n v="43"/>
    <n v="1"/>
    <n v="1273"/>
    <n v="2"/>
    <x v="0"/>
    <n v="1"/>
    <n v="4"/>
    <n v="72"/>
    <n v="4"/>
    <n v="1"/>
    <n v="3"/>
    <n v="2645"/>
    <n v="21923"/>
    <n v="1"/>
    <n v="12"/>
    <n v="3"/>
    <n v="4"/>
    <n v="80"/>
    <n v="2"/>
    <n v="6"/>
    <n v="2"/>
    <n v="5"/>
    <n v="3"/>
    <n v="1"/>
    <n v="4"/>
    <x v="0"/>
    <x v="0"/>
    <x v="2"/>
    <x v="0"/>
    <s v="Btw 0-10"/>
  </r>
  <r>
    <x v="0"/>
    <x v="0"/>
    <s v="45 - 54"/>
    <s v="Ex-Employees"/>
    <x v="0"/>
    <s v="Marketing"/>
    <s v="STAFF-1490"/>
    <x v="1"/>
    <x v="1"/>
    <x v="6"/>
    <s v="Married"/>
    <s v="Yes"/>
    <s v="Y"/>
    <n v="2"/>
    <n v="50"/>
    <n v="0"/>
    <n v="869"/>
    <n v="3"/>
    <x v="0"/>
    <n v="1"/>
    <n v="1"/>
    <n v="86"/>
    <n v="2"/>
    <n v="1"/>
    <n v="3"/>
    <n v="2683"/>
    <n v="3810"/>
    <n v="1"/>
    <n v="14"/>
    <n v="3"/>
    <n v="3"/>
    <n v="80"/>
    <n v="0"/>
    <n v="3"/>
    <n v="3"/>
    <n v="3"/>
    <n v="2"/>
    <n v="0"/>
    <n v="2"/>
    <x v="0"/>
    <x v="1"/>
    <x v="2"/>
    <x v="0"/>
    <s v="Btw 0-10"/>
  </r>
  <r>
    <x v="1"/>
    <x v="0"/>
    <s v="35 - 44"/>
    <s v="Current Employees"/>
    <x v="0"/>
    <s v="Marketing"/>
    <s v="STAFF-1491"/>
    <x v="0"/>
    <x v="0"/>
    <x v="6"/>
    <s v="Married"/>
    <s v="No"/>
    <s v="Y"/>
    <n v="3"/>
    <n v="35"/>
    <n v="1"/>
    <n v="890"/>
    <n v="2"/>
    <x v="3"/>
    <n v="1"/>
    <n v="4"/>
    <n v="97"/>
    <n v="3"/>
    <n v="1"/>
    <n v="4"/>
    <n v="2014"/>
    <n v="9687"/>
    <n v="1"/>
    <n v="13"/>
    <n v="3"/>
    <n v="1"/>
    <n v="80"/>
    <n v="0"/>
    <n v="2"/>
    <n v="3"/>
    <n v="2"/>
    <n v="2"/>
    <n v="2"/>
    <n v="2"/>
    <x v="0"/>
    <x v="2"/>
    <x v="0"/>
    <x v="0"/>
    <s v="Btw 0-10"/>
  </r>
  <r>
    <x v="1"/>
    <x v="0"/>
    <s v="35 - 44"/>
    <s v="Current Employees"/>
    <x v="1"/>
    <s v="Life Sciences"/>
    <s v="STAFF-1492"/>
    <x v="0"/>
    <x v="0"/>
    <x v="1"/>
    <s v="Married"/>
    <s v="Yes"/>
    <s v="Y"/>
    <n v="3"/>
    <n v="36"/>
    <n v="1"/>
    <n v="852"/>
    <n v="5"/>
    <x v="2"/>
    <n v="1"/>
    <n v="2"/>
    <n v="82"/>
    <n v="2"/>
    <n v="1"/>
    <n v="1"/>
    <n v="3419"/>
    <n v="13072"/>
    <n v="9"/>
    <n v="14"/>
    <n v="3"/>
    <n v="4"/>
    <n v="80"/>
    <n v="1"/>
    <n v="6"/>
    <n v="4"/>
    <n v="1"/>
    <n v="1"/>
    <n v="0"/>
    <n v="0"/>
    <x v="0"/>
    <x v="0"/>
    <x v="3"/>
    <x v="0"/>
    <s v="Btw 0-10"/>
  </r>
  <r>
    <x v="1"/>
    <x v="1"/>
    <s v="25 - 34"/>
    <s v="Current Employees"/>
    <x v="0"/>
    <s v="Life Sciences"/>
    <s v="STAFF-1493"/>
    <x v="0"/>
    <x v="0"/>
    <x v="0"/>
    <s v="Married"/>
    <s v="No"/>
    <s v="Y"/>
    <n v="3"/>
    <n v="33"/>
    <n v="1"/>
    <n v="1141"/>
    <n v="1"/>
    <x v="3"/>
    <n v="1"/>
    <n v="3"/>
    <n v="42"/>
    <n v="4"/>
    <n v="2"/>
    <n v="1"/>
    <n v="5376"/>
    <n v="3193"/>
    <n v="2"/>
    <n v="19"/>
    <n v="3"/>
    <n v="1"/>
    <n v="80"/>
    <n v="2"/>
    <n v="10"/>
    <n v="3"/>
    <n v="5"/>
    <n v="3"/>
    <n v="1"/>
    <n v="3"/>
    <x v="0"/>
    <x v="2"/>
    <x v="3"/>
    <x v="0"/>
    <s v="Btw 0-10"/>
  </r>
  <r>
    <x v="1"/>
    <x v="0"/>
    <s v="35 - 44"/>
    <s v="Current Employees"/>
    <x v="1"/>
    <s v="Other"/>
    <s v="STAFF-1494"/>
    <x v="1"/>
    <x v="1"/>
    <x v="2"/>
    <s v="Divorced"/>
    <s v="No"/>
    <s v="Y"/>
    <n v="3"/>
    <n v="35"/>
    <n v="1"/>
    <n v="464"/>
    <n v="4"/>
    <x v="0"/>
    <n v="1"/>
    <n v="3"/>
    <n v="75"/>
    <n v="3"/>
    <n v="1"/>
    <n v="4"/>
    <n v="1951"/>
    <n v="10910"/>
    <n v="1"/>
    <n v="12"/>
    <n v="3"/>
    <n v="3"/>
    <n v="80"/>
    <n v="1"/>
    <n v="1"/>
    <n v="3"/>
    <n v="1"/>
    <n v="0"/>
    <n v="0"/>
    <n v="0"/>
    <x v="0"/>
    <x v="2"/>
    <x v="0"/>
    <x v="0"/>
    <s v="Btw 0-10"/>
  </r>
  <r>
    <x v="1"/>
    <x v="0"/>
    <s v="25 - 34"/>
    <s v="Current Employees"/>
    <x v="1"/>
    <s v="Life Sciences"/>
    <s v="STAFF-1495"/>
    <x v="0"/>
    <x v="0"/>
    <x v="2"/>
    <s v="Divorced"/>
    <s v="No"/>
    <s v="Y"/>
    <n v="6"/>
    <n v="27"/>
    <n v="1"/>
    <n v="1240"/>
    <n v="2"/>
    <x v="2"/>
    <n v="1"/>
    <n v="4"/>
    <n v="33"/>
    <n v="3"/>
    <n v="1"/>
    <n v="1"/>
    <n v="2341"/>
    <n v="19715"/>
    <n v="1"/>
    <n v="13"/>
    <n v="3"/>
    <n v="4"/>
    <n v="80"/>
    <n v="1"/>
    <n v="1"/>
    <n v="3"/>
    <n v="1"/>
    <n v="0"/>
    <n v="0"/>
    <n v="0"/>
    <x v="0"/>
    <x v="2"/>
    <x v="3"/>
    <x v="0"/>
    <s v="Btw 0-10"/>
  </r>
  <r>
    <x v="0"/>
    <x v="0"/>
    <s v="25 - 34"/>
    <s v="Ex-Employees"/>
    <x v="1"/>
    <s v="Life Sciences"/>
    <s v="STAFF-1496"/>
    <x v="1"/>
    <x v="1"/>
    <x v="2"/>
    <s v="Single"/>
    <s v="No"/>
    <s v="Y"/>
    <n v="2"/>
    <n v="26"/>
    <n v="0"/>
    <n v="1357"/>
    <n v="25"/>
    <x v="3"/>
    <n v="1"/>
    <n v="1"/>
    <n v="48"/>
    <n v="1"/>
    <n v="1"/>
    <n v="3"/>
    <n v="2293"/>
    <n v="10558"/>
    <n v="1"/>
    <n v="12"/>
    <n v="3"/>
    <n v="3"/>
    <n v="80"/>
    <n v="0"/>
    <n v="1"/>
    <n v="2"/>
    <n v="1"/>
    <n v="0"/>
    <n v="0"/>
    <n v="1"/>
    <x v="0"/>
    <x v="2"/>
    <x v="2"/>
    <x v="1"/>
    <s v="Btw 0-10"/>
  </r>
  <r>
    <x v="1"/>
    <x v="1"/>
    <s v="25 - 34"/>
    <s v="Current Employees"/>
    <x v="0"/>
    <s v="Life Sciences"/>
    <s v="STAFF-1497"/>
    <x v="1"/>
    <x v="1"/>
    <x v="0"/>
    <s v="Single"/>
    <s v="No"/>
    <s v="Y"/>
    <n v="0"/>
    <n v="27"/>
    <n v="1"/>
    <n v="994"/>
    <n v="8"/>
    <x v="3"/>
    <n v="1"/>
    <n v="4"/>
    <n v="37"/>
    <n v="3"/>
    <n v="3"/>
    <n v="3"/>
    <n v="8726"/>
    <n v="2975"/>
    <n v="1"/>
    <n v="15"/>
    <n v="3"/>
    <n v="4"/>
    <n v="80"/>
    <n v="0"/>
    <n v="9"/>
    <n v="3"/>
    <n v="9"/>
    <n v="8"/>
    <n v="1"/>
    <n v="7"/>
    <x v="0"/>
    <x v="2"/>
    <x v="2"/>
    <x v="0"/>
    <s v="Btw 0-10"/>
  </r>
  <r>
    <x v="1"/>
    <x v="1"/>
    <s v="25 - 34"/>
    <s v="Current Employees"/>
    <x v="1"/>
    <s v="Medical"/>
    <s v="STAFF-1498"/>
    <x v="0"/>
    <x v="0"/>
    <x v="2"/>
    <s v="Single"/>
    <s v="No"/>
    <s v="Y"/>
    <n v="2"/>
    <n v="30"/>
    <n v="1"/>
    <n v="721"/>
    <n v="1"/>
    <x v="0"/>
    <n v="1"/>
    <n v="3"/>
    <n v="58"/>
    <n v="3"/>
    <n v="2"/>
    <n v="4"/>
    <n v="4011"/>
    <n v="10781"/>
    <n v="1"/>
    <n v="23"/>
    <n v="4"/>
    <n v="4"/>
    <n v="80"/>
    <n v="0"/>
    <n v="12"/>
    <n v="3"/>
    <n v="12"/>
    <n v="8"/>
    <n v="3"/>
    <n v="7"/>
    <x v="1"/>
    <x v="2"/>
    <x v="0"/>
    <x v="0"/>
    <s v="Btw 11-20"/>
  </r>
  <r>
    <x v="0"/>
    <x v="0"/>
    <s v="35 - 44"/>
    <s v="Ex-Employees"/>
    <x v="1"/>
    <s v="Technical Degree"/>
    <s v="STAFF-1499"/>
    <x v="0"/>
    <x v="0"/>
    <x v="7"/>
    <s v="Married"/>
    <s v="No"/>
    <s v="Y"/>
    <n v="0"/>
    <n v="41"/>
    <n v="0"/>
    <n v="1360"/>
    <n v="12"/>
    <x v="3"/>
    <n v="1"/>
    <n v="2"/>
    <n v="49"/>
    <n v="3"/>
    <n v="5"/>
    <n v="3"/>
    <n v="19545"/>
    <n v="16280"/>
    <n v="1"/>
    <n v="12"/>
    <n v="3"/>
    <n v="4"/>
    <n v="80"/>
    <n v="0"/>
    <n v="23"/>
    <n v="3"/>
    <n v="22"/>
    <n v="15"/>
    <n v="15"/>
    <n v="8"/>
    <x v="0"/>
    <x v="0"/>
    <x v="2"/>
    <x v="2"/>
    <s v="Btw 21-30"/>
  </r>
  <r>
    <x v="1"/>
    <x v="2"/>
    <s v="25 - 34"/>
    <s v="Current Employees"/>
    <x v="0"/>
    <s v="Marketing"/>
    <s v="STAFF-1500"/>
    <x v="1"/>
    <x v="1"/>
    <x v="0"/>
    <s v="Single"/>
    <s v="No"/>
    <s v="Y"/>
    <n v="2"/>
    <n v="34"/>
    <n v="1"/>
    <n v="1065"/>
    <n v="23"/>
    <x v="2"/>
    <n v="1"/>
    <n v="2"/>
    <n v="72"/>
    <n v="3"/>
    <n v="2"/>
    <n v="3"/>
    <n v="4568"/>
    <n v="10034"/>
    <n v="0"/>
    <n v="20"/>
    <n v="4"/>
    <n v="3"/>
    <n v="80"/>
    <n v="0"/>
    <n v="10"/>
    <n v="3"/>
    <n v="9"/>
    <n v="5"/>
    <n v="8"/>
    <n v="7"/>
    <x v="1"/>
    <x v="2"/>
    <x v="2"/>
    <x v="1"/>
    <s v="Btw 0-10"/>
  </r>
  <r>
    <x v="1"/>
    <x v="0"/>
    <s v="35 - 44"/>
    <s v="Current Employees"/>
    <x v="1"/>
    <s v="Life Sciences"/>
    <s v="STAFF-1501"/>
    <x v="1"/>
    <x v="1"/>
    <x v="1"/>
    <s v="Married"/>
    <s v="No"/>
    <s v="Y"/>
    <n v="1"/>
    <n v="37"/>
    <n v="1"/>
    <n v="408"/>
    <n v="19"/>
    <x v="0"/>
    <n v="1"/>
    <n v="2"/>
    <n v="73"/>
    <n v="3"/>
    <n v="1"/>
    <n v="2"/>
    <n v="3022"/>
    <n v="10227"/>
    <n v="4"/>
    <n v="21"/>
    <n v="4"/>
    <n v="1"/>
    <n v="80"/>
    <n v="0"/>
    <n v="8"/>
    <n v="3"/>
    <n v="1"/>
    <n v="0"/>
    <n v="0"/>
    <n v="0"/>
    <x v="1"/>
    <x v="0"/>
    <x v="1"/>
    <x v="2"/>
    <s v="Btw 0-10"/>
  </r>
  <r>
    <x v="1"/>
    <x v="1"/>
    <s v="45 - 54"/>
    <s v="Current Employees"/>
    <x v="0"/>
    <s v="Marketing"/>
    <s v="STAFF-1502"/>
    <x v="1"/>
    <x v="1"/>
    <x v="0"/>
    <s v="Single"/>
    <s v="Yes"/>
    <s v="Y"/>
    <n v="4"/>
    <n v="46"/>
    <n v="1"/>
    <n v="1211"/>
    <n v="5"/>
    <x v="2"/>
    <n v="1"/>
    <n v="1"/>
    <n v="98"/>
    <n v="3"/>
    <n v="2"/>
    <n v="4"/>
    <n v="5772"/>
    <n v="20445"/>
    <n v="4"/>
    <n v="21"/>
    <n v="4"/>
    <n v="3"/>
    <n v="80"/>
    <n v="0"/>
    <n v="14"/>
    <n v="3"/>
    <n v="9"/>
    <n v="6"/>
    <n v="0"/>
    <n v="8"/>
    <x v="1"/>
    <x v="1"/>
    <x v="0"/>
    <x v="0"/>
    <s v="Btw 11-20"/>
  </r>
  <r>
    <x v="1"/>
    <x v="0"/>
    <s v="35 - 44"/>
    <s v="Current Employees"/>
    <x v="1"/>
    <s v="Life Sciences"/>
    <s v="STAFF-1503"/>
    <x v="1"/>
    <x v="1"/>
    <x v="2"/>
    <s v="Married"/>
    <s v="No"/>
    <s v="Y"/>
    <n v="2"/>
    <n v="35"/>
    <n v="1"/>
    <n v="1229"/>
    <n v="8"/>
    <x v="1"/>
    <n v="1"/>
    <n v="4"/>
    <n v="36"/>
    <n v="4"/>
    <n v="1"/>
    <n v="4"/>
    <n v="2269"/>
    <n v="4892"/>
    <n v="1"/>
    <n v="19"/>
    <n v="3"/>
    <n v="4"/>
    <n v="80"/>
    <n v="0"/>
    <n v="1"/>
    <n v="3"/>
    <n v="1"/>
    <n v="0"/>
    <n v="0"/>
    <n v="1"/>
    <x v="0"/>
    <x v="2"/>
    <x v="0"/>
    <x v="0"/>
    <s v="Btw 0-10"/>
  </r>
  <r>
    <x v="0"/>
    <x v="0"/>
    <s v="45 - 54"/>
    <s v="Ex-Employees"/>
    <x v="1"/>
    <s v="Life Sciences"/>
    <s v="STAFF-1504"/>
    <x v="1"/>
    <x v="1"/>
    <x v="2"/>
    <s v="Single"/>
    <s v="Yes"/>
    <s v="Y"/>
    <n v="2"/>
    <n v="48"/>
    <n v="0"/>
    <n v="626"/>
    <n v="1"/>
    <x v="0"/>
    <n v="1"/>
    <n v="1"/>
    <n v="98"/>
    <n v="2"/>
    <n v="3"/>
    <n v="3"/>
    <n v="5381"/>
    <n v="19294"/>
    <n v="9"/>
    <n v="13"/>
    <n v="3"/>
    <n v="4"/>
    <n v="80"/>
    <n v="0"/>
    <n v="23"/>
    <n v="3"/>
    <n v="1"/>
    <n v="0"/>
    <n v="0"/>
    <n v="0"/>
    <x v="0"/>
    <x v="1"/>
    <x v="2"/>
    <x v="0"/>
    <s v="Btw 21-30"/>
  </r>
  <r>
    <x v="0"/>
    <x v="0"/>
    <s v="25 - 34"/>
    <s v="Ex-Employees"/>
    <x v="1"/>
    <s v="Technical Degree"/>
    <s v="STAFF-1505"/>
    <x v="1"/>
    <x v="1"/>
    <x v="2"/>
    <s v="Single"/>
    <s v="Yes"/>
    <s v="Y"/>
    <n v="3"/>
    <n v="28"/>
    <n v="0"/>
    <n v="1434"/>
    <n v="5"/>
    <x v="2"/>
    <n v="1"/>
    <n v="3"/>
    <n v="50"/>
    <n v="3"/>
    <n v="1"/>
    <n v="3"/>
    <n v="3441"/>
    <n v="11179"/>
    <n v="1"/>
    <n v="13"/>
    <n v="3"/>
    <n v="3"/>
    <n v="80"/>
    <n v="0"/>
    <n v="2"/>
    <n v="2"/>
    <n v="2"/>
    <n v="2"/>
    <n v="2"/>
    <n v="2"/>
    <x v="0"/>
    <x v="2"/>
    <x v="2"/>
    <x v="0"/>
    <s v="Btw 0-10"/>
  </r>
  <r>
    <x v="1"/>
    <x v="0"/>
    <s v="35 - 44"/>
    <s v="Current Employees"/>
    <x v="0"/>
    <s v="Marketing"/>
    <s v="STAFF-1506"/>
    <x v="0"/>
    <x v="0"/>
    <x v="0"/>
    <s v="Divorced"/>
    <s v="Yes"/>
    <s v="Y"/>
    <n v="2"/>
    <n v="44"/>
    <n v="1"/>
    <n v="1488"/>
    <n v="1"/>
    <x v="4"/>
    <n v="1"/>
    <n v="2"/>
    <n v="75"/>
    <n v="3"/>
    <n v="2"/>
    <n v="1"/>
    <n v="5454"/>
    <n v="4009"/>
    <n v="5"/>
    <n v="21"/>
    <n v="4"/>
    <n v="3"/>
    <n v="80"/>
    <n v="1"/>
    <n v="9"/>
    <n v="2"/>
    <n v="4"/>
    <n v="3"/>
    <n v="1"/>
    <n v="3"/>
    <x v="1"/>
    <x v="0"/>
    <x v="3"/>
    <x v="0"/>
    <s v="Btw 0-10"/>
  </r>
  <r>
    <x v="1"/>
    <x v="2"/>
    <s v="35 - 44"/>
    <s v="Current Employees"/>
    <x v="1"/>
    <s v="Medical"/>
    <s v="STAFF-1507"/>
    <x v="1"/>
    <x v="1"/>
    <x v="4"/>
    <s v="Married"/>
    <s v="Yes"/>
    <s v="Y"/>
    <n v="3"/>
    <n v="35"/>
    <n v="1"/>
    <n v="1097"/>
    <n v="11"/>
    <x v="0"/>
    <n v="1"/>
    <n v="3"/>
    <n v="79"/>
    <n v="2"/>
    <n v="3"/>
    <n v="1"/>
    <n v="9884"/>
    <n v="8302"/>
    <n v="2"/>
    <n v="13"/>
    <n v="3"/>
    <n v="3"/>
    <n v="80"/>
    <n v="1"/>
    <n v="10"/>
    <n v="3"/>
    <n v="4"/>
    <n v="0"/>
    <n v="2"/>
    <n v="3"/>
    <x v="0"/>
    <x v="2"/>
    <x v="3"/>
    <x v="2"/>
    <s v="Btw 0-10"/>
  </r>
  <r>
    <x v="1"/>
    <x v="0"/>
    <s v="25 - 34"/>
    <s v="Current Employees"/>
    <x v="0"/>
    <s v="Marketing"/>
    <s v="STAFF-1508"/>
    <x v="0"/>
    <x v="0"/>
    <x v="0"/>
    <s v="Married"/>
    <s v="Yes"/>
    <s v="Y"/>
    <n v="2"/>
    <n v="26"/>
    <n v="1"/>
    <n v="1443"/>
    <n v="23"/>
    <x v="3"/>
    <n v="1"/>
    <n v="3"/>
    <n v="47"/>
    <n v="2"/>
    <n v="2"/>
    <n v="4"/>
    <n v="4157"/>
    <n v="21436"/>
    <n v="7"/>
    <n v="19"/>
    <n v="3"/>
    <n v="3"/>
    <n v="80"/>
    <n v="1"/>
    <n v="5"/>
    <n v="2"/>
    <n v="2"/>
    <n v="2"/>
    <n v="0"/>
    <n v="0"/>
    <x v="0"/>
    <x v="2"/>
    <x v="0"/>
    <x v="1"/>
    <s v="Btw 0-10"/>
  </r>
  <r>
    <x v="1"/>
    <x v="1"/>
    <s v="25 - 34"/>
    <s v="Current Employees"/>
    <x v="1"/>
    <s v="Life Sciences"/>
    <s v="STAFF-1509"/>
    <x v="0"/>
    <x v="0"/>
    <x v="7"/>
    <s v="Single"/>
    <s v="Yes"/>
    <s v="Y"/>
    <n v="1"/>
    <n v="33"/>
    <n v="1"/>
    <n v="515"/>
    <n v="1"/>
    <x v="0"/>
    <n v="1"/>
    <n v="1"/>
    <n v="98"/>
    <n v="3"/>
    <n v="3"/>
    <n v="4"/>
    <n v="13458"/>
    <n v="15146"/>
    <n v="1"/>
    <n v="12"/>
    <n v="3"/>
    <n v="3"/>
    <n v="80"/>
    <n v="0"/>
    <n v="15"/>
    <n v="3"/>
    <n v="15"/>
    <n v="14"/>
    <n v="8"/>
    <n v="12"/>
    <x v="0"/>
    <x v="2"/>
    <x v="0"/>
    <x v="0"/>
    <s v="Btw 11-20"/>
  </r>
  <r>
    <x v="1"/>
    <x v="1"/>
    <s v="35 - 44"/>
    <s v="Current Employees"/>
    <x v="0"/>
    <s v="Life Sciences"/>
    <s v="STAFF-1510"/>
    <x v="1"/>
    <x v="1"/>
    <x v="0"/>
    <s v="Married"/>
    <s v="No"/>
    <s v="Y"/>
    <n v="3"/>
    <n v="35"/>
    <n v="1"/>
    <n v="853"/>
    <n v="18"/>
    <x v="4"/>
    <n v="1"/>
    <n v="2"/>
    <n v="71"/>
    <n v="3"/>
    <n v="3"/>
    <n v="1"/>
    <n v="9069"/>
    <n v="11031"/>
    <n v="1"/>
    <n v="22"/>
    <n v="4"/>
    <n v="4"/>
    <n v="80"/>
    <n v="1"/>
    <n v="9"/>
    <n v="2"/>
    <n v="9"/>
    <n v="8"/>
    <n v="1"/>
    <n v="8"/>
    <x v="1"/>
    <x v="2"/>
    <x v="3"/>
    <x v="2"/>
    <s v="Btw 0-10"/>
  </r>
  <r>
    <x v="1"/>
    <x v="0"/>
    <s v="35 - 44"/>
    <s v="Current Employees"/>
    <x v="1"/>
    <s v="Medical"/>
    <s v="STAFF-1511"/>
    <x v="0"/>
    <x v="0"/>
    <x v="2"/>
    <s v="Married"/>
    <s v="Yes"/>
    <s v="Y"/>
    <n v="3"/>
    <n v="35"/>
    <n v="1"/>
    <n v="1142"/>
    <n v="23"/>
    <x v="2"/>
    <n v="1"/>
    <n v="3"/>
    <n v="30"/>
    <n v="3"/>
    <n v="1"/>
    <n v="1"/>
    <n v="4014"/>
    <n v="16002"/>
    <n v="3"/>
    <n v="15"/>
    <n v="3"/>
    <n v="3"/>
    <n v="80"/>
    <n v="1"/>
    <n v="4"/>
    <n v="3"/>
    <n v="2"/>
    <n v="2"/>
    <n v="2"/>
    <n v="2"/>
    <x v="0"/>
    <x v="2"/>
    <x v="3"/>
    <x v="1"/>
    <s v="Btw 0-10"/>
  </r>
  <r>
    <x v="1"/>
    <x v="0"/>
    <s v="25 - 34"/>
    <s v="Current Employees"/>
    <x v="1"/>
    <s v="Life Sciences"/>
    <s v="STAFF-1512"/>
    <x v="1"/>
    <x v="1"/>
    <x v="2"/>
    <s v="Divorced"/>
    <s v="No"/>
    <s v="Y"/>
    <n v="3"/>
    <n v="31"/>
    <n v="1"/>
    <n v="655"/>
    <n v="7"/>
    <x v="2"/>
    <n v="1"/>
    <n v="4"/>
    <n v="48"/>
    <n v="3"/>
    <n v="2"/>
    <n v="4"/>
    <n v="5915"/>
    <n v="9528"/>
    <n v="3"/>
    <n v="22"/>
    <n v="4"/>
    <n v="4"/>
    <n v="80"/>
    <n v="1"/>
    <n v="10"/>
    <n v="2"/>
    <n v="7"/>
    <n v="7"/>
    <n v="1"/>
    <n v="7"/>
    <x v="1"/>
    <x v="2"/>
    <x v="0"/>
    <x v="0"/>
    <s v="Btw 0-10"/>
  </r>
  <r>
    <x v="1"/>
    <x v="0"/>
    <s v="35 - 44"/>
    <s v="Current Employees"/>
    <x v="1"/>
    <s v="Life Sciences"/>
    <s v="STAFF-1513"/>
    <x v="1"/>
    <x v="1"/>
    <x v="3"/>
    <s v="Divorced"/>
    <s v="No"/>
    <s v="Y"/>
    <n v="2"/>
    <n v="37"/>
    <n v="1"/>
    <n v="1115"/>
    <n v="1"/>
    <x v="2"/>
    <n v="1"/>
    <n v="1"/>
    <n v="51"/>
    <n v="2"/>
    <n v="2"/>
    <n v="3"/>
    <n v="5993"/>
    <n v="2689"/>
    <n v="1"/>
    <n v="18"/>
    <n v="3"/>
    <n v="3"/>
    <n v="80"/>
    <n v="1"/>
    <n v="7"/>
    <n v="4"/>
    <n v="7"/>
    <n v="5"/>
    <n v="0"/>
    <n v="7"/>
    <x v="0"/>
    <x v="0"/>
    <x v="2"/>
    <x v="0"/>
    <s v="Btw 0-10"/>
  </r>
  <r>
    <x v="1"/>
    <x v="0"/>
    <s v="25 - 34"/>
    <s v="Current Employees"/>
    <x v="1"/>
    <s v="Medical"/>
    <s v="STAFF-1514"/>
    <x v="1"/>
    <x v="1"/>
    <x v="3"/>
    <s v="Married"/>
    <s v="Yes"/>
    <s v="Y"/>
    <n v="3"/>
    <n v="32"/>
    <n v="1"/>
    <n v="427"/>
    <n v="1"/>
    <x v="3"/>
    <n v="1"/>
    <n v="1"/>
    <n v="33"/>
    <n v="3"/>
    <n v="2"/>
    <n v="4"/>
    <n v="6162"/>
    <n v="10877"/>
    <n v="1"/>
    <n v="22"/>
    <n v="4"/>
    <n v="2"/>
    <n v="80"/>
    <n v="1"/>
    <n v="9"/>
    <n v="3"/>
    <n v="9"/>
    <n v="8"/>
    <n v="7"/>
    <n v="8"/>
    <x v="1"/>
    <x v="2"/>
    <x v="0"/>
    <x v="0"/>
    <s v="Btw 0-10"/>
  </r>
  <r>
    <x v="1"/>
    <x v="1"/>
    <s v="35 - 44"/>
    <s v="Current Employees"/>
    <x v="1"/>
    <s v="Life Sciences"/>
    <s v="STAFF-1515"/>
    <x v="0"/>
    <x v="0"/>
    <x v="2"/>
    <s v="Single"/>
    <s v="No"/>
    <s v="Y"/>
    <n v="2"/>
    <n v="38"/>
    <n v="1"/>
    <n v="653"/>
    <n v="29"/>
    <x v="4"/>
    <n v="1"/>
    <n v="4"/>
    <n v="50"/>
    <n v="3"/>
    <n v="2"/>
    <n v="4"/>
    <n v="2406"/>
    <n v="5456"/>
    <n v="1"/>
    <n v="11"/>
    <n v="3"/>
    <n v="4"/>
    <n v="80"/>
    <n v="0"/>
    <n v="10"/>
    <n v="3"/>
    <n v="10"/>
    <n v="3"/>
    <n v="9"/>
    <n v="9"/>
    <x v="0"/>
    <x v="0"/>
    <x v="0"/>
    <x v="1"/>
    <s v="Btw 0-10"/>
  </r>
  <r>
    <x v="1"/>
    <x v="0"/>
    <s v="45 - 54"/>
    <s v="Current Employees"/>
    <x v="1"/>
    <s v="Medical"/>
    <s v="STAFF-1516"/>
    <x v="0"/>
    <x v="0"/>
    <x v="7"/>
    <s v="Divorced"/>
    <s v="Yes"/>
    <s v="Y"/>
    <n v="2"/>
    <n v="50"/>
    <n v="1"/>
    <n v="989"/>
    <n v="7"/>
    <x v="0"/>
    <n v="1"/>
    <n v="2"/>
    <n v="43"/>
    <n v="2"/>
    <n v="5"/>
    <n v="3"/>
    <n v="18740"/>
    <n v="16701"/>
    <n v="5"/>
    <n v="12"/>
    <n v="3"/>
    <n v="4"/>
    <n v="80"/>
    <n v="1"/>
    <n v="29"/>
    <n v="2"/>
    <n v="27"/>
    <n v="3"/>
    <n v="13"/>
    <n v="8"/>
    <x v="0"/>
    <x v="1"/>
    <x v="2"/>
    <x v="0"/>
    <s v="Btw 21-30"/>
  </r>
  <r>
    <x v="1"/>
    <x v="0"/>
    <s v="Over 55"/>
    <s v="Current Employees"/>
    <x v="0"/>
    <s v="Life Sciences"/>
    <s v="STAFF-1517"/>
    <x v="0"/>
    <x v="0"/>
    <x v="0"/>
    <s v="Single"/>
    <s v="No"/>
    <s v="Y"/>
    <n v="3"/>
    <n v="59"/>
    <n v="1"/>
    <n v="1435"/>
    <n v="25"/>
    <x v="3"/>
    <n v="1"/>
    <n v="1"/>
    <n v="99"/>
    <n v="3"/>
    <n v="3"/>
    <n v="1"/>
    <n v="7637"/>
    <n v="2354"/>
    <n v="7"/>
    <n v="11"/>
    <n v="3"/>
    <n v="4"/>
    <n v="80"/>
    <n v="0"/>
    <n v="28"/>
    <n v="2"/>
    <n v="21"/>
    <n v="16"/>
    <n v="7"/>
    <n v="9"/>
    <x v="0"/>
    <x v="3"/>
    <x v="3"/>
    <x v="1"/>
    <s v="Btw 21-30"/>
  </r>
  <r>
    <x v="1"/>
    <x v="0"/>
    <s v="35 - 44"/>
    <s v="Current Employees"/>
    <x v="1"/>
    <s v="Technical Degree"/>
    <s v="STAFF-1518"/>
    <x v="0"/>
    <x v="0"/>
    <x v="4"/>
    <s v="Divorced"/>
    <s v="No"/>
    <s v="Y"/>
    <n v="2"/>
    <n v="36"/>
    <n v="1"/>
    <n v="1223"/>
    <n v="8"/>
    <x v="3"/>
    <n v="1"/>
    <n v="3"/>
    <n v="59"/>
    <n v="3"/>
    <n v="3"/>
    <n v="3"/>
    <n v="10096"/>
    <n v="8202"/>
    <n v="1"/>
    <n v="13"/>
    <n v="3"/>
    <n v="2"/>
    <n v="80"/>
    <n v="3"/>
    <n v="17"/>
    <n v="3"/>
    <n v="17"/>
    <n v="14"/>
    <n v="12"/>
    <n v="8"/>
    <x v="0"/>
    <x v="0"/>
    <x v="2"/>
    <x v="0"/>
    <s v="Btw 11-20"/>
  </r>
  <r>
    <x v="1"/>
    <x v="0"/>
    <s v="Over 55"/>
    <s v="Current Employees"/>
    <x v="1"/>
    <s v="Medical"/>
    <s v="STAFF-1519"/>
    <x v="0"/>
    <x v="0"/>
    <x v="5"/>
    <s v="Divorced"/>
    <s v="Yes"/>
    <s v="Y"/>
    <n v="2"/>
    <n v="55"/>
    <n v="1"/>
    <n v="836"/>
    <n v="8"/>
    <x v="3"/>
    <n v="1"/>
    <n v="4"/>
    <n v="33"/>
    <n v="3"/>
    <n v="4"/>
    <n v="3"/>
    <n v="14756"/>
    <n v="19730"/>
    <n v="2"/>
    <n v="14"/>
    <n v="3"/>
    <n v="3"/>
    <n v="80"/>
    <n v="3"/>
    <n v="21"/>
    <n v="3"/>
    <n v="5"/>
    <n v="0"/>
    <n v="0"/>
    <n v="2"/>
    <x v="0"/>
    <x v="1"/>
    <x v="2"/>
    <x v="0"/>
    <s v="Btw 21-30"/>
  </r>
  <r>
    <x v="1"/>
    <x v="1"/>
    <s v="35 - 44"/>
    <s v="Current Employees"/>
    <x v="1"/>
    <s v="Life Sciences"/>
    <s v="STAFF-1520"/>
    <x v="1"/>
    <x v="1"/>
    <x v="3"/>
    <s v="Single"/>
    <s v="No"/>
    <s v="Y"/>
    <n v="3"/>
    <n v="36"/>
    <n v="1"/>
    <n v="1195"/>
    <n v="11"/>
    <x v="3"/>
    <n v="1"/>
    <n v="2"/>
    <n v="95"/>
    <n v="2"/>
    <n v="2"/>
    <n v="2"/>
    <n v="6499"/>
    <n v="22656"/>
    <n v="1"/>
    <n v="13"/>
    <n v="3"/>
    <n v="3"/>
    <n v="80"/>
    <n v="0"/>
    <n v="6"/>
    <n v="3"/>
    <n v="6"/>
    <n v="5"/>
    <n v="0"/>
    <n v="3"/>
    <x v="0"/>
    <x v="0"/>
    <x v="1"/>
    <x v="2"/>
    <s v="Btw 0-10"/>
  </r>
  <r>
    <x v="1"/>
    <x v="0"/>
    <s v="45 - 54"/>
    <s v="Current Employees"/>
    <x v="1"/>
    <s v="Life Sciences"/>
    <s v="STAFF-1521"/>
    <x v="1"/>
    <x v="1"/>
    <x v="1"/>
    <s v="Divorced"/>
    <s v="No"/>
    <s v="Y"/>
    <n v="2"/>
    <n v="45"/>
    <n v="1"/>
    <n v="1339"/>
    <n v="7"/>
    <x v="3"/>
    <n v="1"/>
    <n v="2"/>
    <n v="59"/>
    <n v="3"/>
    <n v="3"/>
    <n v="1"/>
    <n v="9724"/>
    <n v="18787"/>
    <n v="2"/>
    <n v="17"/>
    <n v="3"/>
    <n v="3"/>
    <n v="80"/>
    <n v="1"/>
    <n v="25"/>
    <n v="3"/>
    <n v="1"/>
    <n v="0"/>
    <n v="0"/>
    <n v="0"/>
    <x v="0"/>
    <x v="0"/>
    <x v="3"/>
    <x v="0"/>
    <s v="Btw 21-30"/>
  </r>
  <r>
    <x v="1"/>
    <x v="1"/>
    <s v="35 - 44"/>
    <s v="Current Employees"/>
    <x v="1"/>
    <s v="Medical"/>
    <s v="STAFF-1522"/>
    <x v="1"/>
    <x v="1"/>
    <x v="1"/>
    <s v="Married"/>
    <s v="No"/>
    <s v="Y"/>
    <n v="2"/>
    <n v="35"/>
    <n v="1"/>
    <n v="664"/>
    <n v="1"/>
    <x v="3"/>
    <n v="1"/>
    <n v="2"/>
    <n v="79"/>
    <n v="3"/>
    <n v="1"/>
    <n v="1"/>
    <n v="2194"/>
    <n v="5868"/>
    <n v="4"/>
    <n v="13"/>
    <n v="3"/>
    <n v="4"/>
    <n v="80"/>
    <n v="1"/>
    <n v="5"/>
    <n v="2"/>
    <n v="3"/>
    <n v="2"/>
    <n v="1"/>
    <n v="2"/>
    <x v="0"/>
    <x v="2"/>
    <x v="3"/>
    <x v="0"/>
    <s v="Btw 0-10"/>
  </r>
  <r>
    <x v="0"/>
    <x v="0"/>
    <s v="35 - 44"/>
    <s v="Ex-Employees"/>
    <x v="1"/>
    <s v="Medical"/>
    <s v="STAFF-1523"/>
    <x v="1"/>
    <x v="1"/>
    <x v="1"/>
    <s v="Married"/>
    <s v="Yes"/>
    <s v="Y"/>
    <n v="0"/>
    <n v="36"/>
    <n v="0"/>
    <n v="318"/>
    <n v="9"/>
    <x v="3"/>
    <n v="1"/>
    <n v="4"/>
    <n v="79"/>
    <n v="2"/>
    <n v="1"/>
    <n v="3"/>
    <n v="3388"/>
    <n v="21777"/>
    <n v="0"/>
    <n v="17"/>
    <n v="3"/>
    <n v="1"/>
    <n v="80"/>
    <n v="1"/>
    <n v="2"/>
    <n v="2"/>
    <n v="1"/>
    <n v="0"/>
    <n v="0"/>
    <n v="0"/>
    <x v="0"/>
    <x v="0"/>
    <x v="2"/>
    <x v="0"/>
    <s v="Btw 0-10"/>
  </r>
  <r>
    <x v="1"/>
    <x v="1"/>
    <s v="Over 55"/>
    <s v="Current Employees"/>
    <x v="0"/>
    <s v="Life Sciences"/>
    <s v="STAFF-1524"/>
    <x v="0"/>
    <x v="0"/>
    <x v="0"/>
    <s v="Single"/>
    <s v="No"/>
    <s v="Y"/>
    <n v="2"/>
    <n v="59"/>
    <n v="1"/>
    <n v="1225"/>
    <n v="1"/>
    <x v="1"/>
    <n v="1"/>
    <n v="1"/>
    <n v="57"/>
    <n v="2"/>
    <n v="2"/>
    <n v="3"/>
    <n v="5473"/>
    <n v="24668"/>
    <n v="7"/>
    <n v="11"/>
    <n v="3"/>
    <n v="4"/>
    <n v="80"/>
    <n v="0"/>
    <n v="20"/>
    <n v="2"/>
    <n v="4"/>
    <n v="3"/>
    <n v="1"/>
    <n v="3"/>
    <x v="0"/>
    <x v="3"/>
    <x v="2"/>
    <x v="0"/>
    <s v="Btw 11-20"/>
  </r>
  <r>
    <x v="1"/>
    <x v="0"/>
    <s v="25 - 34"/>
    <s v="Current Employees"/>
    <x v="1"/>
    <s v="Life Sciences"/>
    <s v="STAFF-1525"/>
    <x v="1"/>
    <x v="1"/>
    <x v="1"/>
    <s v="Married"/>
    <s v="No"/>
    <s v="Y"/>
    <n v="3"/>
    <n v="29"/>
    <n v="1"/>
    <n v="1328"/>
    <n v="2"/>
    <x v="3"/>
    <n v="1"/>
    <n v="3"/>
    <n v="76"/>
    <n v="3"/>
    <n v="1"/>
    <n v="2"/>
    <n v="2703"/>
    <n v="4956"/>
    <n v="0"/>
    <n v="23"/>
    <n v="4"/>
    <n v="4"/>
    <n v="80"/>
    <n v="1"/>
    <n v="6"/>
    <n v="3"/>
    <n v="5"/>
    <n v="4"/>
    <n v="0"/>
    <n v="4"/>
    <x v="1"/>
    <x v="2"/>
    <x v="1"/>
    <x v="0"/>
    <s v="Btw 0-10"/>
  </r>
  <r>
    <x v="1"/>
    <x v="0"/>
    <s v="25 - 34"/>
    <s v="Current Employees"/>
    <x v="1"/>
    <s v="Medical"/>
    <s v="STAFF-1526"/>
    <x v="1"/>
    <x v="1"/>
    <x v="1"/>
    <s v="Single"/>
    <s v="No"/>
    <s v="Y"/>
    <n v="4"/>
    <n v="31"/>
    <n v="1"/>
    <n v="1082"/>
    <n v="1"/>
    <x v="2"/>
    <n v="1"/>
    <n v="3"/>
    <n v="87"/>
    <n v="3"/>
    <n v="1"/>
    <n v="2"/>
    <n v="2501"/>
    <n v="18775"/>
    <n v="1"/>
    <n v="17"/>
    <n v="3"/>
    <n v="2"/>
    <n v="80"/>
    <n v="0"/>
    <n v="1"/>
    <n v="3"/>
    <n v="1"/>
    <n v="1"/>
    <n v="1"/>
    <n v="0"/>
    <x v="0"/>
    <x v="2"/>
    <x v="1"/>
    <x v="0"/>
    <s v="Btw 0-10"/>
  </r>
  <r>
    <x v="1"/>
    <x v="0"/>
    <s v="25 - 34"/>
    <s v="Current Employees"/>
    <x v="1"/>
    <s v="Life Sciences"/>
    <s v="STAFF-1527"/>
    <x v="1"/>
    <x v="1"/>
    <x v="1"/>
    <s v="Married"/>
    <s v="No"/>
    <s v="Y"/>
    <n v="3"/>
    <n v="32"/>
    <n v="1"/>
    <n v="548"/>
    <n v="1"/>
    <x v="3"/>
    <n v="1"/>
    <n v="2"/>
    <n v="66"/>
    <n v="3"/>
    <n v="2"/>
    <n v="2"/>
    <n v="6220"/>
    <n v="7346"/>
    <n v="1"/>
    <n v="17"/>
    <n v="3"/>
    <n v="2"/>
    <n v="80"/>
    <n v="2"/>
    <n v="10"/>
    <n v="3"/>
    <n v="10"/>
    <n v="4"/>
    <n v="0"/>
    <n v="9"/>
    <x v="0"/>
    <x v="2"/>
    <x v="1"/>
    <x v="0"/>
    <s v="Btw 0-10"/>
  </r>
  <r>
    <x v="1"/>
    <x v="0"/>
    <s v="35 - 44"/>
    <s v="Current Employees"/>
    <x v="1"/>
    <s v="Life Sciences"/>
    <s v="STAFF-1528"/>
    <x v="0"/>
    <x v="0"/>
    <x v="2"/>
    <s v="Married"/>
    <s v="No"/>
    <s v="Y"/>
    <n v="3"/>
    <n v="36"/>
    <n v="1"/>
    <n v="132"/>
    <n v="6"/>
    <x v="3"/>
    <n v="1"/>
    <n v="2"/>
    <n v="55"/>
    <n v="4"/>
    <n v="1"/>
    <n v="4"/>
    <n v="3038"/>
    <n v="22002"/>
    <n v="3"/>
    <n v="12"/>
    <n v="3"/>
    <n v="2"/>
    <n v="80"/>
    <n v="0"/>
    <n v="5"/>
    <n v="3"/>
    <n v="1"/>
    <n v="0"/>
    <n v="0"/>
    <n v="0"/>
    <x v="0"/>
    <x v="0"/>
    <x v="0"/>
    <x v="0"/>
    <s v="Btw 0-10"/>
  </r>
  <r>
    <x v="1"/>
    <x v="0"/>
    <s v="25 - 34"/>
    <s v="Current Employees"/>
    <x v="1"/>
    <s v="Life Sciences"/>
    <s v="STAFF-1529"/>
    <x v="0"/>
    <x v="0"/>
    <x v="3"/>
    <s v="Single"/>
    <s v="No"/>
    <s v="Y"/>
    <n v="2"/>
    <n v="31"/>
    <n v="1"/>
    <n v="746"/>
    <n v="8"/>
    <x v="2"/>
    <n v="1"/>
    <n v="3"/>
    <n v="61"/>
    <n v="3"/>
    <n v="2"/>
    <n v="4"/>
    <n v="4424"/>
    <n v="20682"/>
    <n v="1"/>
    <n v="23"/>
    <n v="4"/>
    <n v="4"/>
    <n v="80"/>
    <n v="0"/>
    <n v="11"/>
    <n v="3"/>
    <n v="11"/>
    <n v="7"/>
    <n v="1"/>
    <n v="8"/>
    <x v="1"/>
    <x v="2"/>
    <x v="0"/>
    <x v="0"/>
    <s v="Btw 11-20"/>
  </r>
  <r>
    <x v="1"/>
    <x v="0"/>
    <s v="35 - 44"/>
    <s v="Current Employees"/>
    <x v="0"/>
    <s v="Marketing"/>
    <s v="STAFF-1530"/>
    <x v="1"/>
    <x v="1"/>
    <x v="0"/>
    <s v="Single"/>
    <s v="No"/>
    <s v="Y"/>
    <n v="2"/>
    <n v="35"/>
    <n v="1"/>
    <n v="776"/>
    <n v="1"/>
    <x v="2"/>
    <n v="1"/>
    <n v="3"/>
    <n v="32"/>
    <n v="2"/>
    <n v="2"/>
    <n v="1"/>
    <n v="4312"/>
    <n v="23016"/>
    <n v="0"/>
    <n v="14"/>
    <n v="3"/>
    <n v="2"/>
    <n v="80"/>
    <n v="0"/>
    <n v="16"/>
    <n v="3"/>
    <n v="15"/>
    <n v="13"/>
    <n v="2"/>
    <n v="8"/>
    <x v="0"/>
    <x v="2"/>
    <x v="3"/>
    <x v="0"/>
    <s v="Btw 11-20"/>
  </r>
  <r>
    <x v="1"/>
    <x v="0"/>
    <s v="45 - 54"/>
    <s v="Current Employees"/>
    <x v="1"/>
    <s v="Other"/>
    <s v="STAFF-1531"/>
    <x v="1"/>
    <x v="1"/>
    <x v="7"/>
    <s v="Married"/>
    <s v="Yes"/>
    <s v="Y"/>
    <n v="3"/>
    <n v="45"/>
    <n v="1"/>
    <n v="193"/>
    <n v="6"/>
    <x v="2"/>
    <n v="1"/>
    <n v="4"/>
    <n v="52"/>
    <n v="3"/>
    <n v="3"/>
    <n v="1"/>
    <n v="13245"/>
    <n v="15067"/>
    <n v="4"/>
    <n v="14"/>
    <n v="3"/>
    <n v="2"/>
    <n v="80"/>
    <n v="0"/>
    <n v="17"/>
    <n v="4"/>
    <n v="0"/>
    <n v="0"/>
    <n v="0"/>
    <n v="0"/>
    <x v="0"/>
    <x v="0"/>
    <x v="3"/>
    <x v="0"/>
    <s v="Btw 11-20"/>
  </r>
  <r>
    <x v="1"/>
    <x v="0"/>
    <s v="35 - 44"/>
    <s v="Current Employees"/>
    <x v="1"/>
    <s v="Medical"/>
    <s v="STAFF-1532"/>
    <x v="1"/>
    <x v="1"/>
    <x v="7"/>
    <s v="Single"/>
    <s v="No"/>
    <s v="Y"/>
    <n v="3"/>
    <n v="37"/>
    <n v="1"/>
    <n v="397"/>
    <n v="7"/>
    <x v="2"/>
    <n v="1"/>
    <n v="1"/>
    <n v="30"/>
    <n v="3"/>
    <n v="3"/>
    <n v="3"/>
    <n v="13664"/>
    <n v="25258"/>
    <n v="4"/>
    <n v="13"/>
    <n v="3"/>
    <n v="1"/>
    <n v="80"/>
    <n v="0"/>
    <n v="16"/>
    <n v="4"/>
    <n v="5"/>
    <n v="2"/>
    <n v="0"/>
    <n v="2"/>
    <x v="0"/>
    <x v="0"/>
    <x v="2"/>
    <x v="0"/>
    <s v="Btw 11-20"/>
  </r>
  <r>
    <x v="1"/>
    <x v="0"/>
    <s v="45 - 54"/>
    <s v="Current Employees"/>
    <x v="2"/>
    <s v="Medical"/>
    <s v="STAFF-1533"/>
    <x v="1"/>
    <x v="1"/>
    <x v="8"/>
    <s v="Divorced"/>
    <s v="Yes"/>
    <s v="Y"/>
    <n v="2"/>
    <n v="46"/>
    <n v="1"/>
    <n v="945"/>
    <n v="5"/>
    <x v="0"/>
    <n v="1"/>
    <n v="2"/>
    <n v="80"/>
    <n v="3"/>
    <n v="2"/>
    <n v="2"/>
    <n v="5021"/>
    <n v="10425"/>
    <n v="8"/>
    <n v="22"/>
    <n v="4"/>
    <n v="4"/>
    <n v="80"/>
    <n v="1"/>
    <n v="16"/>
    <n v="3"/>
    <n v="4"/>
    <n v="2"/>
    <n v="0"/>
    <n v="2"/>
    <x v="1"/>
    <x v="1"/>
    <x v="1"/>
    <x v="0"/>
    <s v="Btw 11-20"/>
  </r>
  <r>
    <x v="1"/>
    <x v="0"/>
    <s v="25 - 34"/>
    <s v="Current Employees"/>
    <x v="1"/>
    <s v="Life Sciences"/>
    <s v="STAFF-1534"/>
    <x v="1"/>
    <x v="1"/>
    <x v="2"/>
    <s v="Married"/>
    <s v="Yes"/>
    <s v="Y"/>
    <n v="1"/>
    <n v="30"/>
    <n v="1"/>
    <n v="852"/>
    <n v="1"/>
    <x v="1"/>
    <n v="1"/>
    <n v="4"/>
    <n v="55"/>
    <n v="2"/>
    <n v="2"/>
    <n v="4"/>
    <n v="5126"/>
    <n v="15998"/>
    <n v="1"/>
    <n v="12"/>
    <n v="3"/>
    <n v="3"/>
    <n v="80"/>
    <n v="2"/>
    <n v="10"/>
    <n v="2"/>
    <n v="10"/>
    <n v="8"/>
    <n v="3"/>
    <n v="0"/>
    <x v="0"/>
    <x v="2"/>
    <x v="0"/>
    <x v="0"/>
    <s v="Btw 0-10"/>
  </r>
  <r>
    <x v="1"/>
    <x v="0"/>
    <s v="35 - 44"/>
    <s v="Current Employees"/>
    <x v="1"/>
    <s v="Medical"/>
    <s v="STAFF-1535"/>
    <x v="1"/>
    <x v="1"/>
    <x v="1"/>
    <s v="Single"/>
    <s v="No"/>
    <s v="Y"/>
    <n v="3"/>
    <n v="35"/>
    <n v="1"/>
    <n v="1214"/>
    <n v="1"/>
    <x v="3"/>
    <n v="1"/>
    <n v="2"/>
    <n v="30"/>
    <n v="2"/>
    <n v="1"/>
    <n v="3"/>
    <n v="2859"/>
    <n v="26278"/>
    <n v="1"/>
    <n v="18"/>
    <n v="3"/>
    <n v="1"/>
    <n v="80"/>
    <n v="0"/>
    <n v="6"/>
    <n v="3"/>
    <n v="6"/>
    <n v="4"/>
    <n v="0"/>
    <n v="4"/>
    <x v="0"/>
    <x v="2"/>
    <x v="2"/>
    <x v="0"/>
    <s v="Btw 0-10"/>
  </r>
  <r>
    <x v="1"/>
    <x v="0"/>
    <s v="Over 55"/>
    <s v="Current Employees"/>
    <x v="0"/>
    <s v="Life Sciences"/>
    <s v="STAFF-1536"/>
    <x v="1"/>
    <x v="1"/>
    <x v="0"/>
    <s v="Married"/>
    <s v="No"/>
    <s v="Y"/>
    <n v="4"/>
    <n v="55"/>
    <n v="1"/>
    <n v="111"/>
    <n v="1"/>
    <x v="0"/>
    <n v="1"/>
    <n v="1"/>
    <n v="70"/>
    <n v="3"/>
    <n v="3"/>
    <n v="4"/>
    <n v="10239"/>
    <n v="18092"/>
    <n v="3"/>
    <n v="14"/>
    <n v="3"/>
    <n v="4"/>
    <n v="80"/>
    <n v="1"/>
    <n v="24"/>
    <n v="3"/>
    <n v="1"/>
    <n v="0"/>
    <n v="1"/>
    <n v="0"/>
    <x v="0"/>
    <x v="1"/>
    <x v="0"/>
    <x v="0"/>
    <s v="Btw 21-30"/>
  </r>
  <r>
    <x v="1"/>
    <x v="2"/>
    <s v="35 - 44"/>
    <s v="Current Employees"/>
    <x v="1"/>
    <s v="Medical"/>
    <s v="STAFF-1537"/>
    <x v="0"/>
    <x v="0"/>
    <x v="1"/>
    <s v="Divorced"/>
    <s v="Yes"/>
    <s v="Y"/>
    <n v="3"/>
    <n v="38"/>
    <n v="1"/>
    <n v="573"/>
    <n v="6"/>
    <x v="3"/>
    <n v="1"/>
    <n v="2"/>
    <n v="79"/>
    <n v="1"/>
    <n v="2"/>
    <n v="4"/>
    <n v="5329"/>
    <n v="15717"/>
    <n v="7"/>
    <n v="12"/>
    <n v="3"/>
    <n v="4"/>
    <n v="80"/>
    <n v="3"/>
    <n v="17"/>
    <n v="3"/>
    <n v="13"/>
    <n v="11"/>
    <n v="1"/>
    <n v="9"/>
    <x v="0"/>
    <x v="0"/>
    <x v="0"/>
    <x v="0"/>
    <s v="Btw 11-20"/>
  </r>
  <r>
    <x v="1"/>
    <x v="0"/>
    <s v="25 - 34"/>
    <s v="Current Employees"/>
    <x v="1"/>
    <s v="Medical"/>
    <s v="STAFF-1538"/>
    <x v="1"/>
    <x v="1"/>
    <x v="3"/>
    <s v="Married"/>
    <s v="No"/>
    <s v="Y"/>
    <n v="2"/>
    <n v="34"/>
    <n v="1"/>
    <n v="1153"/>
    <n v="1"/>
    <x v="0"/>
    <n v="1"/>
    <n v="1"/>
    <n v="94"/>
    <n v="3"/>
    <n v="2"/>
    <n v="2"/>
    <n v="4325"/>
    <n v="17736"/>
    <n v="1"/>
    <n v="15"/>
    <n v="3"/>
    <n v="3"/>
    <n v="80"/>
    <n v="0"/>
    <n v="5"/>
    <n v="3"/>
    <n v="5"/>
    <n v="2"/>
    <n v="1"/>
    <n v="3"/>
    <x v="0"/>
    <x v="2"/>
    <x v="1"/>
    <x v="0"/>
    <s v="Btw 0-10"/>
  </r>
  <r>
    <x v="1"/>
    <x v="0"/>
    <s v="Over 55"/>
    <s v="Current Employees"/>
    <x v="1"/>
    <s v="Life Sciences"/>
    <s v="STAFF-1539"/>
    <x v="1"/>
    <x v="1"/>
    <x v="3"/>
    <s v="Single"/>
    <s v="No"/>
    <s v="Y"/>
    <n v="3"/>
    <n v="56"/>
    <n v="1"/>
    <n v="1400"/>
    <n v="7"/>
    <x v="3"/>
    <n v="1"/>
    <n v="4"/>
    <n v="49"/>
    <n v="1"/>
    <n v="3"/>
    <n v="4"/>
    <n v="7260"/>
    <n v="21698"/>
    <n v="4"/>
    <n v="11"/>
    <n v="3"/>
    <n v="1"/>
    <n v="80"/>
    <n v="0"/>
    <n v="37"/>
    <n v="2"/>
    <n v="6"/>
    <n v="4"/>
    <n v="0"/>
    <n v="2"/>
    <x v="0"/>
    <x v="3"/>
    <x v="0"/>
    <x v="0"/>
    <s v="31 plus"/>
  </r>
  <r>
    <x v="1"/>
    <x v="0"/>
    <s v="Under 25"/>
    <s v="Current Employees"/>
    <x v="0"/>
    <s v="Technical Degree"/>
    <s v="STAFF-1540"/>
    <x v="1"/>
    <x v="1"/>
    <x v="6"/>
    <s v="Divorced"/>
    <s v="No"/>
    <s v="Y"/>
    <n v="3"/>
    <n v="23"/>
    <n v="1"/>
    <n v="541"/>
    <n v="2"/>
    <x v="1"/>
    <n v="1"/>
    <n v="3"/>
    <n v="62"/>
    <n v="3"/>
    <n v="1"/>
    <n v="1"/>
    <n v="2322"/>
    <n v="9518"/>
    <n v="3"/>
    <n v="13"/>
    <n v="3"/>
    <n v="3"/>
    <n v="80"/>
    <n v="1"/>
    <n v="3"/>
    <n v="3"/>
    <n v="0"/>
    <n v="0"/>
    <n v="0"/>
    <n v="0"/>
    <x v="0"/>
    <x v="4"/>
    <x v="3"/>
    <x v="0"/>
    <s v="Btw 0-10"/>
  </r>
  <r>
    <x v="1"/>
    <x v="0"/>
    <s v="45 - 54"/>
    <s v="Current Employees"/>
    <x v="1"/>
    <s v="Life Sciences"/>
    <s v="STAFF-1541"/>
    <x v="1"/>
    <x v="1"/>
    <x v="2"/>
    <s v="Married"/>
    <s v="No"/>
    <s v="Y"/>
    <n v="4"/>
    <n v="51"/>
    <n v="1"/>
    <n v="432"/>
    <n v="9"/>
    <x v="2"/>
    <n v="1"/>
    <n v="4"/>
    <n v="96"/>
    <n v="3"/>
    <n v="1"/>
    <n v="4"/>
    <n v="2075"/>
    <n v="18725"/>
    <n v="3"/>
    <n v="23"/>
    <n v="4"/>
    <n v="2"/>
    <n v="80"/>
    <n v="2"/>
    <n v="10"/>
    <n v="3"/>
    <n v="4"/>
    <n v="2"/>
    <n v="0"/>
    <n v="3"/>
    <x v="1"/>
    <x v="1"/>
    <x v="0"/>
    <x v="0"/>
    <s v="Btw 0-10"/>
  </r>
  <r>
    <x v="1"/>
    <x v="0"/>
    <s v="25 - 34"/>
    <s v="Current Employees"/>
    <x v="1"/>
    <s v="Life Sciences"/>
    <s v="STAFF-1542"/>
    <x v="1"/>
    <x v="1"/>
    <x v="4"/>
    <s v="Married"/>
    <s v="No"/>
    <s v="Y"/>
    <n v="3"/>
    <n v="30"/>
    <n v="1"/>
    <n v="288"/>
    <n v="2"/>
    <x v="3"/>
    <n v="1"/>
    <n v="3"/>
    <n v="99"/>
    <n v="2"/>
    <n v="2"/>
    <n v="4"/>
    <n v="4152"/>
    <n v="15830"/>
    <n v="1"/>
    <n v="19"/>
    <n v="3"/>
    <n v="1"/>
    <n v="80"/>
    <n v="3"/>
    <n v="11"/>
    <n v="3"/>
    <n v="11"/>
    <n v="10"/>
    <n v="10"/>
    <n v="8"/>
    <x v="0"/>
    <x v="2"/>
    <x v="0"/>
    <x v="0"/>
    <s v="Btw 11-20"/>
  </r>
  <r>
    <x v="0"/>
    <x v="0"/>
    <s v="45 - 54"/>
    <s v="Ex-Employees"/>
    <x v="0"/>
    <s v="Medical"/>
    <s v="STAFF-1543"/>
    <x v="1"/>
    <x v="1"/>
    <x v="0"/>
    <s v="Single"/>
    <s v="No"/>
    <s v="Y"/>
    <n v="3"/>
    <n v="46"/>
    <n v="0"/>
    <n v="669"/>
    <n v="9"/>
    <x v="0"/>
    <n v="1"/>
    <n v="3"/>
    <n v="64"/>
    <n v="2"/>
    <n v="3"/>
    <n v="4"/>
    <n v="9619"/>
    <n v="13596"/>
    <n v="1"/>
    <n v="16"/>
    <n v="3"/>
    <n v="4"/>
    <n v="80"/>
    <n v="0"/>
    <n v="9"/>
    <n v="3"/>
    <n v="9"/>
    <n v="8"/>
    <n v="4"/>
    <n v="7"/>
    <x v="0"/>
    <x v="1"/>
    <x v="0"/>
    <x v="0"/>
    <s v="Btw 0-10"/>
  </r>
  <r>
    <x v="1"/>
    <x v="1"/>
    <s v="35 - 44"/>
    <s v="Current Employees"/>
    <x v="1"/>
    <s v="Life Sciences"/>
    <s v="STAFF-1544"/>
    <x v="1"/>
    <x v="1"/>
    <x v="4"/>
    <s v="Married"/>
    <s v="No"/>
    <s v="Y"/>
    <n v="3"/>
    <n v="40"/>
    <n v="1"/>
    <n v="530"/>
    <n v="1"/>
    <x v="2"/>
    <n v="1"/>
    <n v="3"/>
    <n v="78"/>
    <n v="2"/>
    <n v="4"/>
    <n v="2"/>
    <n v="13503"/>
    <n v="14115"/>
    <n v="1"/>
    <n v="22"/>
    <n v="4"/>
    <n v="4"/>
    <n v="80"/>
    <n v="1"/>
    <n v="22"/>
    <n v="2"/>
    <n v="22"/>
    <n v="3"/>
    <n v="11"/>
    <n v="11"/>
    <x v="1"/>
    <x v="0"/>
    <x v="1"/>
    <x v="0"/>
    <s v="Btw 21-30"/>
  </r>
  <r>
    <x v="1"/>
    <x v="0"/>
    <s v="45 - 54"/>
    <s v="Current Employees"/>
    <x v="0"/>
    <s v="Marketing"/>
    <s v="STAFF-1545"/>
    <x v="1"/>
    <x v="1"/>
    <x v="0"/>
    <s v="Single"/>
    <s v="Yes"/>
    <s v="Y"/>
    <n v="2"/>
    <n v="51"/>
    <n v="1"/>
    <n v="632"/>
    <n v="21"/>
    <x v="2"/>
    <n v="1"/>
    <n v="3"/>
    <n v="71"/>
    <n v="3"/>
    <n v="2"/>
    <n v="4"/>
    <n v="5441"/>
    <n v="8423"/>
    <n v="0"/>
    <n v="22"/>
    <n v="4"/>
    <n v="4"/>
    <n v="80"/>
    <n v="0"/>
    <n v="11"/>
    <n v="1"/>
    <n v="10"/>
    <n v="7"/>
    <n v="1"/>
    <n v="0"/>
    <x v="1"/>
    <x v="1"/>
    <x v="0"/>
    <x v="1"/>
    <s v="Btw 11-20"/>
  </r>
  <r>
    <x v="1"/>
    <x v="0"/>
    <s v="25 - 34"/>
    <s v="Current Employees"/>
    <x v="0"/>
    <s v="Medical"/>
    <s v="STAFF-1546"/>
    <x v="0"/>
    <x v="0"/>
    <x v="0"/>
    <s v="Divorced"/>
    <s v="Yes"/>
    <s v="Y"/>
    <n v="4"/>
    <n v="30"/>
    <n v="1"/>
    <n v="1334"/>
    <n v="4"/>
    <x v="0"/>
    <n v="1"/>
    <n v="3"/>
    <n v="63"/>
    <n v="2"/>
    <n v="2"/>
    <n v="2"/>
    <n v="5209"/>
    <n v="19760"/>
    <n v="1"/>
    <n v="12"/>
    <n v="3"/>
    <n v="2"/>
    <n v="80"/>
    <n v="3"/>
    <n v="11"/>
    <n v="2"/>
    <n v="11"/>
    <n v="8"/>
    <n v="2"/>
    <n v="7"/>
    <x v="0"/>
    <x v="2"/>
    <x v="1"/>
    <x v="0"/>
    <s v="Btw 11-20"/>
  </r>
  <r>
    <x v="1"/>
    <x v="1"/>
    <s v="45 - 54"/>
    <s v="Current Employees"/>
    <x v="1"/>
    <s v="Medical"/>
    <s v="STAFF-1547"/>
    <x v="1"/>
    <x v="1"/>
    <x v="4"/>
    <s v="Married"/>
    <s v="Yes"/>
    <s v="Y"/>
    <n v="5"/>
    <n v="46"/>
    <n v="1"/>
    <n v="638"/>
    <n v="1"/>
    <x v="3"/>
    <n v="1"/>
    <n v="3"/>
    <n v="40"/>
    <n v="2"/>
    <n v="3"/>
    <n v="1"/>
    <n v="10673"/>
    <n v="3142"/>
    <n v="2"/>
    <n v="13"/>
    <n v="3"/>
    <n v="3"/>
    <n v="80"/>
    <n v="1"/>
    <n v="21"/>
    <n v="2"/>
    <n v="10"/>
    <n v="9"/>
    <n v="9"/>
    <n v="5"/>
    <x v="0"/>
    <x v="1"/>
    <x v="3"/>
    <x v="0"/>
    <s v="Btw 21-30"/>
  </r>
  <r>
    <x v="1"/>
    <x v="0"/>
    <s v="25 - 34"/>
    <s v="Current Employees"/>
    <x v="0"/>
    <s v="Medical"/>
    <s v="STAFF-1548"/>
    <x v="1"/>
    <x v="1"/>
    <x v="0"/>
    <s v="Single"/>
    <s v="No"/>
    <s v="Y"/>
    <n v="0"/>
    <n v="32"/>
    <n v="1"/>
    <n v="1093"/>
    <n v="6"/>
    <x v="2"/>
    <n v="1"/>
    <n v="2"/>
    <n v="87"/>
    <n v="3"/>
    <n v="2"/>
    <n v="3"/>
    <n v="5010"/>
    <n v="24301"/>
    <n v="1"/>
    <n v="16"/>
    <n v="3"/>
    <n v="1"/>
    <n v="80"/>
    <n v="0"/>
    <n v="12"/>
    <n v="3"/>
    <n v="11"/>
    <n v="8"/>
    <n v="5"/>
    <n v="7"/>
    <x v="0"/>
    <x v="2"/>
    <x v="2"/>
    <x v="0"/>
    <s v="Btw 11-20"/>
  </r>
  <r>
    <x v="1"/>
    <x v="0"/>
    <s v="45 - 54"/>
    <s v="Current Employees"/>
    <x v="1"/>
    <s v="Technical Degree"/>
    <s v="STAFF-1549"/>
    <x v="0"/>
    <x v="0"/>
    <x v="7"/>
    <s v="Married"/>
    <s v="No"/>
    <s v="Y"/>
    <n v="5"/>
    <n v="54"/>
    <n v="1"/>
    <n v="1217"/>
    <n v="2"/>
    <x v="2"/>
    <n v="1"/>
    <n v="1"/>
    <n v="60"/>
    <n v="3"/>
    <n v="3"/>
    <n v="3"/>
    <n v="13549"/>
    <n v="24001"/>
    <n v="9"/>
    <n v="12"/>
    <n v="3"/>
    <n v="1"/>
    <n v="80"/>
    <n v="1"/>
    <n v="16"/>
    <n v="1"/>
    <n v="4"/>
    <n v="3"/>
    <n v="0"/>
    <n v="3"/>
    <x v="0"/>
    <x v="1"/>
    <x v="2"/>
    <x v="0"/>
    <s v="Btw 11-20"/>
  </r>
  <r>
    <x v="1"/>
    <x v="0"/>
    <s v="Under 25"/>
    <s v="Current Employees"/>
    <x v="0"/>
    <s v="Other"/>
    <s v="STAFF-1550"/>
    <x v="0"/>
    <x v="0"/>
    <x v="0"/>
    <s v="Married"/>
    <s v="No"/>
    <s v="Y"/>
    <n v="2"/>
    <n v="24"/>
    <n v="1"/>
    <n v="1353"/>
    <n v="3"/>
    <x v="0"/>
    <n v="1"/>
    <n v="1"/>
    <n v="33"/>
    <n v="3"/>
    <n v="2"/>
    <n v="3"/>
    <n v="4999"/>
    <n v="17519"/>
    <n v="0"/>
    <n v="21"/>
    <n v="4"/>
    <n v="1"/>
    <n v="80"/>
    <n v="1"/>
    <n v="4"/>
    <n v="2"/>
    <n v="3"/>
    <n v="2"/>
    <n v="0"/>
    <n v="2"/>
    <x v="1"/>
    <x v="4"/>
    <x v="2"/>
    <x v="0"/>
    <s v="Btw 0-10"/>
  </r>
  <r>
    <x v="1"/>
    <x v="2"/>
    <s v="25 - 34"/>
    <s v="Current Employees"/>
    <x v="0"/>
    <s v="Medical"/>
    <s v="STAFF-1551"/>
    <x v="1"/>
    <x v="1"/>
    <x v="0"/>
    <s v="Married"/>
    <s v="No"/>
    <s v="Y"/>
    <n v="3"/>
    <n v="28"/>
    <n v="1"/>
    <n v="120"/>
    <n v="4"/>
    <x v="3"/>
    <n v="1"/>
    <n v="2"/>
    <n v="43"/>
    <n v="3"/>
    <n v="2"/>
    <n v="3"/>
    <n v="4221"/>
    <n v="8863"/>
    <n v="1"/>
    <n v="15"/>
    <n v="3"/>
    <n v="2"/>
    <n v="80"/>
    <n v="0"/>
    <n v="5"/>
    <n v="4"/>
    <n v="5"/>
    <n v="4"/>
    <n v="0"/>
    <n v="4"/>
    <x v="0"/>
    <x v="2"/>
    <x v="2"/>
    <x v="0"/>
    <s v="Btw 0-10"/>
  </r>
  <r>
    <x v="1"/>
    <x v="0"/>
    <s v="Over 55"/>
    <s v="Current Employees"/>
    <x v="0"/>
    <s v="Medical"/>
    <s v="STAFF-1552"/>
    <x v="1"/>
    <x v="1"/>
    <x v="0"/>
    <s v="Single"/>
    <s v="No"/>
    <s v="Y"/>
    <n v="1"/>
    <n v="58"/>
    <n v="1"/>
    <n v="682"/>
    <n v="10"/>
    <x v="2"/>
    <n v="1"/>
    <n v="4"/>
    <n v="37"/>
    <n v="3"/>
    <n v="4"/>
    <n v="3"/>
    <n v="13872"/>
    <n v="24409"/>
    <n v="0"/>
    <n v="13"/>
    <n v="3"/>
    <n v="3"/>
    <n v="80"/>
    <n v="0"/>
    <n v="38"/>
    <n v="2"/>
    <n v="37"/>
    <n v="10"/>
    <n v="1"/>
    <n v="8"/>
    <x v="0"/>
    <x v="3"/>
    <x v="2"/>
    <x v="0"/>
    <s v="31 plus"/>
  </r>
  <r>
    <x v="1"/>
    <x v="2"/>
    <s v="35 - 44"/>
    <s v="Current Employees"/>
    <x v="1"/>
    <s v="Medical"/>
    <s v="STAFF-1553"/>
    <x v="1"/>
    <x v="1"/>
    <x v="2"/>
    <s v="Married"/>
    <s v="No"/>
    <s v="Y"/>
    <n v="3"/>
    <n v="44"/>
    <n v="1"/>
    <n v="489"/>
    <n v="23"/>
    <x v="3"/>
    <n v="1"/>
    <n v="2"/>
    <n v="67"/>
    <n v="3"/>
    <n v="2"/>
    <n v="2"/>
    <n v="2042"/>
    <n v="25043"/>
    <n v="4"/>
    <n v="12"/>
    <n v="3"/>
    <n v="3"/>
    <n v="80"/>
    <n v="1"/>
    <n v="17"/>
    <n v="4"/>
    <n v="3"/>
    <n v="2"/>
    <n v="1"/>
    <n v="2"/>
    <x v="0"/>
    <x v="0"/>
    <x v="1"/>
    <x v="1"/>
    <s v="Btw 11-20"/>
  </r>
  <r>
    <x v="0"/>
    <x v="0"/>
    <s v="35 - 44"/>
    <s v="Ex-Employees"/>
    <x v="2"/>
    <s v="Human Resources"/>
    <s v="STAFF-1554"/>
    <x v="1"/>
    <x v="1"/>
    <x v="8"/>
    <s v="Divorced"/>
    <s v="Yes"/>
    <s v="Y"/>
    <n v="3"/>
    <n v="37"/>
    <n v="0"/>
    <n v="807"/>
    <n v="6"/>
    <x v="2"/>
    <n v="1"/>
    <n v="3"/>
    <n v="63"/>
    <n v="3"/>
    <n v="1"/>
    <n v="1"/>
    <n v="2073"/>
    <n v="23648"/>
    <n v="4"/>
    <n v="22"/>
    <n v="4"/>
    <n v="4"/>
    <n v="80"/>
    <n v="0"/>
    <n v="7"/>
    <n v="3"/>
    <n v="3"/>
    <n v="2"/>
    <n v="0"/>
    <n v="2"/>
    <x v="1"/>
    <x v="0"/>
    <x v="3"/>
    <x v="0"/>
    <s v="Btw 0-10"/>
  </r>
  <r>
    <x v="1"/>
    <x v="0"/>
    <s v="25 - 34"/>
    <s v="Current Employees"/>
    <x v="1"/>
    <s v="Life Sciences"/>
    <s v="STAFF-1555"/>
    <x v="1"/>
    <x v="1"/>
    <x v="1"/>
    <s v="Single"/>
    <s v="No"/>
    <s v="Y"/>
    <n v="2"/>
    <n v="32"/>
    <n v="1"/>
    <n v="827"/>
    <n v="1"/>
    <x v="1"/>
    <n v="1"/>
    <n v="4"/>
    <n v="71"/>
    <n v="3"/>
    <n v="1"/>
    <n v="1"/>
    <n v="2956"/>
    <n v="15178"/>
    <n v="1"/>
    <n v="13"/>
    <n v="3"/>
    <n v="4"/>
    <n v="80"/>
    <n v="0"/>
    <n v="1"/>
    <n v="3"/>
    <n v="1"/>
    <n v="0"/>
    <n v="0"/>
    <n v="0"/>
    <x v="0"/>
    <x v="2"/>
    <x v="3"/>
    <x v="0"/>
    <s v="Btw 0-10"/>
  </r>
  <r>
    <x v="0"/>
    <x v="1"/>
    <s v="Under 25"/>
    <s v="Ex-Employees"/>
    <x v="1"/>
    <s v="Life Sciences"/>
    <s v="STAFF-1556"/>
    <x v="0"/>
    <x v="0"/>
    <x v="2"/>
    <s v="Single"/>
    <s v="Yes"/>
    <s v="Y"/>
    <n v="5"/>
    <n v="20"/>
    <n v="0"/>
    <n v="871"/>
    <n v="6"/>
    <x v="3"/>
    <n v="1"/>
    <n v="4"/>
    <n v="66"/>
    <n v="2"/>
    <n v="1"/>
    <n v="4"/>
    <n v="2926"/>
    <n v="19783"/>
    <n v="1"/>
    <n v="18"/>
    <n v="3"/>
    <n v="2"/>
    <n v="80"/>
    <n v="0"/>
    <n v="1"/>
    <n v="3"/>
    <n v="1"/>
    <n v="0"/>
    <n v="1"/>
    <n v="0"/>
    <x v="0"/>
    <x v="4"/>
    <x v="0"/>
    <x v="0"/>
    <s v="Btw 0-10"/>
  </r>
  <r>
    <x v="1"/>
    <x v="0"/>
    <s v="25 - 34"/>
    <s v="Current Employees"/>
    <x v="1"/>
    <s v="Other"/>
    <s v="STAFF-1557"/>
    <x v="0"/>
    <x v="0"/>
    <x v="1"/>
    <s v="Single"/>
    <s v="No"/>
    <s v="Y"/>
    <n v="3"/>
    <n v="34"/>
    <n v="1"/>
    <n v="665"/>
    <n v="6"/>
    <x v="2"/>
    <n v="1"/>
    <n v="1"/>
    <n v="41"/>
    <n v="3"/>
    <n v="2"/>
    <n v="3"/>
    <n v="4809"/>
    <n v="12482"/>
    <n v="1"/>
    <n v="14"/>
    <n v="3"/>
    <n v="3"/>
    <n v="80"/>
    <n v="0"/>
    <n v="16"/>
    <n v="3"/>
    <n v="16"/>
    <n v="13"/>
    <n v="2"/>
    <n v="10"/>
    <x v="0"/>
    <x v="2"/>
    <x v="2"/>
    <x v="0"/>
    <s v="Btw 11-20"/>
  </r>
  <r>
    <x v="1"/>
    <x v="2"/>
    <s v="35 - 44"/>
    <s v="Current Employees"/>
    <x v="1"/>
    <s v="Life Sciences"/>
    <s v="STAFF-1558"/>
    <x v="1"/>
    <x v="1"/>
    <x v="4"/>
    <s v="Divorced"/>
    <s v="No"/>
    <s v="Y"/>
    <n v="2"/>
    <n v="37"/>
    <n v="1"/>
    <n v="1040"/>
    <n v="2"/>
    <x v="0"/>
    <n v="1"/>
    <n v="3"/>
    <n v="100"/>
    <n v="2"/>
    <n v="2"/>
    <n v="4"/>
    <n v="5163"/>
    <n v="15850"/>
    <n v="5"/>
    <n v="14"/>
    <n v="3"/>
    <n v="4"/>
    <n v="80"/>
    <n v="1"/>
    <n v="17"/>
    <n v="4"/>
    <n v="1"/>
    <n v="0"/>
    <n v="0"/>
    <n v="0"/>
    <x v="0"/>
    <x v="0"/>
    <x v="0"/>
    <x v="0"/>
    <s v="Btw 11-20"/>
  </r>
  <r>
    <x v="1"/>
    <x v="2"/>
    <s v="Over 55"/>
    <s v="Current Employees"/>
    <x v="2"/>
    <s v="Human Resources"/>
    <s v="STAFF-1559"/>
    <x v="0"/>
    <x v="0"/>
    <x v="5"/>
    <s v="Married"/>
    <s v="No"/>
    <s v="Y"/>
    <n v="3"/>
    <n v="59"/>
    <n v="1"/>
    <n v="1420"/>
    <n v="2"/>
    <x v="2"/>
    <n v="1"/>
    <n v="3"/>
    <n v="32"/>
    <n v="2"/>
    <n v="5"/>
    <n v="4"/>
    <n v="18844"/>
    <n v="21922"/>
    <n v="9"/>
    <n v="21"/>
    <n v="4"/>
    <n v="4"/>
    <n v="80"/>
    <n v="1"/>
    <n v="30"/>
    <n v="3"/>
    <n v="3"/>
    <n v="2"/>
    <n v="2"/>
    <n v="2"/>
    <x v="1"/>
    <x v="3"/>
    <x v="0"/>
    <x v="0"/>
    <s v="Btw 21-30"/>
  </r>
  <r>
    <x v="1"/>
    <x v="1"/>
    <s v="45 - 54"/>
    <s v="Current Employees"/>
    <x v="1"/>
    <s v="Life Sciences"/>
    <s v="STAFF-1560"/>
    <x v="0"/>
    <x v="0"/>
    <x v="7"/>
    <s v="Married"/>
    <s v="Yes"/>
    <s v="Y"/>
    <n v="1"/>
    <n v="50"/>
    <n v="1"/>
    <n v="1115"/>
    <n v="1"/>
    <x v="3"/>
    <n v="1"/>
    <n v="1"/>
    <n v="73"/>
    <n v="3"/>
    <n v="5"/>
    <n v="2"/>
    <n v="18172"/>
    <n v="9755"/>
    <n v="3"/>
    <n v="19"/>
    <n v="3"/>
    <n v="1"/>
    <n v="80"/>
    <n v="0"/>
    <n v="28"/>
    <n v="2"/>
    <n v="8"/>
    <n v="3"/>
    <n v="0"/>
    <n v="7"/>
    <x v="0"/>
    <x v="1"/>
    <x v="1"/>
    <x v="0"/>
    <s v="Btw 21-30"/>
  </r>
  <r>
    <x v="0"/>
    <x v="0"/>
    <s v="25 - 34"/>
    <s v="Ex-Employees"/>
    <x v="0"/>
    <s v="Marketing"/>
    <s v="STAFF-1561"/>
    <x v="1"/>
    <x v="1"/>
    <x v="0"/>
    <s v="Single"/>
    <s v="Yes"/>
    <s v="Y"/>
    <n v="1"/>
    <n v="25"/>
    <n v="0"/>
    <n v="240"/>
    <n v="5"/>
    <x v="3"/>
    <n v="1"/>
    <n v="3"/>
    <n v="46"/>
    <n v="2"/>
    <n v="2"/>
    <n v="3"/>
    <n v="5744"/>
    <n v="26959"/>
    <n v="1"/>
    <n v="11"/>
    <n v="3"/>
    <n v="4"/>
    <n v="80"/>
    <n v="0"/>
    <n v="6"/>
    <n v="3"/>
    <n v="6"/>
    <n v="4"/>
    <n v="0"/>
    <n v="3"/>
    <x v="0"/>
    <x v="4"/>
    <x v="2"/>
    <x v="0"/>
    <s v="Btw 0-10"/>
  </r>
  <r>
    <x v="1"/>
    <x v="0"/>
    <s v="25 - 34"/>
    <s v="Current Employees"/>
    <x v="1"/>
    <s v="Medical"/>
    <s v="STAFF-1562"/>
    <x v="1"/>
    <x v="1"/>
    <x v="1"/>
    <s v="Married"/>
    <s v="No"/>
    <s v="Y"/>
    <n v="2"/>
    <n v="25"/>
    <n v="1"/>
    <n v="1280"/>
    <n v="7"/>
    <x v="1"/>
    <n v="1"/>
    <n v="4"/>
    <n v="64"/>
    <n v="2"/>
    <n v="1"/>
    <n v="4"/>
    <n v="2889"/>
    <n v="26897"/>
    <n v="1"/>
    <n v="11"/>
    <n v="3"/>
    <n v="3"/>
    <n v="80"/>
    <n v="2"/>
    <n v="2"/>
    <n v="3"/>
    <n v="2"/>
    <n v="2"/>
    <n v="2"/>
    <n v="1"/>
    <x v="0"/>
    <x v="4"/>
    <x v="0"/>
    <x v="0"/>
    <s v="Btw 0-10"/>
  </r>
  <r>
    <x v="1"/>
    <x v="0"/>
    <s v="Under 25"/>
    <s v="Current Employees"/>
    <x v="1"/>
    <s v="Medical"/>
    <s v="STAFF-1563"/>
    <x v="0"/>
    <x v="0"/>
    <x v="2"/>
    <s v="Single"/>
    <s v="No"/>
    <s v="Y"/>
    <n v="5"/>
    <n v="22"/>
    <n v="1"/>
    <n v="534"/>
    <n v="15"/>
    <x v="3"/>
    <n v="1"/>
    <n v="2"/>
    <n v="59"/>
    <n v="3"/>
    <n v="1"/>
    <n v="4"/>
    <n v="2871"/>
    <n v="23785"/>
    <n v="1"/>
    <n v="15"/>
    <n v="3"/>
    <n v="3"/>
    <n v="80"/>
    <n v="0"/>
    <n v="1"/>
    <n v="3"/>
    <n v="0"/>
    <n v="0"/>
    <n v="0"/>
    <n v="0"/>
    <x v="0"/>
    <x v="4"/>
    <x v="0"/>
    <x v="2"/>
    <s v="Btw 0-10"/>
  </r>
  <r>
    <x v="1"/>
    <x v="1"/>
    <s v="45 - 54"/>
    <s v="Current Employees"/>
    <x v="1"/>
    <s v="Medical"/>
    <s v="STAFF-1564"/>
    <x v="0"/>
    <x v="0"/>
    <x v="4"/>
    <s v="Single"/>
    <s v="No"/>
    <s v="Y"/>
    <n v="1"/>
    <n v="51"/>
    <n v="1"/>
    <n v="1456"/>
    <n v="1"/>
    <x v="2"/>
    <n v="1"/>
    <n v="1"/>
    <n v="30"/>
    <n v="2"/>
    <n v="3"/>
    <n v="1"/>
    <n v="7484"/>
    <n v="25796"/>
    <n v="3"/>
    <n v="20"/>
    <n v="4"/>
    <n v="3"/>
    <n v="80"/>
    <n v="0"/>
    <n v="23"/>
    <n v="2"/>
    <n v="13"/>
    <n v="12"/>
    <n v="12"/>
    <n v="8"/>
    <x v="1"/>
    <x v="1"/>
    <x v="3"/>
    <x v="0"/>
    <s v="Btw 21-30"/>
  </r>
  <r>
    <x v="0"/>
    <x v="1"/>
    <s v="25 - 34"/>
    <s v="Ex-Employees"/>
    <x v="1"/>
    <s v="Life Sciences"/>
    <s v="STAFF-1565"/>
    <x v="1"/>
    <x v="1"/>
    <x v="2"/>
    <s v="Single"/>
    <s v="Yes"/>
    <s v="Y"/>
    <n v="3"/>
    <n v="34"/>
    <n v="0"/>
    <n v="658"/>
    <n v="7"/>
    <x v="3"/>
    <n v="1"/>
    <n v="1"/>
    <n v="66"/>
    <n v="1"/>
    <n v="2"/>
    <n v="3"/>
    <n v="6074"/>
    <n v="22887"/>
    <n v="1"/>
    <n v="24"/>
    <n v="4"/>
    <n v="4"/>
    <n v="80"/>
    <n v="0"/>
    <n v="9"/>
    <n v="3"/>
    <n v="9"/>
    <n v="7"/>
    <n v="0"/>
    <n v="6"/>
    <x v="1"/>
    <x v="2"/>
    <x v="2"/>
    <x v="0"/>
    <s v="Btw 0-10"/>
  </r>
  <r>
    <x v="1"/>
    <x v="2"/>
    <s v="45 - 54"/>
    <s v="Current Employees"/>
    <x v="2"/>
    <s v="Human Resources"/>
    <s v="STAFF-1566"/>
    <x v="0"/>
    <x v="0"/>
    <x v="5"/>
    <s v="Single"/>
    <s v="Yes"/>
    <s v="Y"/>
    <n v="3"/>
    <n v="54"/>
    <n v="1"/>
    <n v="142"/>
    <n v="26"/>
    <x v="3"/>
    <n v="1"/>
    <n v="4"/>
    <n v="30"/>
    <n v="4"/>
    <n v="4"/>
    <n v="4"/>
    <n v="17328"/>
    <n v="13871"/>
    <n v="2"/>
    <n v="12"/>
    <n v="3"/>
    <n v="3"/>
    <n v="80"/>
    <n v="0"/>
    <n v="23"/>
    <n v="3"/>
    <n v="5"/>
    <n v="3"/>
    <n v="4"/>
    <n v="4"/>
    <x v="0"/>
    <x v="1"/>
    <x v="0"/>
    <x v="1"/>
    <s v="Btw 21-30"/>
  </r>
  <r>
    <x v="1"/>
    <x v="0"/>
    <s v="Under 25"/>
    <s v="Current Employees"/>
    <x v="1"/>
    <s v="Life Sciences"/>
    <s v="STAFF-1567"/>
    <x v="1"/>
    <x v="1"/>
    <x v="2"/>
    <s v="Married"/>
    <s v="No"/>
    <s v="Y"/>
    <n v="2"/>
    <n v="24"/>
    <n v="1"/>
    <n v="1127"/>
    <n v="18"/>
    <x v="1"/>
    <n v="1"/>
    <n v="2"/>
    <n v="52"/>
    <n v="3"/>
    <n v="1"/>
    <n v="3"/>
    <n v="2774"/>
    <n v="13257"/>
    <n v="0"/>
    <n v="12"/>
    <n v="3"/>
    <n v="3"/>
    <n v="80"/>
    <n v="1"/>
    <n v="6"/>
    <n v="3"/>
    <n v="5"/>
    <n v="3"/>
    <n v="1"/>
    <n v="2"/>
    <x v="0"/>
    <x v="4"/>
    <x v="2"/>
    <x v="2"/>
    <s v="Btw 0-10"/>
  </r>
  <r>
    <x v="1"/>
    <x v="0"/>
    <s v="25 - 34"/>
    <s v="Current Employees"/>
    <x v="1"/>
    <s v="Life Sciences"/>
    <s v="STAFF-1568"/>
    <x v="0"/>
    <x v="0"/>
    <x v="1"/>
    <s v="Divorced"/>
    <s v="No"/>
    <s v="Y"/>
    <n v="3"/>
    <n v="34"/>
    <n v="1"/>
    <n v="1031"/>
    <n v="6"/>
    <x v="2"/>
    <n v="1"/>
    <n v="3"/>
    <n v="45"/>
    <n v="2"/>
    <n v="2"/>
    <n v="2"/>
    <n v="4505"/>
    <n v="15000"/>
    <n v="6"/>
    <n v="15"/>
    <n v="3"/>
    <n v="3"/>
    <n v="80"/>
    <n v="1"/>
    <n v="12"/>
    <n v="3"/>
    <n v="1"/>
    <n v="0"/>
    <n v="0"/>
    <n v="0"/>
    <x v="0"/>
    <x v="2"/>
    <x v="1"/>
    <x v="0"/>
    <s v="Btw 11-20"/>
  </r>
  <r>
    <x v="1"/>
    <x v="0"/>
    <s v="35 - 44"/>
    <s v="Current Employees"/>
    <x v="0"/>
    <s v="Life Sciences"/>
    <s v="STAFF-1569"/>
    <x v="1"/>
    <x v="1"/>
    <x v="0"/>
    <s v="Single"/>
    <s v="No"/>
    <s v="Y"/>
    <n v="3"/>
    <n v="37"/>
    <n v="1"/>
    <n v="1189"/>
    <n v="3"/>
    <x v="3"/>
    <n v="1"/>
    <n v="3"/>
    <n v="87"/>
    <n v="3"/>
    <n v="3"/>
    <n v="4"/>
    <n v="7428"/>
    <n v="14506"/>
    <n v="2"/>
    <n v="12"/>
    <n v="3"/>
    <n v="1"/>
    <n v="80"/>
    <n v="0"/>
    <n v="12"/>
    <n v="3"/>
    <n v="5"/>
    <n v="3"/>
    <n v="1"/>
    <n v="3"/>
    <x v="0"/>
    <x v="0"/>
    <x v="0"/>
    <x v="0"/>
    <s v="Btw 11-20"/>
  </r>
  <r>
    <x v="1"/>
    <x v="0"/>
    <s v="25 - 34"/>
    <s v="Current Employees"/>
    <x v="1"/>
    <s v="Medical"/>
    <s v="STAFF-1570"/>
    <x v="0"/>
    <x v="0"/>
    <x v="5"/>
    <s v="Single"/>
    <s v="No"/>
    <s v="Y"/>
    <n v="6"/>
    <n v="34"/>
    <n v="1"/>
    <n v="1354"/>
    <n v="5"/>
    <x v="3"/>
    <n v="1"/>
    <n v="3"/>
    <n v="45"/>
    <n v="2"/>
    <n v="3"/>
    <n v="1"/>
    <n v="11631"/>
    <n v="5615"/>
    <n v="2"/>
    <n v="12"/>
    <n v="3"/>
    <n v="4"/>
    <n v="80"/>
    <n v="0"/>
    <n v="14"/>
    <n v="3"/>
    <n v="11"/>
    <n v="10"/>
    <n v="5"/>
    <n v="8"/>
    <x v="0"/>
    <x v="2"/>
    <x v="3"/>
    <x v="0"/>
    <s v="Btw 11-20"/>
  </r>
  <r>
    <x v="1"/>
    <x v="1"/>
    <s v="35 - 44"/>
    <s v="Current Employees"/>
    <x v="0"/>
    <s v="Technical Degree"/>
    <s v="STAFF-1571"/>
    <x v="0"/>
    <x v="0"/>
    <x v="0"/>
    <s v="Married"/>
    <s v="No"/>
    <s v="Y"/>
    <n v="6"/>
    <n v="36"/>
    <n v="1"/>
    <n v="1467"/>
    <n v="11"/>
    <x v="0"/>
    <n v="1"/>
    <n v="2"/>
    <n v="92"/>
    <n v="3"/>
    <n v="3"/>
    <n v="4"/>
    <n v="9738"/>
    <n v="22952"/>
    <n v="0"/>
    <n v="14"/>
    <n v="3"/>
    <n v="3"/>
    <n v="80"/>
    <n v="1"/>
    <n v="10"/>
    <n v="3"/>
    <n v="9"/>
    <n v="7"/>
    <n v="2"/>
    <n v="8"/>
    <x v="0"/>
    <x v="0"/>
    <x v="0"/>
    <x v="2"/>
    <s v="Btw 0-10"/>
  </r>
  <r>
    <x v="1"/>
    <x v="0"/>
    <s v="35 - 44"/>
    <s v="Current Employees"/>
    <x v="1"/>
    <s v="Life Sciences"/>
    <s v="STAFF-1572"/>
    <x v="0"/>
    <x v="0"/>
    <x v="2"/>
    <s v="Divorced"/>
    <s v="No"/>
    <s v="Y"/>
    <n v="2"/>
    <n v="36"/>
    <n v="1"/>
    <n v="922"/>
    <n v="3"/>
    <x v="0"/>
    <n v="1"/>
    <n v="1"/>
    <n v="39"/>
    <n v="3"/>
    <n v="1"/>
    <n v="4"/>
    <n v="2835"/>
    <n v="2561"/>
    <n v="5"/>
    <n v="22"/>
    <n v="4"/>
    <n v="1"/>
    <n v="80"/>
    <n v="1"/>
    <n v="7"/>
    <n v="3"/>
    <n v="1"/>
    <n v="0"/>
    <n v="0"/>
    <n v="0"/>
    <x v="1"/>
    <x v="0"/>
    <x v="0"/>
    <x v="0"/>
    <s v="Btw 0-10"/>
  </r>
  <r>
    <x v="1"/>
    <x v="1"/>
    <s v="35 - 44"/>
    <s v="Current Employees"/>
    <x v="0"/>
    <s v="Life Sciences"/>
    <s v="STAFF-1573"/>
    <x v="1"/>
    <x v="1"/>
    <x v="5"/>
    <s v="Married"/>
    <s v="Yes"/>
    <s v="Y"/>
    <n v="3"/>
    <n v="43"/>
    <n v="1"/>
    <n v="394"/>
    <n v="26"/>
    <x v="0"/>
    <n v="1"/>
    <n v="3"/>
    <n v="92"/>
    <n v="3"/>
    <n v="4"/>
    <n v="4"/>
    <n v="16959"/>
    <n v="19494"/>
    <n v="1"/>
    <n v="12"/>
    <n v="3"/>
    <n v="4"/>
    <n v="80"/>
    <n v="2"/>
    <n v="25"/>
    <n v="4"/>
    <n v="25"/>
    <n v="12"/>
    <n v="4"/>
    <n v="12"/>
    <x v="0"/>
    <x v="0"/>
    <x v="0"/>
    <x v="1"/>
    <s v="Btw 21-30"/>
  </r>
  <r>
    <x v="1"/>
    <x v="1"/>
    <s v="25 - 34"/>
    <s v="Current Employees"/>
    <x v="1"/>
    <s v="Life Sciences"/>
    <s v="STAFF-1574"/>
    <x v="1"/>
    <x v="1"/>
    <x v="1"/>
    <s v="Divorced"/>
    <s v="No"/>
    <s v="Y"/>
    <n v="2"/>
    <n v="30"/>
    <n v="1"/>
    <n v="1312"/>
    <n v="23"/>
    <x v="3"/>
    <n v="1"/>
    <n v="1"/>
    <n v="96"/>
    <n v="1"/>
    <n v="1"/>
    <n v="3"/>
    <n v="2613"/>
    <n v="22310"/>
    <n v="1"/>
    <n v="25"/>
    <n v="4"/>
    <n v="3"/>
    <n v="80"/>
    <n v="3"/>
    <n v="10"/>
    <n v="2"/>
    <n v="10"/>
    <n v="7"/>
    <n v="0"/>
    <n v="9"/>
    <x v="1"/>
    <x v="2"/>
    <x v="2"/>
    <x v="1"/>
    <s v="Btw 0-10"/>
  </r>
  <r>
    <x v="1"/>
    <x v="2"/>
    <s v="25 - 34"/>
    <s v="Current Employees"/>
    <x v="0"/>
    <s v="Marketing"/>
    <s v="STAFF-1575"/>
    <x v="1"/>
    <x v="1"/>
    <x v="0"/>
    <s v="Married"/>
    <s v="No"/>
    <s v="Y"/>
    <n v="2"/>
    <n v="33"/>
    <n v="1"/>
    <n v="750"/>
    <n v="22"/>
    <x v="0"/>
    <n v="1"/>
    <n v="3"/>
    <n v="95"/>
    <n v="3"/>
    <n v="2"/>
    <n v="2"/>
    <n v="6146"/>
    <n v="15480"/>
    <n v="0"/>
    <n v="13"/>
    <n v="3"/>
    <n v="1"/>
    <n v="80"/>
    <n v="1"/>
    <n v="8"/>
    <n v="4"/>
    <n v="7"/>
    <n v="7"/>
    <n v="0"/>
    <n v="7"/>
    <x v="0"/>
    <x v="2"/>
    <x v="1"/>
    <x v="1"/>
    <s v="Btw 0-10"/>
  </r>
  <r>
    <x v="0"/>
    <x v="0"/>
    <s v="Over 55"/>
    <s v="Ex-Employees"/>
    <x v="1"/>
    <s v="Life Sciences"/>
    <s v="STAFF-1576"/>
    <x v="0"/>
    <x v="0"/>
    <x v="1"/>
    <s v="Married"/>
    <s v="Yes"/>
    <s v="Y"/>
    <n v="2"/>
    <n v="56"/>
    <n v="0"/>
    <n v="441"/>
    <n v="14"/>
    <x v="2"/>
    <n v="1"/>
    <n v="2"/>
    <n v="72"/>
    <n v="3"/>
    <n v="1"/>
    <n v="2"/>
    <n v="4963"/>
    <n v="4510"/>
    <n v="9"/>
    <n v="18"/>
    <n v="3"/>
    <n v="1"/>
    <n v="80"/>
    <n v="3"/>
    <n v="7"/>
    <n v="3"/>
    <n v="5"/>
    <n v="4"/>
    <n v="4"/>
    <n v="3"/>
    <x v="0"/>
    <x v="3"/>
    <x v="1"/>
    <x v="2"/>
    <s v="Btw 0-10"/>
  </r>
  <r>
    <x v="1"/>
    <x v="0"/>
    <s v="45 - 54"/>
    <s v="Current Employees"/>
    <x v="1"/>
    <s v="Life Sciences"/>
    <s v="STAFF-1577"/>
    <x v="1"/>
    <x v="1"/>
    <x v="7"/>
    <s v="Single"/>
    <s v="No"/>
    <s v="Y"/>
    <n v="5"/>
    <n v="51"/>
    <n v="1"/>
    <n v="684"/>
    <n v="6"/>
    <x v="3"/>
    <n v="1"/>
    <n v="1"/>
    <n v="51"/>
    <n v="3"/>
    <n v="5"/>
    <n v="3"/>
    <n v="19537"/>
    <n v="6462"/>
    <n v="7"/>
    <n v="13"/>
    <n v="3"/>
    <n v="3"/>
    <n v="80"/>
    <n v="0"/>
    <n v="23"/>
    <n v="3"/>
    <n v="20"/>
    <n v="18"/>
    <n v="15"/>
    <n v="15"/>
    <x v="0"/>
    <x v="1"/>
    <x v="2"/>
    <x v="0"/>
    <s v="Btw 21-30"/>
  </r>
  <r>
    <x v="0"/>
    <x v="0"/>
    <s v="25 - 34"/>
    <s v="Ex-Employees"/>
    <x v="0"/>
    <s v="Life Sciences"/>
    <s v="STAFF-1578"/>
    <x v="1"/>
    <x v="1"/>
    <x v="0"/>
    <s v="Married"/>
    <s v="Yes"/>
    <s v="Y"/>
    <n v="3"/>
    <n v="31"/>
    <n v="0"/>
    <n v="249"/>
    <n v="6"/>
    <x v="2"/>
    <n v="1"/>
    <n v="2"/>
    <n v="76"/>
    <n v="1"/>
    <n v="2"/>
    <n v="3"/>
    <n v="6172"/>
    <n v="20739"/>
    <n v="4"/>
    <n v="18"/>
    <n v="3"/>
    <n v="2"/>
    <n v="80"/>
    <n v="0"/>
    <n v="12"/>
    <n v="2"/>
    <n v="7"/>
    <n v="7"/>
    <n v="7"/>
    <n v="7"/>
    <x v="0"/>
    <x v="2"/>
    <x v="2"/>
    <x v="0"/>
    <s v="Btw 11-20"/>
  </r>
  <r>
    <x v="1"/>
    <x v="0"/>
    <s v="25 - 34"/>
    <s v="Current Employees"/>
    <x v="1"/>
    <s v="Other"/>
    <s v="STAFF-1579"/>
    <x v="0"/>
    <x v="0"/>
    <x v="1"/>
    <s v="Married"/>
    <s v="No"/>
    <s v="Y"/>
    <n v="3"/>
    <n v="26"/>
    <n v="1"/>
    <n v="841"/>
    <n v="6"/>
    <x v="3"/>
    <n v="1"/>
    <n v="3"/>
    <n v="46"/>
    <n v="2"/>
    <n v="1"/>
    <n v="2"/>
    <n v="2368"/>
    <n v="23300"/>
    <n v="1"/>
    <n v="19"/>
    <n v="3"/>
    <n v="3"/>
    <n v="80"/>
    <n v="0"/>
    <n v="5"/>
    <n v="2"/>
    <n v="5"/>
    <n v="4"/>
    <n v="4"/>
    <n v="3"/>
    <x v="0"/>
    <x v="2"/>
    <x v="1"/>
    <x v="0"/>
    <s v="Btw 0-10"/>
  </r>
  <r>
    <x v="0"/>
    <x v="0"/>
    <s v="Over 55"/>
    <s v="Ex-Employees"/>
    <x v="1"/>
    <s v="Medical"/>
    <s v="STAFF-1580"/>
    <x v="0"/>
    <x v="0"/>
    <x v="4"/>
    <s v="Married"/>
    <s v="No"/>
    <s v="Y"/>
    <n v="3"/>
    <n v="58"/>
    <n v="0"/>
    <n v="147"/>
    <n v="23"/>
    <x v="2"/>
    <n v="1"/>
    <n v="4"/>
    <n v="94"/>
    <n v="3"/>
    <n v="3"/>
    <n v="4"/>
    <n v="10312"/>
    <n v="3465"/>
    <n v="1"/>
    <n v="12"/>
    <n v="3"/>
    <n v="4"/>
    <n v="80"/>
    <n v="1"/>
    <n v="40"/>
    <n v="2"/>
    <n v="40"/>
    <n v="10"/>
    <n v="15"/>
    <n v="6"/>
    <x v="0"/>
    <x v="3"/>
    <x v="0"/>
    <x v="1"/>
    <s v="31 plus"/>
  </r>
  <r>
    <x v="0"/>
    <x v="0"/>
    <s v="Under 25"/>
    <s v="Ex-Employees"/>
    <x v="0"/>
    <s v="Marketing"/>
    <s v="STAFF-1581"/>
    <x v="1"/>
    <x v="1"/>
    <x v="6"/>
    <s v="Single"/>
    <s v="Yes"/>
    <s v="Y"/>
    <n v="2"/>
    <n v="19"/>
    <n v="0"/>
    <n v="528"/>
    <n v="22"/>
    <x v="1"/>
    <n v="1"/>
    <n v="4"/>
    <n v="50"/>
    <n v="3"/>
    <n v="1"/>
    <n v="3"/>
    <n v="1675"/>
    <n v="26820"/>
    <n v="1"/>
    <n v="19"/>
    <n v="3"/>
    <n v="4"/>
    <n v="80"/>
    <n v="0"/>
    <n v="0"/>
    <n v="2"/>
    <n v="0"/>
    <n v="0"/>
    <n v="0"/>
    <n v="0"/>
    <x v="0"/>
    <x v="4"/>
    <x v="2"/>
    <x v="1"/>
    <s v="Btw 0-10"/>
  </r>
  <r>
    <x v="1"/>
    <x v="0"/>
    <s v="Under 25"/>
    <s v="Current Employees"/>
    <x v="1"/>
    <s v="Technical Degree"/>
    <s v="STAFF-1582"/>
    <x v="1"/>
    <x v="1"/>
    <x v="2"/>
    <s v="Married"/>
    <s v="No"/>
    <s v="Y"/>
    <n v="2"/>
    <n v="22"/>
    <n v="1"/>
    <n v="594"/>
    <n v="2"/>
    <x v="1"/>
    <n v="1"/>
    <n v="3"/>
    <n v="100"/>
    <n v="3"/>
    <n v="1"/>
    <n v="4"/>
    <n v="2523"/>
    <n v="19299"/>
    <n v="0"/>
    <n v="14"/>
    <n v="3"/>
    <n v="3"/>
    <n v="80"/>
    <n v="1"/>
    <n v="3"/>
    <n v="3"/>
    <n v="2"/>
    <n v="1"/>
    <n v="2"/>
    <n v="1"/>
    <x v="0"/>
    <x v="4"/>
    <x v="0"/>
    <x v="0"/>
    <s v="Btw 0-10"/>
  </r>
  <r>
    <x v="1"/>
    <x v="0"/>
    <s v="45 - 54"/>
    <s v="Current Employees"/>
    <x v="1"/>
    <s v="Medical"/>
    <s v="STAFF-1583"/>
    <x v="0"/>
    <x v="0"/>
    <x v="3"/>
    <s v="Married"/>
    <s v="No"/>
    <s v="Y"/>
    <n v="2"/>
    <n v="49"/>
    <n v="1"/>
    <n v="470"/>
    <n v="20"/>
    <x v="2"/>
    <n v="1"/>
    <n v="3"/>
    <n v="96"/>
    <n v="3"/>
    <n v="2"/>
    <n v="1"/>
    <n v="6567"/>
    <n v="5549"/>
    <n v="1"/>
    <n v="14"/>
    <n v="3"/>
    <n v="3"/>
    <n v="80"/>
    <n v="0"/>
    <n v="16"/>
    <n v="2"/>
    <n v="15"/>
    <n v="11"/>
    <n v="5"/>
    <n v="11"/>
    <x v="0"/>
    <x v="1"/>
    <x v="3"/>
    <x v="2"/>
    <s v="Btw 11-20"/>
  </r>
  <r>
    <x v="1"/>
    <x v="1"/>
    <s v="35 - 44"/>
    <s v="Current Employees"/>
    <x v="1"/>
    <s v="Medical"/>
    <s v="STAFF-1584"/>
    <x v="0"/>
    <x v="0"/>
    <x v="1"/>
    <s v="Single"/>
    <s v="No"/>
    <s v="Y"/>
    <n v="2"/>
    <n v="43"/>
    <n v="1"/>
    <n v="957"/>
    <n v="28"/>
    <x v="3"/>
    <n v="1"/>
    <n v="2"/>
    <n v="72"/>
    <n v="4"/>
    <n v="1"/>
    <n v="3"/>
    <n v="4739"/>
    <n v="16090"/>
    <n v="4"/>
    <n v="12"/>
    <n v="3"/>
    <n v="4"/>
    <n v="80"/>
    <n v="0"/>
    <n v="18"/>
    <n v="3"/>
    <n v="3"/>
    <n v="2"/>
    <n v="1"/>
    <n v="2"/>
    <x v="0"/>
    <x v="0"/>
    <x v="2"/>
    <x v="1"/>
    <s v="Btw 11-20"/>
  </r>
  <r>
    <x v="1"/>
    <x v="1"/>
    <s v="45 - 54"/>
    <s v="Current Employees"/>
    <x v="0"/>
    <s v="Marketing"/>
    <s v="STAFF-1585"/>
    <x v="0"/>
    <x v="0"/>
    <x v="0"/>
    <s v="Single"/>
    <s v="No"/>
    <s v="Y"/>
    <n v="3"/>
    <n v="50"/>
    <n v="1"/>
    <n v="809"/>
    <n v="12"/>
    <x v="3"/>
    <n v="1"/>
    <n v="3"/>
    <n v="77"/>
    <n v="3"/>
    <n v="3"/>
    <n v="4"/>
    <n v="9208"/>
    <n v="6645"/>
    <n v="4"/>
    <n v="11"/>
    <n v="3"/>
    <n v="4"/>
    <n v="80"/>
    <n v="0"/>
    <n v="16"/>
    <n v="3"/>
    <n v="2"/>
    <n v="2"/>
    <n v="2"/>
    <n v="1"/>
    <x v="0"/>
    <x v="1"/>
    <x v="0"/>
    <x v="2"/>
    <s v="Btw 11-20"/>
  </r>
  <r>
    <x v="0"/>
    <x v="0"/>
    <s v="25 - 34"/>
    <s v="Ex-Employees"/>
    <x v="0"/>
    <s v="Life Sciences"/>
    <s v="STAFF-1586"/>
    <x v="0"/>
    <x v="0"/>
    <x v="0"/>
    <s v="Married"/>
    <s v="Yes"/>
    <s v="Y"/>
    <n v="2"/>
    <n v="31"/>
    <n v="0"/>
    <n v="542"/>
    <n v="20"/>
    <x v="3"/>
    <n v="1"/>
    <n v="2"/>
    <n v="71"/>
    <n v="1"/>
    <n v="2"/>
    <n v="3"/>
    <n v="4559"/>
    <n v="24788"/>
    <n v="3"/>
    <n v="11"/>
    <n v="3"/>
    <n v="3"/>
    <n v="80"/>
    <n v="1"/>
    <n v="4"/>
    <n v="3"/>
    <n v="2"/>
    <n v="2"/>
    <n v="2"/>
    <n v="2"/>
    <x v="0"/>
    <x v="2"/>
    <x v="2"/>
    <x v="2"/>
    <s v="Btw 0-10"/>
  </r>
  <r>
    <x v="1"/>
    <x v="0"/>
    <s v="35 - 44"/>
    <s v="Current Employees"/>
    <x v="0"/>
    <s v="Life Sciences"/>
    <s v="STAFF-1587"/>
    <x v="1"/>
    <x v="1"/>
    <x v="0"/>
    <s v="Divorced"/>
    <s v="Yes"/>
    <s v="Y"/>
    <n v="2"/>
    <n v="41"/>
    <n v="1"/>
    <n v="802"/>
    <n v="9"/>
    <x v="1"/>
    <n v="1"/>
    <n v="3"/>
    <n v="96"/>
    <n v="3"/>
    <n v="3"/>
    <n v="3"/>
    <n v="8189"/>
    <n v="21196"/>
    <n v="3"/>
    <n v="13"/>
    <n v="3"/>
    <n v="3"/>
    <n v="80"/>
    <n v="1"/>
    <n v="12"/>
    <n v="3"/>
    <n v="9"/>
    <n v="7"/>
    <n v="0"/>
    <n v="7"/>
    <x v="0"/>
    <x v="0"/>
    <x v="2"/>
    <x v="0"/>
    <s v="Btw 11-20"/>
  </r>
  <r>
    <x v="1"/>
    <x v="0"/>
    <s v="25 - 34"/>
    <s v="Current Employees"/>
    <x v="2"/>
    <s v="Life Sciences"/>
    <s v="STAFF-1588"/>
    <x v="0"/>
    <x v="0"/>
    <x v="8"/>
    <s v="Married"/>
    <s v="No"/>
    <s v="Y"/>
    <n v="3"/>
    <n v="26"/>
    <n v="1"/>
    <n v="1355"/>
    <n v="25"/>
    <x v="1"/>
    <n v="1"/>
    <n v="3"/>
    <n v="61"/>
    <n v="3"/>
    <n v="1"/>
    <n v="3"/>
    <n v="2942"/>
    <n v="8916"/>
    <n v="1"/>
    <n v="23"/>
    <n v="4"/>
    <n v="4"/>
    <n v="80"/>
    <n v="1"/>
    <n v="8"/>
    <n v="3"/>
    <n v="8"/>
    <n v="7"/>
    <n v="5"/>
    <n v="7"/>
    <x v="1"/>
    <x v="2"/>
    <x v="2"/>
    <x v="1"/>
    <s v="Btw 0-10"/>
  </r>
  <r>
    <x v="1"/>
    <x v="0"/>
    <s v="35 - 44"/>
    <s v="Current Employees"/>
    <x v="1"/>
    <s v="Medical"/>
    <s v="STAFF-1589"/>
    <x v="1"/>
    <x v="1"/>
    <x v="3"/>
    <s v="Divorced"/>
    <s v="No"/>
    <s v="Y"/>
    <n v="0"/>
    <n v="36"/>
    <n v="1"/>
    <n v="216"/>
    <n v="6"/>
    <x v="0"/>
    <n v="1"/>
    <n v="2"/>
    <n v="84"/>
    <n v="3"/>
    <n v="2"/>
    <n v="2"/>
    <n v="4941"/>
    <n v="2819"/>
    <n v="6"/>
    <n v="20"/>
    <n v="4"/>
    <n v="4"/>
    <n v="80"/>
    <n v="2"/>
    <n v="7"/>
    <n v="3"/>
    <n v="3"/>
    <n v="2"/>
    <n v="0"/>
    <n v="1"/>
    <x v="1"/>
    <x v="0"/>
    <x v="1"/>
    <x v="0"/>
    <s v="Btw 0-10"/>
  </r>
  <r>
    <x v="0"/>
    <x v="1"/>
    <s v="45 - 54"/>
    <s v="Ex-Employees"/>
    <x v="1"/>
    <s v="Life Sciences"/>
    <s v="STAFF-1590"/>
    <x v="1"/>
    <x v="1"/>
    <x v="3"/>
    <s v="Single"/>
    <s v="No"/>
    <s v="Y"/>
    <n v="2"/>
    <n v="51"/>
    <n v="0"/>
    <n v="1150"/>
    <n v="8"/>
    <x v="2"/>
    <n v="1"/>
    <n v="1"/>
    <n v="53"/>
    <n v="1"/>
    <n v="3"/>
    <n v="4"/>
    <n v="10650"/>
    <n v="25150"/>
    <n v="2"/>
    <n v="15"/>
    <n v="3"/>
    <n v="4"/>
    <n v="80"/>
    <n v="0"/>
    <n v="18"/>
    <n v="3"/>
    <n v="4"/>
    <n v="2"/>
    <n v="0"/>
    <n v="3"/>
    <x v="0"/>
    <x v="1"/>
    <x v="0"/>
    <x v="0"/>
    <s v="Btw 11-20"/>
  </r>
  <r>
    <x v="1"/>
    <x v="0"/>
    <s v="35 - 44"/>
    <s v="Current Employees"/>
    <x v="0"/>
    <s v="Life Sciences"/>
    <s v="STAFF-1591"/>
    <x v="0"/>
    <x v="0"/>
    <x v="0"/>
    <s v="Married"/>
    <s v="No"/>
    <s v="Y"/>
    <n v="1"/>
    <n v="39"/>
    <n v="1"/>
    <n v="1329"/>
    <n v="4"/>
    <x v="2"/>
    <n v="1"/>
    <n v="4"/>
    <n v="47"/>
    <n v="2"/>
    <n v="2"/>
    <n v="3"/>
    <n v="5902"/>
    <n v="14590"/>
    <n v="4"/>
    <n v="14"/>
    <n v="3"/>
    <n v="3"/>
    <n v="80"/>
    <n v="1"/>
    <n v="17"/>
    <n v="4"/>
    <n v="15"/>
    <n v="11"/>
    <n v="5"/>
    <n v="9"/>
    <x v="0"/>
    <x v="0"/>
    <x v="2"/>
    <x v="0"/>
    <s v="Btw 11-20"/>
  </r>
  <r>
    <x v="1"/>
    <x v="0"/>
    <s v="25 - 34"/>
    <s v="Current Employees"/>
    <x v="0"/>
    <s v="Life Sciences"/>
    <s v="STAFF-1592"/>
    <x v="1"/>
    <x v="1"/>
    <x v="0"/>
    <s v="Married"/>
    <s v="No"/>
    <s v="Y"/>
    <n v="3"/>
    <n v="25"/>
    <n v="1"/>
    <n v="959"/>
    <n v="28"/>
    <x v="3"/>
    <n v="1"/>
    <n v="1"/>
    <n v="41"/>
    <n v="2"/>
    <n v="2"/>
    <n v="3"/>
    <n v="8639"/>
    <n v="24835"/>
    <n v="2"/>
    <n v="18"/>
    <n v="3"/>
    <n v="4"/>
    <n v="80"/>
    <n v="0"/>
    <n v="6"/>
    <n v="3"/>
    <n v="2"/>
    <n v="2"/>
    <n v="2"/>
    <n v="2"/>
    <x v="0"/>
    <x v="4"/>
    <x v="2"/>
    <x v="1"/>
    <s v="Btw 0-10"/>
  </r>
  <r>
    <x v="1"/>
    <x v="0"/>
    <s v="25 - 34"/>
    <s v="Current Employees"/>
    <x v="2"/>
    <s v="Human Resources"/>
    <s v="STAFF-1593"/>
    <x v="1"/>
    <x v="1"/>
    <x v="8"/>
    <s v="Married"/>
    <s v="Yes"/>
    <s v="Y"/>
    <n v="2"/>
    <n v="30"/>
    <n v="1"/>
    <n v="1240"/>
    <n v="9"/>
    <x v="3"/>
    <n v="1"/>
    <n v="3"/>
    <n v="48"/>
    <n v="3"/>
    <n v="2"/>
    <n v="4"/>
    <n v="6347"/>
    <n v="13982"/>
    <n v="0"/>
    <n v="19"/>
    <n v="3"/>
    <n v="4"/>
    <n v="80"/>
    <n v="0"/>
    <n v="12"/>
    <n v="1"/>
    <n v="11"/>
    <n v="9"/>
    <n v="4"/>
    <n v="7"/>
    <x v="0"/>
    <x v="2"/>
    <x v="0"/>
    <x v="0"/>
    <s v="Btw 11-20"/>
  </r>
  <r>
    <x v="0"/>
    <x v="0"/>
    <s v="25 - 34"/>
    <s v="Ex-Employees"/>
    <x v="1"/>
    <s v="Medical"/>
    <s v="STAFF-1594"/>
    <x v="0"/>
    <x v="0"/>
    <x v="2"/>
    <s v="Single"/>
    <s v="No"/>
    <s v="Y"/>
    <n v="2"/>
    <n v="32"/>
    <n v="0"/>
    <n v="1033"/>
    <n v="9"/>
    <x v="3"/>
    <n v="1"/>
    <n v="1"/>
    <n v="41"/>
    <n v="3"/>
    <n v="1"/>
    <n v="1"/>
    <n v="4200"/>
    <n v="10224"/>
    <n v="7"/>
    <n v="22"/>
    <n v="4"/>
    <n v="1"/>
    <n v="80"/>
    <n v="0"/>
    <n v="10"/>
    <n v="4"/>
    <n v="5"/>
    <n v="4"/>
    <n v="0"/>
    <n v="4"/>
    <x v="1"/>
    <x v="2"/>
    <x v="3"/>
    <x v="0"/>
    <s v="Btw 0-10"/>
  </r>
  <r>
    <x v="1"/>
    <x v="0"/>
    <s v="45 - 54"/>
    <s v="Current Employees"/>
    <x v="1"/>
    <s v="Medical"/>
    <s v="STAFF-1595"/>
    <x v="1"/>
    <x v="1"/>
    <x v="1"/>
    <s v="Single"/>
    <s v="No"/>
    <s v="Y"/>
    <n v="2"/>
    <n v="45"/>
    <n v="1"/>
    <n v="1316"/>
    <n v="29"/>
    <x v="3"/>
    <n v="1"/>
    <n v="3"/>
    <n v="83"/>
    <n v="3"/>
    <n v="1"/>
    <n v="4"/>
    <n v="3452"/>
    <n v="9752"/>
    <n v="5"/>
    <n v="13"/>
    <n v="3"/>
    <n v="2"/>
    <n v="80"/>
    <n v="0"/>
    <n v="9"/>
    <n v="2"/>
    <n v="6"/>
    <n v="5"/>
    <n v="0"/>
    <n v="3"/>
    <x v="0"/>
    <x v="0"/>
    <x v="0"/>
    <x v="1"/>
    <s v="Btw 0-10"/>
  </r>
  <r>
    <x v="1"/>
    <x v="0"/>
    <s v="35 - 44"/>
    <s v="Current Employees"/>
    <x v="1"/>
    <s v="Technical Degree"/>
    <s v="STAFF-1596"/>
    <x v="0"/>
    <x v="0"/>
    <x v="1"/>
    <s v="Single"/>
    <s v="Yes"/>
    <s v="Y"/>
    <n v="2"/>
    <n v="38"/>
    <n v="1"/>
    <n v="364"/>
    <n v="3"/>
    <x v="4"/>
    <n v="1"/>
    <n v="4"/>
    <n v="32"/>
    <n v="3"/>
    <n v="2"/>
    <n v="3"/>
    <n v="4317"/>
    <n v="2302"/>
    <n v="3"/>
    <n v="20"/>
    <n v="4"/>
    <n v="2"/>
    <n v="80"/>
    <n v="0"/>
    <n v="19"/>
    <n v="3"/>
    <n v="3"/>
    <n v="2"/>
    <n v="2"/>
    <n v="2"/>
    <x v="1"/>
    <x v="0"/>
    <x v="2"/>
    <x v="0"/>
    <s v="Btw 11-20"/>
  </r>
  <r>
    <x v="1"/>
    <x v="0"/>
    <s v="25 - 34"/>
    <s v="Current Employees"/>
    <x v="1"/>
    <s v="Life Sciences"/>
    <s v="STAFF-1597"/>
    <x v="0"/>
    <x v="0"/>
    <x v="1"/>
    <s v="Single"/>
    <s v="No"/>
    <s v="Y"/>
    <n v="4"/>
    <n v="30"/>
    <n v="1"/>
    <n v="438"/>
    <n v="18"/>
    <x v="3"/>
    <n v="1"/>
    <n v="1"/>
    <n v="75"/>
    <n v="3"/>
    <n v="1"/>
    <n v="3"/>
    <n v="2632"/>
    <n v="23910"/>
    <n v="1"/>
    <n v="14"/>
    <n v="3"/>
    <n v="3"/>
    <n v="80"/>
    <n v="0"/>
    <n v="5"/>
    <n v="2"/>
    <n v="5"/>
    <n v="4"/>
    <n v="0"/>
    <n v="4"/>
    <x v="0"/>
    <x v="2"/>
    <x v="2"/>
    <x v="2"/>
    <s v="Btw 0-10"/>
  </r>
  <r>
    <x v="1"/>
    <x v="1"/>
    <s v="25 - 34"/>
    <s v="Current Employees"/>
    <x v="0"/>
    <s v="Medical"/>
    <s v="STAFF-1598"/>
    <x v="1"/>
    <x v="1"/>
    <x v="0"/>
    <s v="Divorced"/>
    <s v="No"/>
    <s v="Y"/>
    <n v="2"/>
    <n v="32"/>
    <n v="1"/>
    <n v="689"/>
    <n v="9"/>
    <x v="0"/>
    <n v="1"/>
    <n v="4"/>
    <n v="35"/>
    <n v="1"/>
    <n v="2"/>
    <n v="4"/>
    <n v="4668"/>
    <n v="22812"/>
    <n v="0"/>
    <n v="17"/>
    <n v="3"/>
    <n v="4"/>
    <n v="80"/>
    <n v="3"/>
    <n v="9"/>
    <n v="4"/>
    <n v="8"/>
    <n v="7"/>
    <n v="0"/>
    <n v="7"/>
    <x v="0"/>
    <x v="2"/>
    <x v="0"/>
    <x v="0"/>
    <s v="Btw 0-10"/>
  </r>
  <r>
    <x v="1"/>
    <x v="0"/>
    <s v="25 - 34"/>
    <s v="Current Employees"/>
    <x v="1"/>
    <s v="Technical Degree"/>
    <s v="STAFF-1599"/>
    <x v="0"/>
    <x v="0"/>
    <x v="1"/>
    <s v="Divorced"/>
    <s v="No"/>
    <s v="Y"/>
    <n v="3"/>
    <n v="30"/>
    <n v="1"/>
    <n v="201"/>
    <n v="5"/>
    <x v="3"/>
    <n v="1"/>
    <n v="4"/>
    <n v="84"/>
    <n v="3"/>
    <n v="1"/>
    <n v="1"/>
    <n v="3204"/>
    <n v="10415"/>
    <n v="5"/>
    <n v="14"/>
    <n v="3"/>
    <n v="4"/>
    <n v="80"/>
    <n v="1"/>
    <n v="8"/>
    <n v="3"/>
    <n v="3"/>
    <n v="2"/>
    <n v="2"/>
    <n v="2"/>
    <x v="0"/>
    <x v="2"/>
    <x v="3"/>
    <x v="0"/>
    <s v="Btw 0-10"/>
  </r>
  <r>
    <x v="1"/>
    <x v="0"/>
    <s v="25 - 34"/>
    <s v="Current Employees"/>
    <x v="1"/>
    <s v="Medical"/>
    <s v="STAFF-1600"/>
    <x v="1"/>
    <x v="1"/>
    <x v="2"/>
    <s v="Single"/>
    <s v="No"/>
    <s v="Y"/>
    <n v="3"/>
    <n v="30"/>
    <n v="1"/>
    <n v="1427"/>
    <n v="2"/>
    <x v="1"/>
    <n v="1"/>
    <n v="2"/>
    <n v="35"/>
    <n v="2"/>
    <n v="1"/>
    <n v="4"/>
    <n v="2720"/>
    <n v="11162"/>
    <n v="0"/>
    <n v="13"/>
    <n v="3"/>
    <n v="4"/>
    <n v="80"/>
    <n v="0"/>
    <n v="6"/>
    <n v="3"/>
    <n v="5"/>
    <n v="3"/>
    <n v="1"/>
    <n v="2"/>
    <x v="0"/>
    <x v="2"/>
    <x v="0"/>
    <x v="0"/>
    <s v="Btw 0-10"/>
  </r>
  <r>
    <x v="1"/>
    <x v="1"/>
    <s v="35 - 44"/>
    <s v="Current Employees"/>
    <x v="1"/>
    <s v="Life Sciences"/>
    <s v="STAFF-1601"/>
    <x v="1"/>
    <x v="1"/>
    <x v="5"/>
    <s v="Divorced"/>
    <s v="No"/>
    <s v="Y"/>
    <n v="2"/>
    <n v="41"/>
    <n v="1"/>
    <n v="857"/>
    <n v="10"/>
    <x v="3"/>
    <n v="1"/>
    <n v="4"/>
    <n v="91"/>
    <n v="2"/>
    <n v="4"/>
    <n v="1"/>
    <n v="17181"/>
    <n v="12888"/>
    <n v="4"/>
    <n v="13"/>
    <n v="3"/>
    <n v="2"/>
    <n v="80"/>
    <n v="1"/>
    <n v="21"/>
    <n v="2"/>
    <n v="7"/>
    <n v="6"/>
    <n v="7"/>
    <n v="7"/>
    <x v="0"/>
    <x v="0"/>
    <x v="3"/>
    <x v="0"/>
    <s v="Btw 21-30"/>
  </r>
  <r>
    <x v="1"/>
    <x v="0"/>
    <s v="35 - 44"/>
    <s v="Current Employees"/>
    <x v="1"/>
    <s v="Life Sciences"/>
    <s v="STAFF-1602"/>
    <x v="1"/>
    <x v="1"/>
    <x v="2"/>
    <s v="Married"/>
    <s v="No"/>
    <s v="Y"/>
    <n v="2"/>
    <n v="41"/>
    <n v="1"/>
    <n v="933"/>
    <n v="9"/>
    <x v="2"/>
    <n v="1"/>
    <n v="3"/>
    <n v="94"/>
    <n v="3"/>
    <n v="1"/>
    <n v="1"/>
    <n v="2238"/>
    <n v="6961"/>
    <n v="2"/>
    <n v="21"/>
    <n v="4"/>
    <n v="4"/>
    <n v="80"/>
    <n v="1"/>
    <n v="7"/>
    <n v="3"/>
    <n v="5"/>
    <n v="0"/>
    <n v="1"/>
    <n v="4"/>
    <x v="1"/>
    <x v="0"/>
    <x v="3"/>
    <x v="0"/>
    <s v="Btw 0-10"/>
  </r>
  <r>
    <x v="1"/>
    <x v="0"/>
    <s v="Under 25"/>
    <s v="Current Employees"/>
    <x v="1"/>
    <s v="Medical"/>
    <s v="STAFF-1603"/>
    <x v="0"/>
    <x v="0"/>
    <x v="2"/>
    <s v="Single"/>
    <s v="No"/>
    <s v="Y"/>
    <n v="3"/>
    <n v="19"/>
    <n v="1"/>
    <n v="1181"/>
    <n v="3"/>
    <x v="1"/>
    <n v="1"/>
    <n v="2"/>
    <n v="79"/>
    <n v="3"/>
    <n v="1"/>
    <n v="2"/>
    <n v="1483"/>
    <n v="16102"/>
    <n v="1"/>
    <n v="14"/>
    <n v="3"/>
    <n v="4"/>
    <n v="80"/>
    <n v="0"/>
    <n v="1"/>
    <n v="3"/>
    <n v="1"/>
    <n v="0"/>
    <n v="0"/>
    <n v="0"/>
    <x v="0"/>
    <x v="4"/>
    <x v="1"/>
    <x v="0"/>
    <s v="Btw 0-10"/>
  </r>
  <r>
    <x v="1"/>
    <x v="1"/>
    <s v="35 - 44"/>
    <s v="Current Employees"/>
    <x v="1"/>
    <s v="Medical"/>
    <s v="STAFF-1604"/>
    <x v="0"/>
    <x v="0"/>
    <x v="1"/>
    <s v="Divorced"/>
    <s v="No"/>
    <s v="Y"/>
    <n v="2"/>
    <n v="40"/>
    <n v="1"/>
    <n v="1395"/>
    <n v="26"/>
    <x v="3"/>
    <n v="1"/>
    <n v="2"/>
    <n v="54"/>
    <n v="3"/>
    <n v="2"/>
    <n v="2"/>
    <n v="5605"/>
    <n v="8504"/>
    <n v="1"/>
    <n v="11"/>
    <n v="3"/>
    <n v="1"/>
    <n v="80"/>
    <n v="1"/>
    <n v="20"/>
    <n v="3"/>
    <n v="20"/>
    <n v="7"/>
    <n v="2"/>
    <n v="13"/>
    <x v="0"/>
    <x v="0"/>
    <x v="1"/>
    <x v="1"/>
    <s v="Btw 11-20"/>
  </r>
  <r>
    <x v="1"/>
    <x v="0"/>
    <s v="35 - 44"/>
    <s v="Current Employees"/>
    <x v="0"/>
    <s v="Marketing"/>
    <s v="STAFF-1605"/>
    <x v="1"/>
    <x v="1"/>
    <x v="0"/>
    <s v="Married"/>
    <s v="No"/>
    <s v="Y"/>
    <n v="3"/>
    <n v="35"/>
    <n v="1"/>
    <n v="662"/>
    <n v="1"/>
    <x v="4"/>
    <n v="1"/>
    <n v="3"/>
    <n v="94"/>
    <n v="3"/>
    <n v="3"/>
    <n v="2"/>
    <n v="7295"/>
    <n v="11439"/>
    <n v="1"/>
    <n v="13"/>
    <n v="3"/>
    <n v="1"/>
    <n v="80"/>
    <n v="2"/>
    <n v="10"/>
    <n v="3"/>
    <n v="10"/>
    <n v="8"/>
    <n v="0"/>
    <n v="6"/>
    <x v="0"/>
    <x v="2"/>
    <x v="1"/>
    <x v="0"/>
    <s v="Btw 0-10"/>
  </r>
  <r>
    <x v="1"/>
    <x v="0"/>
    <s v="45 - 54"/>
    <s v="Current Employees"/>
    <x v="0"/>
    <s v="Marketing"/>
    <s v="STAFF-1606"/>
    <x v="1"/>
    <x v="1"/>
    <x v="6"/>
    <s v="Married"/>
    <s v="Yes"/>
    <s v="Y"/>
    <n v="3"/>
    <n v="53"/>
    <n v="1"/>
    <n v="1436"/>
    <n v="6"/>
    <x v="0"/>
    <n v="1"/>
    <n v="2"/>
    <n v="34"/>
    <n v="3"/>
    <n v="2"/>
    <n v="3"/>
    <n v="2306"/>
    <n v="16047"/>
    <n v="2"/>
    <n v="20"/>
    <n v="4"/>
    <n v="4"/>
    <n v="80"/>
    <n v="1"/>
    <n v="13"/>
    <n v="1"/>
    <n v="7"/>
    <n v="7"/>
    <n v="4"/>
    <n v="5"/>
    <x v="1"/>
    <x v="1"/>
    <x v="2"/>
    <x v="0"/>
    <s v="Btw 11-20"/>
  </r>
  <r>
    <x v="1"/>
    <x v="0"/>
    <s v="45 - 54"/>
    <s v="Current Employees"/>
    <x v="1"/>
    <s v="Life Sciences"/>
    <s v="STAFF-1607"/>
    <x v="1"/>
    <x v="1"/>
    <x v="2"/>
    <s v="Divorced"/>
    <s v="No"/>
    <s v="Y"/>
    <n v="2"/>
    <n v="45"/>
    <n v="1"/>
    <n v="194"/>
    <n v="9"/>
    <x v="3"/>
    <n v="1"/>
    <n v="2"/>
    <n v="60"/>
    <n v="3"/>
    <n v="2"/>
    <n v="2"/>
    <n v="2348"/>
    <n v="10901"/>
    <n v="8"/>
    <n v="18"/>
    <n v="3"/>
    <n v="3"/>
    <n v="80"/>
    <n v="1"/>
    <n v="20"/>
    <n v="1"/>
    <n v="17"/>
    <n v="9"/>
    <n v="0"/>
    <n v="15"/>
    <x v="0"/>
    <x v="0"/>
    <x v="1"/>
    <x v="0"/>
    <s v="Btw 11-20"/>
  </r>
  <r>
    <x v="1"/>
    <x v="1"/>
    <s v="25 - 34"/>
    <s v="Current Employees"/>
    <x v="0"/>
    <s v="Marketing"/>
    <s v="STAFF-1608"/>
    <x v="0"/>
    <x v="0"/>
    <x v="0"/>
    <s v="Single"/>
    <s v="No"/>
    <s v="Y"/>
    <n v="2"/>
    <n v="32"/>
    <n v="1"/>
    <n v="967"/>
    <n v="8"/>
    <x v="3"/>
    <n v="1"/>
    <n v="2"/>
    <n v="43"/>
    <n v="3"/>
    <n v="3"/>
    <n v="4"/>
    <n v="8998"/>
    <n v="15589"/>
    <n v="1"/>
    <n v="14"/>
    <n v="3"/>
    <n v="4"/>
    <n v="80"/>
    <n v="0"/>
    <n v="9"/>
    <n v="3"/>
    <n v="9"/>
    <n v="8"/>
    <n v="3"/>
    <n v="7"/>
    <x v="0"/>
    <x v="2"/>
    <x v="0"/>
    <x v="0"/>
    <s v="Btw 0-10"/>
  </r>
  <r>
    <x v="1"/>
    <x v="2"/>
    <s v="25 - 34"/>
    <s v="Current Employees"/>
    <x v="1"/>
    <s v="Technical Degree"/>
    <s v="STAFF-1609"/>
    <x v="1"/>
    <x v="1"/>
    <x v="3"/>
    <s v="Married"/>
    <s v="No"/>
    <s v="Y"/>
    <n v="1"/>
    <n v="29"/>
    <n v="1"/>
    <n v="1496"/>
    <n v="1"/>
    <x v="1"/>
    <n v="1"/>
    <n v="4"/>
    <n v="41"/>
    <n v="3"/>
    <n v="2"/>
    <n v="3"/>
    <n v="4319"/>
    <n v="26283"/>
    <n v="1"/>
    <n v="13"/>
    <n v="3"/>
    <n v="1"/>
    <n v="80"/>
    <n v="1"/>
    <n v="10"/>
    <n v="3"/>
    <n v="10"/>
    <n v="7"/>
    <n v="0"/>
    <n v="9"/>
    <x v="0"/>
    <x v="2"/>
    <x v="2"/>
    <x v="0"/>
    <s v="Btw 0-10"/>
  </r>
  <r>
    <x v="1"/>
    <x v="0"/>
    <s v="45 - 54"/>
    <s v="Current Employees"/>
    <x v="1"/>
    <s v="Medical"/>
    <s v="STAFF-1610"/>
    <x v="1"/>
    <x v="1"/>
    <x v="3"/>
    <s v="Married"/>
    <s v="No"/>
    <s v="Y"/>
    <n v="2"/>
    <n v="51"/>
    <n v="1"/>
    <n v="1169"/>
    <n v="7"/>
    <x v="2"/>
    <n v="1"/>
    <n v="2"/>
    <n v="34"/>
    <n v="2"/>
    <n v="2"/>
    <n v="3"/>
    <n v="6132"/>
    <n v="13983"/>
    <n v="2"/>
    <n v="17"/>
    <n v="3"/>
    <n v="3"/>
    <n v="80"/>
    <n v="0"/>
    <n v="10"/>
    <n v="3"/>
    <n v="1"/>
    <n v="0"/>
    <n v="0"/>
    <n v="0"/>
    <x v="0"/>
    <x v="1"/>
    <x v="2"/>
    <x v="0"/>
    <s v="Btw 0-10"/>
  </r>
  <r>
    <x v="1"/>
    <x v="0"/>
    <s v="Over 55"/>
    <s v="Current Employees"/>
    <x v="1"/>
    <s v="Medical"/>
    <s v="STAFF-1611"/>
    <x v="0"/>
    <x v="0"/>
    <x v="1"/>
    <s v="Married"/>
    <s v="Yes"/>
    <s v="Y"/>
    <n v="3"/>
    <n v="58"/>
    <n v="1"/>
    <n v="1145"/>
    <n v="9"/>
    <x v="3"/>
    <n v="1"/>
    <n v="2"/>
    <n v="75"/>
    <n v="2"/>
    <n v="1"/>
    <n v="2"/>
    <n v="3346"/>
    <n v="11873"/>
    <n v="4"/>
    <n v="20"/>
    <n v="4"/>
    <n v="2"/>
    <n v="80"/>
    <n v="1"/>
    <n v="9"/>
    <n v="2"/>
    <n v="1"/>
    <n v="0"/>
    <n v="0"/>
    <n v="0"/>
    <x v="1"/>
    <x v="3"/>
    <x v="1"/>
    <x v="0"/>
    <s v="Btw 0-10"/>
  </r>
  <r>
    <x v="1"/>
    <x v="0"/>
    <s v="35 - 44"/>
    <s v="Current Employees"/>
    <x v="0"/>
    <s v="Marketing"/>
    <s v="STAFF-1612"/>
    <x v="1"/>
    <x v="1"/>
    <x v="0"/>
    <s v="Married"/>
    <s v="No"/>
    <s v="Y"/>
    <n v="2"/>
    <n v="40"/>
    <n v="1"/>
    <n v="630"/>
    <n v="4"/>
    <x v="2"/>
    <n v="1"/>
    <n v="3"/>
    <n v="67"/>
    <n v="2"/>
    <n v="3"/>
    <n v="4"/>
    <n v="10855"/>
    <n v="8552"/>
    <n v="7"/>
    <n v="11"/>
    <n v="3"/>
    <n v="1"/>
    <n v="80"/>
    <n v="1"/>
    <n v="15"/>
    <n v="2"/>
    <n v="12"/>
    <n v="11"/>
    <n v="2"/>
    <n v="11"/>
    <x v="0"/>
    <x v="0"/>
    <x v="0"/>
    <x v="0"/>
    <s v="Btw 11-20"/>
  </r>
  <r>
    <x v="1"/>
    <x v="1"/>
    <s v="25 - 34"/>
    <s v="Current Employees"/>
    <x v="0"/>
    <s v="Marketing"/>
    <s v="STAFF-1613"/>
    <x v="0"/>
    <x v="0"/>
    <x v="6"/>
    <s v="Married"/>
    <s v="No"/>
    <s v="Y"/>
    <n v="3"/>
    <n v="34"/>
    <n v="1"/>
    <n v="303"/>
    <n v="2"/>
    <x v="2"/>
    <n v="1"/>
    <n v="3"/>
    <n v="75"/>
    <n v="3"/>
    <n v="1"/>
    <n v="3"/>
    <n v="2231"/>
    <n v="11314"/>
    <n v="6"/>
    <n v="18"/>
    <n v="3"/>
    <n v="4"/>
    <n v="80"/>
    <n v="1"/>
    <n v="6"/>
    <n v="3"/>
    <n v="4"/>
    <n v="3"/>
    <n v="1"/>
    <n v="2"/>
    <x v="0"/>
    <x v="2"/>
    <x v="2"/>
    <x v="0"/>
    <s v="Btw 0-10"/>
  </r>
  <r>
    <x v="1"/>
    <x v="0"/>
    <s v="Under 25"/>
    <s v="Current Employees"/>
    <x v="1"/>
    <s v="Medical"/>
    <s v="STAFF-1614"/>
    <x v="1"/>
    <x v="1"/>
    <x v="1"/>
    <s v="Married"/>
    <s v="No"/>
    <s v="Y"/>
    <n v="6"/>
    <n v="22"/>
    <n v="1"/>
    <n v="1256"/>
    <n v="19"/>
    <x v="1"/>
    <n v="1"/>
    <n v="3"/>
    <n v="80"/>
    <n v="3"/>
    <n v="1"/>
    <n v="4"/>
    <n v="2323"/>
    <n v="11992"/>
    <n v="1"/>
    <n v="24"/>
    <n v="4"/>
    <n v="1"/>
    <n v="80"/>
    <n v="2"/>
    <n v="2"/>
    <n v="3"/>
    <n v="2"/>
    <n v="2"/>
    <n v="2"/>
    <n v="2"/>
    <x v="1"/>
    <x v="4"/>
    <x v="0"/>
    <x v="2"/>
    <s v="Btw 0-10"/>
  </r>
  <r>
    <x v="1"/>
    <x v="2"/>
    <s v="25 - 34"/>
    <s v="Current Employees"/>
    <x v="1"/>
    <s v="Medical"/>
    <s v="STAFF-1615"/>
    <x v="1"/>
    <x v="1"/>
    <x v="1"/>
    <s v="Divorced"/>
    <s v="No"/>
    <s v="Y"/>
    <n v="1"/>
    <n v="27"/>
    <n v="1"/>
    <n v="691"/>
    <n v="9"/>
    <x v="3"/>
    <n v="1"/>
    <n v="4"/>
    <n v="57"/>
    <n v="3"/>
    <n v="1"/>
    <n v="2"/>
    <n v="2024"/>
    <n v="5970"/>
    <n v="6"/>
    <n v="18"/>
    <n v="3"/>
    <n v="4"/>
    <n v="80"/>
    <n v="1"/>
    <n v="6"/>
    <n v="1"/>
    <n v="2"/>
    <n v="2"/>
    <n v="2"/>
    <n v="2"/>
    <x v="0"/>
    <x v="2"/>
    <x v="1"/>
    <x v="0"/>
    <s v="Btw 0-10"/>
  </r>
  <r>
    <x v="1"/>
    <x v="0"/>
    <s v="25 - 34"/>
    <s v="Current Employees"/>
    <x v="1"/>
    <s v="Medical"/>
    <s v="STAFF-1616"/>
    <x v="1"/>
    <x v="1"/>
    <x v="1"/>
    <s v="Married"/>
    <s v="No"/>
    <s v="Y"/>
    <n v="2"/>
    <n v="28"/>
    <n v="1"/>
    <n v="440"/>
    <n v="21"/>
    <x v="3"/>
    <n v="1"/>
    <n v="3"/>
    <n v="42"/>
    <n v="3"/>
    <n v="1"/>
    <n v="4"/>
    <n v="2713"/>
    <n v="6672"/>
    <n v="1"/>
    <n v="11"/>
    <n v="3"/>
    <n v="3"/>
    <n v="80"/>
    <n v="1"/>
    <n v="5"/>
    <n v="1"/>
    <n v="5"/>
    <n v="2"/>
    <n v="0"/>
    <n v="2"/>
    <x v="0"/>
    <x v="2"/>
    <x v="0"/>
    <x v="1"/>
    <s v="Btw 0-10"/>
  </r>
  <r>
    <x v="1"/>
    <x v="0"/>
    <s v="Over 55"/>
    <s v="Current Employees"/>
    <x v="1"/>
    <s v="Life Sciences"/>
    <s v="STAFF-1617"/>
    <x v="1"/>
    <x v="1"/>
    <x v="4"/>
    <s v="Divorced"/>
    <s v="Yes"/>
    <s v="Y"/>
    <n v="2"/>
    <n v="57"/>
    <n v="1"/>
    <n v="334"/>
    <n v="24"/>
    <x v="0"/>
    <n v="1"/>
    <n v="3"/>
    <n v="83"/>
    <n v="4"/>
    <n v="3"/>
    <n v="4"/>
    <n v="9439"/>
    <n v="23402"/>
    <n v="3"/>
    <n v="16"/>
    <n v="3"/>
    <n v="2"/>
    <n v="80"/>
    <n v="1"/>
    <n v="12"/>
    <n v="1"/>
    <n v="5"/>
    <n v="3"/>
    <n v="1"/>
    <n v="4"/>
    <x v="0"/>
    <x v="3"/>
    <x v="0"/>
    <x v="1"/>
    <s v="Btw 11-20"/>
  </r>
  <r>
    <x v="1"/>
    <x v="2"/>
    <s v="25 - 34"/>
    <s v="Current Employees"/>
    <x v="1"/>
    <s v="Medical"/>
    <s v="STAFF-1618"/>
    <x v="1"/>
    <x v="1"/>
    <x v="1"/>
    <s v="Divorced"/>
    <s v="Yes"/>
    <s v="Y"/>
    <n v="2"/>
    <n v="27"/>
    <n v="1"/>
    <n v="1450"/>
    <n v="3"/>
    <x v="3"/>
    <n v="1"/>
    <n v="3"/>
    <n v="79"/>
    <n v="2"/>
    <n v="1"/>
    <n v="3"/>
    <n v="2566"/>
    <n v="25326"/>
    <n v="1"/>
    <n v="15"/>
    <n v="3"/>
    <n v="4"/>
    <n v="80"/>
    <n v="1"/>
    <n v="1"/>
    <n v="2"/>
    <n v="1"/>
    <n v="1"/>
    <n v="0"/>
    <n v="1"/>
    <x v="0"/>
    <x v="2"/>
    <x v="2"/>
    <x v="0"/>
    <s v="Btw 0-10"/>
  </r>
  <r>
    <x v="1"/>
    <x v="0"/>
    <s v="45 - 54"/>
    <s v="Current Employees"/>
    <x v="1"/>
    <s v="Life Sciences"/>
    <s v="STAFF-1619"/>
    <x v="0"/>
    <x v="0"/>
    <x v="5"/>
    <s v="Single"/>
    <s v="No"/>
    <s v="Y"/>
    <n v="5"/>
    <n v="50"/>
    <n v="1"/>
    <n v="1452"/>
    <n v="11"/>
    <x v="3"/>
    <n v="1"/>
    <n v="3"/>
    <n v="53"/>
    <n v="3"/>
    <n v="5"/>
    <n v="2"/>
    <n v="19926"/>
    <n v="17053"/>
    <n v="3"/>
    <n v="15"/>
    <n v="3"/>
    <n v="2"/>
    <n v="80"/>
    <n v="0"/>
    <n v="21"/>
    <n v="3"/>
    <n v="5"/>
    <n v="4"/>
    <n v="4"/>
    <n v="4"/>
    <x v="0"/>
    <x v="1"/>
    <x v="1"/>
    <x v="2"/>
    <s v="Btw 21-30"/>
  </r>
  <r>
    <x v="1"/>
    <x v="0"/>
    <s v="35 - 44"/>
    <s v="Current Employees"/>
    <x v="1"/>
    <s v="Life Sciences"/>
    <s v="STAFF-1620"/>
    <x v="1"/>
    <x v="1"/>
    <x v="1"/>
    <s v="Divorced"/>
    <s v="No"/>
    <s v="Y"/>
    <n v="2"/>
    <n v="41"/>
    <n v="1"/>
    <n v="465"/>
    <n v="14"/>
    <x v="3"/>
    <n v="1"/>
    <n v="1"/>
    <n v="56"/>
    <n v="3"/>
    <n v="1"/>
    <n v="3"/>
    <n v="2451"/>
    <n v="4609"/>
    <n v="4"/>
    <n v="12"/>
    <n v="3"/>
    <n v="1"/>
    <n v="80"/>
    <n v="1"/>
    <n v="13"/>
    <n v="3"/>
    <n v="9"/>
    <n v="8"/>
    <n v="1"/>
    <n v="8"/>
    <x v="0"/>
    <x v="0"/>
    <x v="2"/>
    <x v="2"/>
    <s v="Btw 11-20"/>
  </r>
  <r>
    <x v="1"/>
    <x v="0"/>
    <s v="25 - 34"/>
    <s v="Current Employees"/>
    <x v="0"/>
    <s v="Life Sciences"/>
    <s v="STAFF-1621"/>
    <x v="0"/>
    <x v="0"/>
    <x v="0"/>
    <s v="Married"/>
    <s v="No"/>
    <s v="Y"/>
    <n v="2"/>
    <n v="30"/>
    <n v="1"/>
    <n v="1339"/>
    <n v="5"/>
    <x v="3"/>
    <n v="1"/>
    <n v="2"/>
    <n v="41"/>
    <n v="3"/>
    <n v="3"/>
    <n v="4"/>
    <n v="9419"/>
    <n v="8053"/>
    <n v="2"/>
    <n v="12"/>
    <n v="3"/>
    <n v="3"/>
    <n v="80"/>
    <n v="1"/>
    <n v="12"/>
    <n v="3"/>
    <n v="10"/>
    <n v="9"/>
    <n v="7"/>
    <n v="4"/>
    <x v="0"/>
    <x v="2"/>
    <x v="0"/>
    <x v="0"/>
    <s v="Btw 11-20"/>
  </r>
  <r>
    <x v="1"/>
    <x v="0"/>
    <s v="35 - 44"/>
    <s v="Current Employees"/>
    <x v="0"/>
    <s v="Life Sciences"/>
    <s v="STAFF-1622"/>
    <x v="0"/>
    <x v="0"/>
    <x v="0"/>
    <s v="Single"/>
    <s v="No"/>
    <s v="Y"/>
    <n v="2"/>
    <n v="38"/>
    <n v="1"/>
    <n v="702"/>
    <n v="1"/>
    <x v="2"/>
    <n v="1"/>
    <n v="1"/>
    <n v="59"/>
    <n v="2"/>
    <n v="2"/>
    <n v="4"/>
    <n v="8686"/>
    <n v="12930"/>
    <n v="4"/>
    <n v="22"/>
    <n v="4"/>
    <n v="3"/>
    <n v="80"/>
    <n v="0"/>
    <n v="12"/>
    <n v="4"/>
    <n v="8"/>
    <n v="3"/>
    <n v="0"/>
    <n v="7"/>
    <x v="1"/>
    <x v="0"/>
    <x v="0"/>
    <x v="0"/>
    <s v="Btw 11-20"/>
  </r>
  <r>
    <x v="1"/>
    <x v="0"/>
    <s v="25 - 34"/>
    <s v="Current Employees"/>
    <x v="1"/>
    <s v="Life Sciences"/>
    <s v="STAFF-1623"/>
    <x v="1"/>
    <x v="1"/>
    <x v="1"/>
    <s v="Single"/>
    <s v="No"/>
    <s v="Y"/>
    <n v="2"/>
    <n v="32"/>
    <n v="1"/>
    <n v="120"/>
    <n v="6"/>
    <x v="4"/>
    <n v="1"/>
    <n v="3"/>
    <n v="43"/>
    <n v="3"/>
    <n v="1"/>
    <n v="3"/>
    <n v="3038"/>
    <n v="12430"/>
    <n v="3"/>
    <n v="20"/>
    <n v="4"/>
    <n v="1"/>
    <n v="80"/>
    <n v="0"/>
    <n v="8"/>
    <n v="3"/>
    <n v="5"/>
    <n v="4"/>
    <n v="1"/>
    <n v="4"/>
    <x v="1"/>
    <x v="2"/>
    <x v="2"/>
    <x v="0"/>
    <s v="Btw 0-10"/>
  </r>
  <r>
    <x v="1"/>
    <x v="0"/>
    <s v="25 - 34"/>
    <s v="Current Employees"/>
    <x v="1"/>
    <s v="Technical Degree"/>
    <s v="STAFF-1624"/>
    <x v="1"/>
    <x v="1"/>
    <x v="1"/>
    <s v="Married"/>
    <s v="Yes"/>
    <s v="Y"/>
    <n v="3"/>
    <n v="27"/>
    <n v="1"/>
    <n v="1157"/>
    <n v="17"/>
    <x v="3"/>
    <n v="1"/>
    <n v="3"/>
    <n v="51"/>
    <n v="3"/>
    <n v="1"/>
    <n v="2"/>
    <n v="3058"/>
    <n v="13364"/>
    <n v="0"/>
    <n v="16"/>
    <n v="3"/>
    <n v="4"/>
    <n v="80"/>
    <n v="1"/>
    <n v="6"/>
    <n v="2"/>
    <n v="5"/>
    <n v="2"/>
    <n v="1"/>
    <n v="1"/>
    <x v="0"/>
    <x v="2"/>
    <x v="1"/>
    <x v="2"/>
    <s v="Btw 0-10"/>
  </r>
  <r>
    <x v="0"/>
    <x v="1"/>
    <s v="Under 25"/>
    <s v="Ex-Employees"/>
    <x v="0"/>
    <s v="Technical Degree"/>
    <s v="STAFF-1625"/>
    <x v="0"/>
    <x v="0"/>
    <x v="6"/>
    <s v="Single"/>
    <s v="No"/>
    <s v="Y"/>
    <n v="5"/>
    <n v="19"/>
    <n v="0"/>
    <n v="602"/>
    <n v="1"/>
    <x v="1"/>
    <n v="1"/>
    <n v="3"/>
    <n v="100"/>
    <n v="1"/>
    <n v="1"/>
    <n v="1"/>
    <n v="2325"/>
    <n v="20989"/>
    <n v="0"/>
    <n v="21"/>
    <n v="4"/>
    <n v="1"/>
    <n v="80"/>
    <n v="0"/>
    <n v="1"/>
    <n v="4"/>
    <n v="0"/>
    <n v="0"/>
    <n v="0"/>
    <n v="0"/>
    <x v="1"/>
    <x v="4"/>
    <x v="3"/>
    <x v="0"/>
    <s v="Btw 0-10"/>
  </r>
  <r>
    <x v="1"/>
    <x v="1"/>
    <s v="35 - 44"/>
    <s v="Current Employees"/>
    <x v="1"/>
    <s v="Medical"/>
    <s v="STAFF-1626"/>
    <x v="1"/>
    <x v="1"/>
    <x v="2"/>
    <s v="Single"/>
    <s v="No"/>
    <s v="Y"/>
    <n v="3"/>
    <n v="36"/>
    <n v="1"/>
    <n v="1480"/>
    <n v="3"/>
    <x v="0"/>
    <n v="1"/>
    <n v="4"/>
    <n v="30"/>
    <n v="3"/>
    <n v="1"/>
    <n v="2"/>
    <n v="2088"/>
    <n v="15062"/>
    <n v="4"/>
    <n v="12"/>
    <n v="3"/>
    <n v="3"/>
    <n v="80"/>
    <n v="0"/>
    <n v="13"/>
    <n v="2"/>
    <n v="8"/>
    <n v="7"/>
    <n v="7"/>
    <n v="2"/>
    <x v="0"/>
    <x v="0"/>
    <x v="1"/>
    <x v="0"/>
    <s v="Btw 11-20"/>
  </r>
  <r>
    <x v="1"/>
    <x v="2"/>
    <s v="25 - 34"/>
    <s v="Current Employees"/>
    <x v="1"/>
    <s v="Medical"/>
    <s v="STAFF-1627"/>
    <x v="1"/>
    <x v="1"/>
    <x v="2"/>
    <s v="Divorced"/>
    <s v="No"/>
    <s v="Y"/>
    <n v="4"/>
    <n v="30"/>
    <n v="1"/>
    <n v="111"/>
    <n v="9"/>
    <x v="3"/>
    <n v="1"/>
    <n v="3"/>
    <n v="66"/>
    <n v="3"/>
    <n v="2"/>
    <n v="1"/>
    <n v="3072"/>
    <n v="11012"/>
    <n v="1"/>
    <n v="11"/>
    <n v="3"/>
    <n v="3"/>
    <n v="80"/>
    <n v="2"/>
    <n v="12"/>
    <n v="3"/>
    <n v="12"/>
    <n v="9"/>
    <n v="6"/>
    <n v="10"/>
    <x v="0"/>
    <x v="2"/>
    <x v="3"/>
    <x v="0"/>
    <s v="Btw 11-20"/>
  </r>
  <r>
    <x v="1"/>
    <x v="0"/>
    <s v="45 - 54"/>
    <s v="Current Employees"/>
    <x v="0"/>
    <s v="Life Sciences"/>
    <s v="STAFF-1628"/>
    <x v="0"/>
    <x v="0"/>
    <x v="0"/>
    <s v="Divorced"/>
    <s v="Yes"/>
    <s v="Y"/>
    <n v="3"/>
    <n v="45"/>
    <n v="1"/>
    <n v="1268"/>
    <n v="4"/>
    <x v="0"/>
    <n v="1"/>
    <n v="3"/>
    <n v="30"/>
    <n v="3"/>
    <n v="2"/>
    <n v="1"/>
    <n v="5006"/>
    <n v="6319"/>
    <n v="4"/>
    <n v="11"/>
    <n v="3"/>
    <n v="1"/>
    <n v="80"/>
    <n v="1"/>
    <n v="9"/>
    <n v="4"/>
    <n v="5"/>
    <n v="4"/>
    <n v="0"/>
    <n v="3"/>
    <x v="0"/>
    <x v="0"/>
    <x v="3"/>
    <x v="0"/>
    <s v="Btw 0-10"/>
  </r>
  <r>
    <x v="1"/>
    <x v="0"/>
    <s v="Over 55"/>
    <s v="Current Employees"/>
    <x v="1"/>
    <s v="Life Sciences"/>
    <s v="STAFF-1629"/>
    <x v="0"/>
    <x v="0"/>
    <x v="1"/>
    <s v="Divorced"/>
    <s v="Yes"/>
    <s v="Y"/>
    <n v="3"/>
    <n v="56"/>
    <n v="1"/>
    <n v="713"/>
    <n v="8"/>
    <x v="3"/>
    <n v="1"/>
    <n v="3"/>
    <n v="67"/>
    <n v="3"/>
    <n v="1"/>
    <n v="1"/>
    <n v="4257"/>
    <n v="13939"/>
    <n v="4"/>
    <n v="18"/>
    <n v="3"/>
    <n v="3"/>
    <n v="80"/>
    <n v="1"/>
    <n v="19"/>
    <n v="3"/>
    <n v="2"/>
    <n v="2"/>
    <n v="2"/>
    <n v="2"/>
    <x v="0"/>
    <x v="3"/>
    <x v="3"/>
    <x v="0"/>
    <s v="Btw 11-20"/>
  </r>
  <r>
    <x v="1"/>
    <x v="0"/>
    <s v="25 - 34"/>
    <s v="Current Employees"/>
    <x v="1"/>
    <s v="Life Sciences"/>
    <s v="STAFF-1630"/>
    <x v="1"/>
    <x v="1"/>
    <x v="1"/>
    <s v="Single"/>
    <s v="No"/>
    <s v="Y"/>
    <n v="2"/>
    <n v="33"/>
    <n v="1"/>
    <n v="134"/>
    <n v="2"/>
    <x v="3"/>
    <n v="1"/>
    <n v="3"/>
    <n v="90"/>
    <n v="3"/>
    <n v="1"/>
    <n v="4"/>
    <n v="2500"/>
    <n v="10515"/>
    <n v="0"/>
    <n v="14"/>
    <n v="3"/>
    <n v="1"/>
    <n v="80"/>
    <n v="0"/>
    <n v="4"/>
    <n v="4"/>
    <n v="3"/>
    <n v="1"/>
    <n v="0"/>
    <n v="2"/>
    <x v="0"/>
    <x v="2"/>
    <x v="0"/>
    <x v="0"/>
    <s v="Btw 0-10"/>
  </r>
  <r>
    <x v="0"/>
    <x v="0"/>
    <s v="Under 25"/>
    <s v="Ex-Employees"/>
    <x v="1"/>
    <s v="Life Sciences"/>
    <s v="STAFF-1631"/>
    <x v="1"/>
    <x v="1"/>
    <x v="2"/>
    <s v="Single"/>
    <s v="No"/>
    <s v="Y"/>
    <n v="3"/>
    <n v="19"/>
    <n v="0"/>
    <n v="303"/>
    <n v="2"/>
    <x v="3"/>
    <n v="1"/>
    <n v="2"/>
    <n v="47"/>
    <n v="2"/>
    <n v="1"/>
    <n v="4"/>
    <n v="1102"/>
    <n v="9241"/>
    <n v="1"/>
    <n v="22"/>
    <n v="4"/>
    <n v="3"/>
    <n v="80"/>
    <n v="0"/>
    <n v="1"/>
    <n v="2"/>
    <n v="1"/>
    <n v="0"/>
    <n v="1"/>
    <n v="0"/>
    <x v="1"/>
    <x v="4"/>
    <x v="0"/>
    <x v="0"/>
    <s v="Btw 0-10"/>
  </r>
  <r>
    <x v="1"/>
    <x v="0"/>
    <s v="45 - 54"/>
    <s v="Current Employees"/>
    <x v="0"/>
    <s v="Marketing"/>
    <s v="STAFF-1632"/>
    <x v="0"/>
    <x v="0"/>
    <x v="0"/>
    <s v="Divorced"/>
    <s v="No"/>
    <s v="Y"/>
    <n v="2"/>
    <n v="46"/>
    <n v="1"/>
    <n v="526"/>
    <n v="1"/>
    <x v="0"/>
    <n v="1"/>
    <n v="2"/>
    <n v="92"/>
    <n v="3"/>
    <n v="3"/>
    <n v="1"/>
    <n v="10453"/>
    <n v="2137"/>
    <n v="1"/>
    <n v="25"/>
    <n v="4"/>
    <n v="3"/>
    <n v="80"/>
    <n v="3"/>
    <n v="24"/>
    <n v="3"/>
    <n v="24"/>
    <n v="13"/>
    <n v="15"/>
    <n v="7"/>
    <x v="1"/>
    <x v="1"/>
    <x v="3"/>
    <x v="0"/>
    <s v="Btw 21-30"/>
  </r>
  <r>
    <x v="1"/>
    <x v="0"/>
    <s v="35 - 44"/>
    <s v="Current Employees"/>
    <x v="1"/>
    <s v="Life Sciences"/>
    <s v="STAFF-1633"/>
    <x v="0"/>
    <x v="0"/>
    <x v="2"/>
    <s v="Single"/>
    <s v="No"/>
    <s v="Y"/>
    <n v="3"/>
    <n v="38"/>
    <n v="1"/>
    <n v="1380"/>
    <n v="9"/>
    <x v="0"/>
    <n v="1"/>
    <n v="3"/>
    <n v="75"/>
    <n v="3"/>
    <n v="1"/>
    <n v="4"/>
    <n v="2288"/>
    <n v="6319"/>
    <n v="1"/>
    <n v="12"/>
    <n v="3"/>
    <n v="3"/>
    <n v="80"/>
    <n v="0"/>
    <n v="2"/>
    <n v="3"/>
    <n v="2"/>
    <n v="2"/>
    <n v="2"/>
    <n v="1"/>
    <x v="0"/>
    <x v="0"/>
    <x v="0"/>
    <x v="0"/>
    <s v="Btw 0-10"/>
  </r>
  <r>
    <x v="1"/>
    <x v="0"/>
    <s v="25 - 34"/>
    <s v="Current Employees"/>
    <x v="1"/>
    <s v="Medical"/>
    <s v="STAFF-1634"/>
    <x v="0"/>
    <x v="0"/>
    <x v="1"/>
    <s v="Married"/>
    <s v="Yes"/>
    <s v="Y"/>
    <n v="0"/>
    <n v="31"/>
    <n v="1"/>
    <n v="140"/>
    <n v="12"/>
    <x v="1"/>
    <n v="1"/>
    <n v="3"/>
    <n v="95"/>
    <n v="3"/>
    <n v="1"/>
    <n v="4"/>
    <n v="3929"/>
    <n v="6984"/>
    <n v="8"/>
    <n v="23"/>
    <n v="4"/>
    <n v="3"/>
    <n v="80"/>
    <n v="1"/>
    <n v="7"/>
    <n v="3"/>
    <n v="4"/>
    <n v="2"/>
    <n v="0"/>
    <n v="2"/>
    <x v="1"/>
    <x v="2"/>
    <x v="0"/>
    <x v="2"/>
    <s v="Btw 0-10"/>
  </r>
  <r>
    <x v="1"/>
    <x v="0"/>
    <s v="25 - 34"/>
    <s v="Current Employees"/>
    <x v="1"/>
    <s v="Medical"/>
    <s v="STAFF-1635"/>
    <x v="0"/>
    <x v="0"/>
    <x v="1"/>
    <s v="Single"/>
    <s v="No"/>
    <s v="Y"/>
    <n v="3"/>
    <n v="34"/>
    <n v="1"/>
    <n v="629"/>
    <n v="27"/>
    <x v="0"/>
    <n v="1"/>
    <n v="4"/>
    <n v="95"/>
    <n v="3"/>
    <n v="1"/>
    <n v="2"/>
    <n v="2311"/>
    <n v="5711"/>
    <n v="2"/>
    <n v="15"/>
    <n v="3"/>
    <n v="4"/>
    <n v="80"/>
    <n v="0"/>
    <n v="9"/>
    <n v="3"/>
    <n v="3"/>
    <n v="2"/>
    <n v="1"/>
    <n v="2"/>
    <x v="0"/>
    <x v="2"/>
    <x v="1"/>
    <x v="1"/>
    <s v="Btw 0-10"/>
  </r>
  <r>
    <x v="0"/>
    <x v="0"/>
    <s v="35 - 44"/>
    <s v="Ex-Employees"/>
    <x v="0"/>
    <s v="Marketing"/>
    <s v="STAFF-1636"/>
    <x v="0"/>
    <x v="0"/>
    <x v="6"/>
    <s v="Single"/>
    <s v="Yes"/>
    <s v="Y"/>
    <n v="5"/>
    <n v="41"/>
    <n v="0"/>
    <n v="1356"/>
    <n v="20"/>
    <x v="0"/>
    <n v="1"/>
    <n v="2"/>
    <n v="70"/>
    <n v="3"/>
    <n v="1"/>
    <n v="2"/>
    <n v="3140"/>
    <n v="21728"/>
    <n v="1"/>
    <n v="22"/>
    <n v="4"/>
    <n v="4"/>
    <n v="80"/>
    <n v="0"/>
    <n v="4"/>
    <n v="2"/>
    <n v="4"/>
    <n v="3"/>
    <n v="0"/>
    <n v="2"/>
    <x v="1"/>
    <x v="0"/>
    <x v="1"/>
    <x v="2"/>
    <s v="Btw 0-10"/>
  </r>
  <r>
    <x v="1"/>
    <x v="0"/>
    <s v="45 - 54"/>
    <s v="Current Employees"/>
    <x v="1"/>
    <s v="Medical"/>
    <s v="STAFF-1637"/>
    <x v="1"/>
    <x v="1"/>
    <x v="2"/>
    <s v="Married"/>
    <s v="No"/>
    <s v="Y"/>
    <n v="2"/>
    <n v="50"/>
    <n v="1"/>
    <n v="328"/>
    <n v="1"/>
    <x v="3"/>
    <n v="1"/>
    <n v="3"/>
    <n v="86"/>
    <n v="2"/>
    <n v="1"/>
    <n v="3"/>
    <n v="3690"/>
    <n v="3425"/>
    <n v="2"/>
    <n v="15"/>
    <n v="3"/>
    <n v="4"/>
    <n v="80"/>
    <n v="1"/>
    <n v="5"/>
    <n v="2"/>
    <n v="3"/>
    <n v="2"/>
    <n v="0"/>
    <n v="2"/>
    <x v="0"/>
    <x v="1"/>
    <x v="2"/>
    <x v="0"/>
    <s v="Btw 0-10"/>
  </r>
  <r>
    <x v="1"/>
    <x v="0"/>
    <s v="45 - 54"/>
    <s v="Current Employees"/>
    <x v="1"/>
    <s v="Medical"/>
    <s v="STAFF-1638"/>
    <x v="0"/>
    <x v="0"/>
    <x v="3"/>
    <s v="Divorced"/>
    <s v="No"/>
    <s v="Y"/>
    <n v="3"/>
    <n v="53"/>
    <n v="1"/>
    <n v="1084"/>
    <n v="13"/>
    <x v="0"/>
    <n v="1"/>
    <n v="4"/>
    <n v="57"/>
    <n v="4"/>
    <n v="2"/>
    <n v="1"/>
    <n v="4450"/>
    <n v="26250"/>
    <n v="1"/>
    <n v="11"/>
    <n v="3"/>
    <n v="3"/>
    <n v="80"/>
    <n v="2"/>
    <n v="5"/>
    <n v="3"/>
    <n v="4"/>
    <n v="2"/>
    <n v="1"/>
    <n v="3"/>
    <x v="0"/>
    <x v="1"/>
    <x v="3"/>
    <x v="2"/>
    <s v="Btw 0-10"/>
  </r>
  <r>
    <x v="1"/>
    <x v="0"/>
    <s v="25 - 34"/>
    <s v="Current Employees"/>
    <x v="1"/>
    <s v="Medical"/>
    <s v="STAFF-1639"/>
    <x v="0"/>
    <x v="0"/>
    <x v="1"/>
    <s v="Married"/>
    <s v="No"/>
    <s v="Y"/>
    <n v="5"/>
    <n v="33"/>
    <n v="1"/>
    <n v="931"/>
    <n v="14"/>
    <x v="3"/>
    <n v="1"/>
    <n v="4"/>
    <n v="72"/>
    <n v="3"/>
    <n v="1"/>
    <n v="2"/>
    <n v="2756"/>
    <n v="4673"/>
    <n v="1"/>
    <n v="13"/>
    <n v="3"/>
    <n v="4"/>
    <n v="80"/>
    <n v="1"/>
    <n v="8"/>
    <n v="3"/>
    <n v="8"/>
    <n v="7"/>
    <n v="1"/>
    <n v="6"/>
    <x v="0"/>
    <x v="2"/>
    <x v="1"/>
    <x v="2"/>
    <s v="Btw 0-10"/>
  </r>
  <r>
    <x v="1"/>
    <x v="0"/>
    <s v="35 - 44"/>
    <s v="Current Employees"/>
    <x v="1"/>
    <s v="Medical"/>
    <s v="STAFF-1640"/>
    <x v="0"/>
    <x v="0"/>
    <x v="5"/>
    <s v="Married"/>
    <s v="No"/>
    <s v="Y"/>
    <n v="2"/>
    <n v="40"/>
    <n v="1"/>
    <n v="989"/>
    <n v="4"/>
    <x v="1"/>
    <n v="1"/>
    <n v="4"/>
    <n v="46"/>
    <n v="3"/>
    <n v="5"/>
    <n v="3"/>
    <n v="19033"/>
    <n v="6499"/>
    <n v="1"/>
    <n v="14"/>
    <n v="3"/>
    <n v="2"/>
    <n v="80"/>
    <n v="1"/>
    <n v="21"/>
    <n v="3"/>
    <n v="20"/>
    <n v="8"/>
    <n v="9"/>
    <n v="9"/>
    <x v="0"/>
    <x v="0"/>
    <x v="2"/>
    <x v="0"/>
    <s v="Btw 21-30"/>
  </r>
  <r>
    <x v="1"/>
    <x v="0"/>
    <s v="Over 55"/>
    <s v="Current Employees"/>
    <x v="1"/>
    <s v="Medical"/>
    <s v="STAFF-1641"/>
    <x v="1"/>
    <x v="1"/>
    <x v="7"/>
    <s v="Single"/>
    <s v="No"/>
    <s v="Y"/>
    <n v="3"/>
    <n v="55"/>
    <n v="1"/>
    <n v="692"/>
    <n v="14"/>
    <x v="2"/>
    <n v="1"/>
    <n v="3"/>
    <n v="61"/>
    <n v="4"/>
    <n v="5"/>
    <n v="2"/>
    <n v="18722"/>
    <n v="13339"/>
    <n v="8"/>
    <n v="11"/>
    <n v="3"/>
    <n v="4"/>
    <n v="80"/>
    <n v="0"/>
    <n v="36"/>
    <n v="3"/>
    <n v="24"/>
    <n v="15"/>
    <n v="2"/>
    <n v="15"/>
    <x v="0"/>
    <x v="1"/>
    <x v="1"/>
    <x v="2"/>
    <s v="31 plus"/>
  </r>
  <r>
    <x v="1"/>
    <x v="1"/>
    <s v="25 - 34"/>
    <s v="Current Employees"/>
    <x v="1"/>
    <s v="Life Sciences"/>
    <s v="STAFF-1642"/>
    <x v="1"/>
    <x v="1"/>
    <x v="3"/>
    <s v="Married"/>
    <s v="No"/>
    <s v="Y"/>
    <n v="2"/>
    <n v="34"/>
    <n v="1"/>
    <n v="1069"/>
    <n v="2"/>
    <x v="1"/>
    <n v="1"/>
    <n v="4"/>
    <n v="45"/>
    <n v="2"/>
    <n v="2"/>
    <n v="3"/>
    <n v="9547"/>
    <n v="14074"/>
    <n v="1"/>
    <n v="17"/>
    <n v="3"/>
    <n v="3"/>
    <n v="80"/>
    <n v="0"/>
    <n v="10"/>
    <n v="2"/>
    <n v="10"/>
    <n v="9"/>
    <n v="1"/>
    <n v="9"/>
    <x v="0"/>
    <x v="2"/>
    <x v="2"/>
    <x v="0"/>
    <s v="Btw 0-10"/>
  </r>
  <r>
    <x v="1"/>
    <x v="0"/>
    <s v="45 - 54"/>
    <s v="Current Employees"/>
    <x v="1"/>
    <s v="Medical"/>
    <s v="STAFF-1643"/>
    <x v="0"/>
    <x v="0"/>
    <x v="4"/>
    <s v="Single"/>
    <s v="No"/>
    <s v="Y"/>
    <n v="6"/>
    <n v="51"/>
    <n v="1"/>
    <n v="313"/>
    <n v="3"/>
    <x v="3"/>
    <n v="1"/>
    <n v="4"/>
    <n v="98"/>
    <n v="3"/>
    <n v="4"/>
    <n v="2"/>
    <n v="13734"/>
    <n v="7192"/>
    <n v="3"/>
    <n v="18"/>
    <n v="3"/>
    <n v="3"/>
    <n v="80"/>
    <n v="0"/>
    <n v="21"/>
    <n v="3"/>
    <n v="7"/>
    <n v="7"/>
    <n v="1"/>
    <n v="0"/>
    <x v="0"/>
    <x v="1"/>
    <x v="1"/>
    <x v="0"/>
    <s v="Btw 21-30"/>
  </r>
  <r>
    <x v="1"/>
    <x v="0"/>
    <s v="45 - 54"/>
    <s v="Current Employees"/>
    <x v="1"/>
    <s v="Life Sciences"/>
    <s v="STAFF-1644"/>
    <x v="1"/>
    <x v="1"/>
    <x v="5"/>
    <s v="Married"/>
    <s v="No"/>
    <s v="Y"/>
    <n v="5"/>
    <n v="52"/>
    <n v="1"/>
    <n v="699"/>
    <n v="1"/>
    <x v="2"/>
    <n v="1"/>
    <n v="3"/>
    <n v="65"/>
    <n v="2"/>
    <n v="5"/>
    <n v="3"/>
    <n v="19999"/>
    <n v="5678"/>
    <n v="0"/>
    <n v="14"/>
    <n v="3"/>
    <n v="1"/>
    <n v="80"/>
    <n v="1"/>
    <n v="34"/>
    <n v="3"/>
    <n v="33"/>
    <n v="18"/>
    <n v="11"/>
    <n v="9"/>
    <x v="0"/>
    <x v="1"/>
    <x v="2"/>
    <x v="0"/>
    <s v="31 plus"/>
  </r>
  <r>
    <x v="1"/>
    <x v="0"/>
    <s v="25 - 34"/>
    <s v="Current Employees"/>
    <x v="1"/>
    <s v="Medical"/>
    <s v="STAFF-1645"/>
    <x v="0"/>
    <x v="0"/>
    <x v="1"/>
    <s v="Single"/>
    <s v="No"/>
    <s v="Y"/>
    <n v="2"/>
    <n v="27"/>
    <n v="1"/>
    <n v="894"/>
    <n v="9"/>
    <x v="3"/>
    <n v="1"/>
    <n v="4"/>
    <n v="99"/>
    <n v="3"/>
    <n v="1"/>
    <n v="2"/>
    <n v="2279"/>
    <n v="11781"/>
    <n v="1"/>
    <n v="16"/>
    <n v="3"/>
    <n v="4"/>
    <n v="80"/>
    <n v="0"/>
    <n v="7"/>
    <n v="2"/>
    <n v="7"/>
    <n v="7"/>
    <n v="0"/>
    <n v="3"/>
    <x v="0"/>
    <x v="2"/>
    <x v="1"/>
    <x v="0"/>
    <s v="Btw 0-10"/>
  </r>
  <r>
    <x v="0"/>
    <x v="0"/>
    <s v="35 - 44"/>
    <s v="Ex-Employees"/>
    <x v="1"/>
    <s v="Life Sciences"/>
    <s v="STAFF-1646"/>
    <x v="1"/>
    <x v="1"/>
    <x v="3"/>
    <s v="Married"/>
    <s v="Yes"/>
    <s v="Y"/>
    <n v="1"/>
    <n v="35"/>
    <n v="0"/>
    <n v="556"/>
    <n v="23"/>
    <x v="0"/>
    <n v="1"/>
    <n v="2"/>
    <n v="50"/>
    <n v="2"/>
    <n v="2"/>
    <n v="3"/>
    <n v="5916"/>
    <n v="15497"/>
    <n v="3"/>
    <n v="13"/>
    <n v="3"/>
    <n v="1"/>
    <n v="80"/>
    <n v="0"/>
    <n v="8"/>
    <n v="3"/>
    <n v="1"/>
    <n v="0"/>
    <n v="0"/>
    <n v="1"/>
    <x v="0"/>
    <x v="2"/>
    <x v="2"/>
    <x v="1"/>
    <s v="Btw 0-10"/>
  </r>
  <r>
    <x v="1"/>
    <x v="2"/>
    <s v="35 - 44"/>
    <s v="Current Employees"/>
    <x v="1"/>
    <s v="Medical"/>
    <s v="STAFF-1647"/>
    <x v="1"/>
    <x v="1"/>
    <x v="1"/>
    <s v="Divorced"/>
    <s v="No"/>
    <s v="Y"/>
    <n v="3"/>
    <n v="43"/>
    <n v="1"/>
    <n v="1344"/>
    <n v="7"/>
    <x v="3"/>
    <n v="1"/>
    <n v="4"/>
    <n v="37"/>
    <n v="4"/>
    <n v="1"/>
    <n v="4"/>
    <n v="2089"/>
    <n v="5228"/>
    <n v="4"/>
    <n v="14"/>
    <n v="3"/>
    <n v="4"/>
    <n v="80"/>
    <n v="3"/>
    <n v="7"/>
    <n v="4"/>
    <n v="5"/>
    <n v="4"/>
    <n v="2"/>
    <n v="2"/>
    <x v="0"/>
    <x v="0"/>
    <x v="0"/>
    <x v="0"/>
    <s v="Btw 0-10"/>
  </r>
  <r>
    <x v="1"/>
    <x v="2"/>
    <s v="45 - 54"/>
    <s v="Current Employees"/>
    <x v="1"/>
    <s v="Medical"/>
    <s v="STAFF-1648"/>
    <x v="1"/>
    <x v="1"/>
    <x v="5"/>
    <s v="Married"/>
    <s v="No"/>
    <s v="Y"/>
    <n v="1"/>
    <n v="45"/>
    <n v="1"/>
    <n v="1195"/>
    <n v="2"/>
    <x v="0"/>
    <n v="1"/>
    <n v="1"/>
    <n v="65"/>
    <n v="2"/>
    <n v="4"/>
    <n v="4"/>
    <n v="16792"/>
    <n v="20462"/>
    <n v="9"/>
    <n v="23"/>
    <n v="4"/>
    <n v="4"/>
    <n v="80"/>
    <n v="1"/>
    <n v="22"/>
    <n v="3"/>
    <n v="20"/>
    <n v="8"/>
    <n v="11"/>
    <n v="8"/>
    <x v="1"/>
    <x v="0"/>
    <x v="0"/>
    <x v="0"/>
    <s v="Btw 21-30"/>
  </r>
  <r>
    <x v="1"/>
    <x v="0"/>
    <s v="35 - 44"/>
    <s v="Current Employees"/>
    <x v="1"/>
    <s v="Life Sciences"/>
    <s v="STAFF-1649"/>
    <x v="1"/>
    <x v="1"/>
    <x v="1"/>
    <s v="Married"/>
    <s v="Yes"/>
    <s v="Y"/>
    <n v="3"/>
    <n v="37"/>
    <n v="1"/>
    <n v="290"/>
    <n v="21"/>
    <x v="3"/>
    <n v="1"/>
    <n v="2"/>
    <n v="65"/>
    <n v="4"/>
    <n v="1"/>
    <n v="1"/>
    <n v="3564"/>
    <n v="22977"/>
    <n v="1"/>
    <n v="12"/>
    <n v="3"/>
    <n v="1"/>
    <n v="80"/>
    <n v="1"/>
    <n v="8"/>
    <n v="2"/>
    <n v="8"/>
    <n v="7"/>
    <n v="1"/>
    <n v="7"/>
    <x v="0"/>
    <x v="0"/>
    <x v="3"/>
    <x v="1"/>
    <s v="Btw 0-10"/>
  </r>
  <r>
    <x v="1"/>
    <x v="1"/>
    <s v="35 - 44"/>
    <s v="Current Employees"/>
    <x v="1"/>
    <s v="Medical"/>
    <s v="STAFF-1650"/>
    <x v="0"/>
    <x v="0"/>
    <x v="2"/>
    <s v="Single"/>
    <s v="No"/>
    <s v="Y"/>
    <n v="5"/>
    <n v="35"/>
    <n v="1"/>
    <n v="138"/>
    <n v="2"/>
    <x v="3"/>
    <n v="1"/>
    <n v="2"/>
    <n v="37"/>
    <n v="3"/>
    <n v="2"/>
    <n v="2"/>
    <n v="4425"/>
    <n v="15986"/>
    <n v="5"/>
    <n v="11"/>
    <n v="3"/>
    <n v="4"/>
    <n v="80"/>
    <n v="0"/>
    <n v="10"/>
    <n v="3"/>
    <n v="6"/>
    <n v="2"/>
    <n v="1"/>
    <n v="2"/>
    <x v="0"/>
    <x v="2"/>
    <x v="1"/>
    <x v="0"/>
    <s v="Btw 0-10"/>
  </r>
  <r>
    <x v="1"/>
    <x v="2"/>
    <s v="35 - 44"/>
    <s v="Current Employees"/>
    <x v="1"/>
    <s v="Medical"/>
    <s v="STAFF-1651"/>
    <x v="0"/>
    <x v="0"/>
    <x v="3"/>
    <s v="Divorced"/>
    <s v="No"/>
    <s v="Y"/>
    <n v="5"/>
    <n v="42"/>
    <n v="1"/>
    <n v="926"/>
    <n v="21"/>
    <x v="0"/>
    <n v="1"/>
    <n v="3"/>
    <n v="36"/>
    <n v="3"/>
    <n v="2"/>
    <n v="3"/>
    <n v="5265"/>
    <n v="16439"/>
    <n v="2"/>
    <n v="16"/>
    <n v="3"/>
    <n v="2"/>
    <n v="80"/>
    <n v="1"/>
    <n v="11"/>
    <n v="3"/>
    <n v="5"/>
    <n v="3"/>
    <n v="0"/>
    <n v="2"/>
    <x v="0"/>
    <x v="0"/>
    <x v="2"/>
    <x v="1"/>
    <s v="Btw 11-20"/>
  </r>
  <r>
    <x v="1"/>
    <x v="0"/>
    <s v="35 - 44"/>
    <s v="Current Employees"/>
    <x v="1"/>
    <s v="Life Sciences"/>
    <s v="STAFF-1652"/>
    <x v="1"/>
    <x v="1"/>
    <x v="3"/>
    <s v="Married"/>
    <s v="No"/>
    <s v="Y"/>
    <n v="3"/>
    <n v="38"/>
    <n v="1"/>
    <n v="1261"/>
    <n v="2"/>
    <x v="2"/>
    <n v="1"/>
    <n v="4"/>
    <n v="88"/>
    <n v="3"/>
    <n v="2"/>
    <n v="3"/>
    <n v="6553"/>
    <n v="7259"/>
    <n v="9"/>
    <n v="14"/>
    <n v="3"/>
    <n v="2"/>
    <n v="80"/>
    <n v="0"/>
    <n v="14"/>
    <n v="3"/>
    <n v="1"/>
    <n v="0"/>
    <n v="0"/>
    <n v="0"/>
    <x v="0"/>
    <x v="0"/>
    <x v="2"/>
    <x v="0"/>
    <s v="Btw 11-20"/>
  </r>
  <r>
    <x v="1"/>
    <x v="0"/>
    <s v="35 - 44"/>
    <s v="Current Employees"/>
    <x v="1"/>
    <s v="Technical Degree"/>
    <s v="STAFF-1653"/>
    <x v="1"/>
    <x v="1"/>
    <x v="3"/>
    <s v="Married"/>
    <s v="No"/>
    <s v="Y"/>
    <n v="3"/>
    <n v="38"/>
    <n v="1"/>
    <n v="1084"/>
    <n v="29"/>
    <x v="3"/>
    <n v="1"/>
    <n v="4"/>
    <n v="54"/>
    <n v="3"/>
    <n v="2"/>
    <n v="4"/>
    <n v="6261"/>
    <n v="4185"/>
    <n v="3"/>
    <n v="18"/>
    <n v="3"/>
    <n v="1"/>
    <n v="80"/>
    <n v="1"/>
    <n v="9"/>
    <n v="1"/>
    <n v="7"/>
    <n v="7"/>
    <n v="1"/>
    <n v="7"/>
    <x v="0"/>
    <x v="0"/>
    <x v="0"/>
    <x v="1"/>
    <s v="Btw 0-10"/>
  </r>
  <r>
    <x v="1"/>
    <x v="1"/>
    <s v="25 - 34"/>
    <s v="Current Employees"/>
    <x v="1"/>
    <s v="Technical Degree"/>
    <s v="STAFF-1654"/>
    <x v="1"/>
    <x v="1"/>
    <x v="3"/>
    <s v="Married"/>
    <s v="No"/>
    <s v="Y"/>
    <n v="1"/>
    <n v="27"/>
    <n v="1"/>
    <n v="472"/>
    <n v="1"/>
    <x v="1"/>
    <n v="1"/>
    <n v="3"/>
    <n v="60"/>
    <n v="2"/>
    <n v="2"/>
    <n v="1"/>
    <n v="4298"/>
    <n v="9679"/>
    <n v="5"/>
    <n v="19"/>
    <n v="3"/>
    <n v="3"/>
    <n v="80"/>
    <n v="1"/>
    <n v="6"/>
    <n v="3"/>
    <n v="2"/>
    <n v="2"/>
    <n v="2"/>
    <n v="0"/>
    <x v="0"/>
    <x v="2"/>
    <x v="3"/>
    <x v="0"/>
    <s v="Btw 0-10"/>
  </r>
  <r>
    <x v="1"/>
    <x v="2"/>
    <s v="45 - 54"/>
    <s v="Current Employees"/>
    <x v="1"/>
    <s v="Life Sciences"/>
    <s v="STAFF-1655"/>
    <x v="1"/>
    <x v="1"/>
    <x v="3"/>
    <s v="Divorced"/>
    <s v="Yes"/>
    <s v="Y"/>
    <n v="0"/>
    <n v="49"/>
    <n v="1"/>
    <n v="1002"/>
    <n v="18"/>
    <x v="2"/>
    <n v="1"/>
    <n v="4"/>
    <n v="92"/>
    <n v="3"/>
    <n v="2"/>
    <n v="4"/>
    <n v="6804"/>
    <n v="23793"/>
    <n v="1"/>
    <n v="15"/>
    <n v="3"/>
    <n v="1"/>
    <n v="80"/>
    <n v="2"/>
    <n v="7"/>
    <n v="3"/>
    <n v="7"/>
    <n v="7"/>
    <n v="1"/>
    <n v="7"/>
    <x v="0"/>
    <x v="1"/>
    <x v="0"/>
    <x v="2"/>
    <s v="Btw 0-10"/>
  </r>
  <r>
    <x v="1"/>
    <x v="1"/>
    <s v="25 - 34"/>
    <s v="Current Employees"/>
    <x v="1"/>
    <s v="Medical"/>
    <s v="STAFF-1656"/>
    <x v="1"/>
    <x v="1"/>
    <x v="1"/>
    <s v="Divorced"/>
    <s v="Yes"/>
    <s v="Y"/>
    <n v="4"/>
    <n v="34"/>
    <n v="1"/>
    <n v="878"/>
    <n v="10"/>
    <x v="2"/>
    <n v="1"/>
    <n v="4"/>
    <n v="43"/>
    <n v="3"/>
    <n v="1"/>
    <n v="3"/>
    <n v="3815"/>
    <n v="5972"/>
    <n v="1"/>
    <n v="17"/>
    <n v="3"/>
    <n v="4"/>
    <n v="80"/>
    <n v="1"/>
    <n v="5"/>
    <n v="4"/>
    <n v="5"/>
    <n v="3"/>
    <n v="2"/>
    <n v="0"/>
    <x v="0"/>
    <x v="2"/>
    <x v="2"/>
    <x v="0"/>
    <s v="Btw 0-10"/>
  </r>
  <r>
    <x v="1"/>
    <x v="0"/>
    <s v="35 - 44"/>
    <s v="Current Employees"/>
    <x v="1"/>
    <s v="Medical"/>
    <s v="STAFF-1657"/>
    <x v="1"/>
    <x v="1"/>
    <x v="2"/>
    <s v="Married"/>
    <s v="Yes"/>
    <s v="Y"/>
    <n v="2"/>
    <n v="40"/>
    <n v="1"/>
    <n v="905"/>
    <n v="19"/>
    <x v="0"/>
    <n v="1"/>
    <n v="3"/>
    <n v="99"/>
    <n v="3"/>
    <n v="2"/>
    <n v="4"/>
    <n v="2741"/>
    <n v="16523"/>
    <n v="8"/>
    <n v="15"/>
    <n v="3"/>
    <n v="3"/>
    <n v="80"/>
    <n v="1"/>
    <n v="15"/>
    <n v="4"/>
    <n v="7"/>
    <n v="2"/>
    <n v="3"/>
    <n v="7"/>
    <x v="0"/>
    <x v="0"/>
    <x v="0"/>
    <x v="2"/>
    <s v="Btw 11-20"/>
  </r>
  <r>
    <x v="0"/>
    <x v="0"/>
    <s v="35 - 44"/>
    <s v="Ex-Employees"/>
    <x v="1"/>
    <s v="Medical"/>
    <s v="STAFF-1658"/>
    <x v="1"/>
    <x v="1"/>
    <x v="4"/>
    <s v="Married"/>
    <s v="Yes"/>
    <s v="Y"/>
    <n v="2"/>
    <n v="38"/>
    <n v="0"/>
    <n v="1180"/>
    <n v="29"/>
    <x v="1"/>
    <n v="1"/>
    <n v="2"/>
    <n v="70"/>
    <n v="3"/>
    <n v="2"/>
    <n v="1"/>
    <n v="6673"/>
    <n v="11354"/>
    <n v="7"/>
    <n v="19"/>
    <n v="3"/>
    <n v="2"/>
    <n v="80"/>
    <n v="0"/>
    <n v="17"/>
    <n v="3"/>
    <n v="1"/>
    <n v="0"/>
    <n v="0"/>
    <n v="0"/>
    <x v="0"/>
    <x v="0"/>
    <x v="3"/>
    <x v="1"/>
    <s v="Btw 11-20"/>
  </r>
  <r>
    <x v="0"/>
    <x v="0"/>
    <s v="25 - 34"/>
    <s v="Ex-Employees"/>
    <x v="0"/>
    <s v="Marketing"/>
    <s v="STAFF-1659"/>
    <x v="0"/>
    <x v="0"/>
    <x v="0"/>
    <s v="Married"/>
    <s v="No"/>
    <s v="Y"/>
    <n v="3"/>
    <n v="29"/>
    <n v="0"/>
    <n v="121"/>
    <n v="27"/>
    <x v="3"/>
    <n v="1"/>
    <n v="2"/>
    <n v="35"/>
    <n v="3"/>
    <n v="3"/>
    <n v="4"/>
    <n v="7639"/>
    <n v="24525"/>
    <n v="1"/>
    <n v="22"/>
    <n v="4"/>
    <n v="4"/>
    <n v="80"/>
    <n v="3"/>
    <n v="10"/>
    <n v="2"/>
    <n v="10"/>
    <n v="4"/>
    <n v="1"/>
    <n v="9"/>
    <x v="1"/>
    <x v="2"/>
    <x v="0"/>
    <x v="1"/>
    <s v="Btw 0-10"/>
  </r>
  <r>
    <x v="1"/>
    <x v="0"/>
    <s v="Under 25"/>
    <s v="Current Employees"/>
    <x v="1"/>
    <s v="Life Sciences"/>
    <s v="STAFF-1660"/>
    <x v="1"/>
    <x v="1"/>
    <x v="1"/>
    <s v="Divorced"/>
    <s v="Yes"/>
    <s v="Y"/>
    <n v="2"/>
    <n v="22"/>
    <n v="1"/>
    <n v="1136"/>
    <n v="5"/>
    <x v="3"/>
    <n v="1"/>
    <n v="4"/>
    <n v="60"/>
    <n v="4"/>
    <n v="1"/>
    <n v="2"/>
    <n v="2328"/>
    <n v="12392"/>
    <n v="1"/>
    <n v="16"/>
    <n v="3"/>
    <n v="1"/>
    <n v="80"/>
    <n v="1"/>
    <n v="4"/>
    <n v="2"/>
    <n v="4"/>
    <n v="2"/>
    <n v="2"/>
    <n v="2"/>
    <x v="0"/>
    <x v="4"/>
    <x v="1"/>
    <x v="0"/>
    <s v="Btw 0-10"/>
  </r>
  <r>
    <x v="1"/>
    <x v="1"/>
    <s v="35 - 44"/>
    <s v="Current Employees"/>
    <x v="1"/>
    <s v="Medical"/>
    <s v="STAFF-1661"/>
    <x v="0"/>
    <x v="0"/>
    <x v="2"/>
    <s v="Single"/>
    <s v="No"/>
    <s v="Y"/>
    <n v="2"/>
    <n v="36"/>
    <n v="1"/>
    <n v="635"/>
    <n v="18"/>
    <x v="1"/>
    <n v="1"/>
    <n v="2"/>
    <n v="73"/>
    <n v="3"/>
    <n v="1"/>
    <n v="4"/>
    <n v="2153"/>
    <n v="7703"/>
    <n v="1"/>
    <n v="13"/>
    <n v="3"/>
    <n v="1"/>
    <n v="80"/>
    <n v="0"/>
    <n v="8"/>
    <n v="3"/>
    <n v="8"/>
    <n v="1"/>
    <n v="1"/>
    <n v="7"/>
    <x v="0"/>
    <x v="0"/>
    <x v="0"/>
    <x v="2"/>
    <s v="Btw 0-10"/>
  </r>
  <r>
    <x v="1"/>
    <x v="2"/>
    <s v="35 - 44"/>
    <s v="Current Employees"/>
    <x v="1"/>
    <s v="Life Sciences"/>
    <s v="STAFF-1662"/>
    <x v="1"/>
    <x v="1"/>
    <x v="4"/>
    <s v="Married"/>
    <s v="No"/>
    <s v="Y"/>
    <n v="5"/>
    <n v="40"/>
    <n v="1"/>
    <n v="1151"/>
    <n v="9"/>
    <x v="4"/>
    <n v="1"/>
    <n v="4"/>
    <n v="63"/>
    <n v="2"/>
    <n v="2"/>
    <n v="4"/>
    <n v="4876"/>
    <n v="14242"/>
    <n v="9"/>
    <n v="14"/>
    <n v="3"/>
    <n v="4"/>
    <n v="80"/>
    <n v="1"/>
    <n v="5"/>
    <n v="1"/>
    <n v="3"/>
    <n v="2"/>
    <n v="0"/>
    <n v="2"/>
    <x v="0"/>
    <x v="0"/>
    <x v="0"/>
    <x v="0"/>
    <s v="Btw 0-10"/>
  </r>
  <r>
    <x v="1"/>
    <x v="0"/>
    <s v="45 - 54"/>
    <s v="Current Employees"/>
    <x v="1"/>
    <s v="Medical"/>
    <s v="STAFF-1663"/>
    <x v="1"/>
    <x v="1"/>
    <x v="4"/>
    <s v="Divorced"/>
    <s v="No"/>
    <s v="Y"/>
    <n v="3"/>
    <n v="46"/>
    <n v="1"/>
    <n v="644"/>
    <n v="1"/>
    <x v="2"/>
    <n v="1"/>
    <n v="4"/>
    <n v="97"/>
    <n v="3"/>
    <n v="3"/>
    <n v="1"/>
    <n v="9396"/>
    <n v="12368"/>
    <n v="7"/>
    <n v="16"/>
    <n v="3"/>
    <n v="3"/>
    <n v="80"/>
    <n v="1"/>
    <n v="17"/>
    <n v="3"/>
    <n v="4"/>
    <n v="2"/>
    <n v="0"/>
    <n v="3"/>
    <x v="0"/>
    <x v="1"/>
    <x v="3"/>
    <x v="0"/>
    <s v="Btw 11-20"/>
  </r>
  <r>
    <x v="0"/>
    <x v="0"/>
    <s v="25 - 34"/>
    <s v="Ex-Employees"/>
    <x v="0"/>
    <s v="Medical"/>
    <s v="STAFF-1664"/>
    <x v="1"/>
    <x v="1"/>
    <x v="0"/>
    <s v="Married"/>
    <s v="No"/>
    <s v="Y"/>
    <n v="2"/>
    <n v="32"/>
    <n v="0"/>
    <n v="1045"/>
    <n v="4"/>
    <x v="2"/>
    <n v="1"/>
    <n v="4"/>
    <n v="32"/>
    <n v="1"/>
    <n v="3"/>
    <n v="4"/>
    <n v="10400"/>
    <n v="25812"/>
    <n v="1"/>
    <n v="11"/>
    <n v="3"/>
    <n v="3"/>
    <n v="80"/>
    <n v="0"/>
    <n v="14"/>
    <n v="2"/>
    <n v="14"/>
    <n v="8"/>
    <n v="9"/>
    <n v="8"/>
    <x v="0"/>
    <x v="2"/>
    <x v="0"/>
    <x v="0"/>
    <s v="Btw 11-20"/>
  </r>
  <r>
    <x v="1"/>
    <x v="2"/>
    <s v="25 - 34"/>
    <s v="Current Employees"/>
    <x v="1"/>
    <s v="Life Sciences"/>
    <s v="STAFF-1665"/>
    <x v="1"/>
    <x v="1"/>
    <x v="3"/>
    <s v="Single"/>
    <s v="No"/>
    <s v="Y"/>
    <n v="2"/>
    <n v="30"/>
    <n v="1"/>
    <n v="829"/>
    <n v="1"/>
    <x v="1"/>
    <n v="1"/>
    <n v="3"/>
    <n v="88"/>
    <n v="2"/>
    <n v="3"/>
    <n v="3"/>
    <n v="8474"/>
    <n v="20925"/>
    <n v="1"/>
    <n v="22"/>
    <n v="4"/>
    <n v="3"/>
    <n v="80"/>
    <n v="0"/>
    <n v="12"/>
    <n v="3"/>
    <n v="11"/>
    <n v="8"/>
    <n v="5"/>
    <n v="8"/>
    <x v="1"/>
    <x v="2"/>
    <x v="2"/>
    <x v="0"/>
    <s v="Btw 11-20"/>
  </r>
  <r>
    <x v="1"/>
    <x v="1"/>
    <s v="25 - 34"/>
    <s v="Current Employees"/>
    <x v="0"/>
    <s v="Life Sciences"/>
    <s v="STAFF-1666"/>
    <x v="0"/>
    <x v="0"/>
    <x v="0"/>
    <s v="Single"/>
    <s v="No"/>
    <s v="Y"/>
    <n v="2"/>
    <n v="27"/>
    <n v="1"/>
    <n v="1242"/>
    <n v="20"/>
    <x v="3"/>
    <n v="1"/>
    <n v="4"/>
    <n v="90"/>
    <n v="3"/>
    <n v="2"/>
    <n v="3"/>
    <n v="9981"/>
    <n v="12916"/>
    <n v="1"/>
    <n v="14"/>
    <n v="3"/>
    <n v="4"/>
    <n v="80"/>
    <n v="0"/>
    <n v="7"/>
    <n v="3"/>
    <n v="7"/>
    <n v="7"/>
    <n v="0"/>
    <n v="7"/>
    <x v="0"/>
    <x v="2"/>
    <x v="2"/>
    <x v="2"/>
    <s v="Btw 0-10"/>
  </r>
  <r>
    <x v="1"/>
    <x v="0"/>
    <s v="45 - 54"/>
    <s v="Current Employees"/>
    <x v="1"/>
    <s v="Life Sciences"/>
    <s v="STAFF-1667"/>
    <x v="1"/>
    <x v="1"/>
    <x v="7"/>
    <s v="Married"/>
    <s v="No"/>
    <s v="Y"/>
    <n v="5"/>
    <n v="51"/>
    <n v="1"/>
    <n v="1469"/>
    <n v="8"/>
    <x v="2"/>
    <n v="1"/>
    <n v="2"/>
    <n v="81"/>
    <n v="2"/>
    <n v="3"/>
    <n v="2"/>
    <n v="12490"/>
    <n v="15736"/>
    <n v="5"/>
    <n v="16"/>
    <n v="3"/>
    <n v="4"/>
    <n v="80"/>
    <n v="2"/>
    <n v="16"/>
    <n v="1"/>
    <n v="10"/>
    <n v="9"/>
    <n v="4"/>
    <n v="7"/>
    <x v="0"/>
    <x v="1"/>
    <x v="1"/>
    <x v="0"/>
    <s v="Btw 11-20"/>
  </r>
  <r>
    <x v="0"/>
    <x v="0"/>
    <s v="25 - 34"/>
    <s v="Ex-Employees"/>
    <x v="1"/>
    <s v="Technical Degree"/>
    <s v="STAFF-1668"/>
    <x v="0"/>
    <x v="0"/>
    <x v="1"/>
    <s v="Single"/>
    <s v="Yes"/>
    <s v="Y"/>
    <n v="5"/>
    <n v="30"/>
    <n v="0"/>
    <n v="1005"/>
    <n v="3"/>
    <x v="3"/>
    <n v="1"/>
    <n v="4"/>
    <n v="88"/>
    <n v="3"/>
    <n v="1"/>
    <n v="1"/>
    <n v="2657"/>
    <n v="8556"/>
    <n v="5"/>
    <n v="11"/>
    <n v="3"/>
    <n v="3"/>
    <n v="80"/>
    <n v="0"/>
    <n v="8"/>
    <n v="3"/>
    <n v="5"/>
    <n v="2"/>
    <n v="0"/>
    <n v="4"/>
    <x v="0"/>
    <x v="2"/>
    <x v="3"/>
    <x v="0"/>
    <s v="Btw 0-10"/>
  </r>
  <r>
    <x v="1"/>
    <x v="0"/>
    <s v="35 - 44"/>
    <s v="Current Employees"/>
    <x v="0"/>
    <s v="Life Sciences"/>
    <s v="STAFF-1669"/>
    <x v="0"/>
    <x v="0"/>
    <x v="5"/>
    <s v="Single"/>
    <s v="Yes"/>
    <s v="Y"/>
    <n v="3"/>
    <n v="41"/>
    <n v="1"/>
    <n v="896"/>
    <n v="6"/>
    <x v="3"/>
    <n v="1"/>
    <n v="4"/>
    <n v="75"/>
    <n v="3"/>
    <n v="3"/>
    <n v="4"/>
    <n v="13591"/>
    <n v="14674"/>
    <n v="3"/>
    <n v="18"/>
    <n v="3"/>
    <n v="3"/>
    <n v="80"/>
    <n v="0"/>
    <n v="16"/>
    <n v="3"/>
    <n v="1"/>
    <n v="0"/>
    <n v="0"/>
    <n v="0"/>
    <x v="0"/>
    <x v="0"/>
    <x v="0"/>
    <x v="0"/>
    <s v="Btw 11-20"/>
  </r>
  <r>
    <x v="0"/>
    <x v="1"/>
    <s v="25 - 34"/>
    <s v="Ex-Employees"/>
    <x v="0"/>
    <s v="Marketing"/>
    <s v="STAFF-1670"/>
    <x v="0"/>
    <x v="0"/>
    <x v="0"/>
    <s v="Single"/>
    <s v="No"/>
    <s v="Y"/>
    <n v="5"/>
    <n v="30"/>
    <n v="0"/>
    <n v="334"/>
    <n v="26"/>
    <x v="2"/>
    <n v="1"/>
    <n v="3"/>
    <n v="52"/>
    <n v="2"/>
    <n v="2"/>
    <n v="1"/>
    <n v="6696"/>
    <n v="22967"/>
    <n v="5"/>
    <n v="15"/>
    <n v="3"/>
    <n v="3"/>
    <n v="80"/>
    <n v="0"/>
    <n v="9"/>
    <n v="2"/>
    <n v="6"/>
    <n v="3"/>
    <n v="0"/>
    <n v="1"/>
    <x v="0"/>
    <x v="2"/>
    <x v="3"/>
    <x v="1"/>
    <s v="Btw 0-10"/>
  </r>
  <r>
    <x v="0"/>
    <x v="0"/>
    <s v="25 - 34"/>
    <s v="Ex-Employees"/>
    <x v="1"/>
    <s v="Technical Degree"/>
    <s v="STAFF-1671"/>
    <x v="1"/>
    <x v="1"/>
    <x v="1"/>
    <s v="Single"/>
    <s v="No"/>
    <s v="Y"/>
    <n v="1"/>
    <n v="29"/>
    <n v="0"/>
    <n v="992"/>
    <n v="1"/>
    <x v="3"/>
    <n v="1"/>
    <n v="3"/>
    <n v="85"/>
    <n v="3"/>
    <n v="1"/>
    <n v="3"/>
    <n v="2058"/>
    <n v="19757"/>
    <n v="0"/>
    <n v="14"/>
    <n v="3"/>
    <n v="4"/>
    <n v="80"/>
    <n v="0"/>
    <n v="7"/>
    <n v="2"/>
    <n v="6"/>
    <n v="2"/>
    <n v="1"/>
    <n v="5"/>
    <x v="0"/>
    <x v="2"/>
    <x v="2"/>
    <x v="0"/>
    <s v="Btw 0-10"/>
  </r>
  <r>
    <x v="1"/>
    <x v="2"/>
    <s v="45 - 54"/>
    <s v="Current Employees"/>
    <x v="0"/>
    <s v="Medical"/>
    <s v="STAFF-1672"/>
    <x v="0"/>
    <x v="0"/>
    <x v="0"/>
    <s v="Single"/>
    <s v="No"/>
    <s v="Y"/>
    <n v="2"/>
    <n v="45"/>
    <n v="1"/>
    <n v="1052"/>
    <n v="6"/>
    <x v="3"/>
    <n v="1"/>
    <n v="4"/>
    <n v="57"/>
    <n v="2"/>
    <n v="3"/>
    <n v="4"/>
    <n v="8865"/>
    <n v="16840"/>
    <n v="6"/>
    <n v="12"/>
    <n v="3"/>
    <n v="4"/>
    <n v="80"/>
    <n v="0"/>
    <n v="23"/>
    <n v="3"/>
    <n v="19"/>
    <n v="7"/>
    <n v="12"/>
    <n v="8"/>
    <x v="0"/>
    <x v="0"/>
    <x v="0"/>
    <x v="0"/>
    <s v="Btw 21-30"/>
  </r>
  <r>
    <x v="1"/>
    <x v="0"/>
    <s v="45 - 54"/>
    <s v="Current Employees"/>
    <x v="0"/>
    <s v="Marketing"/>
    <s v="STAFF-1673"/>
    <x v="0"/>
    <x v="0"/>
    <x v="0"/>
    <s v="Married"/>
    <s v="No"/>
    <s v="Y"/>
    <n v="4"/>
    <n v="54"/>
    <n v="1"/>
    <n v="1147"/>
    <n v="3"/>
    <x v="3"/>
    <n v="1"/>
    <n v="4"/>
    <n v="52"/>
    <n v="3"/>
    <n v="2"/>
    <n v="1"/>
    <n v="5940"/>
    <n v="17011"/>
    <n v="2"/>
    <n v="14"/>
    <n v="3"/>
    <n v="4"/>
    <n v="80"/>
    <n v="1"/>
    <n v="16"/>
    <n v="3"/>
    <n v="6"/>
    <n v="2"/>
    <n v="0"/>
    <n v="5"/>
    <x v="0"/>
    <x v="1"/>
    <x v="3"/>
    <x v="0"/>
    <s v="Btw 11-20"/>
  </r>
  <r>
    <x v="1"/>
    <x v="0"/>
    <s v="35 - 44"/>
    <s v="Current Employees"/>
    <x v="1"/>
    <s v="Life Sciences"/>
    <s v="STAFF-1674"/>
    <x v="1"/>
    <x v="1"/>
    <x v="2"/>
    <s v="Single"/>
    <s v="No"/>
    <s v="Y"/>
    <n v="3"/>
    <n v="36"/>
    <n v="1"/>
    <n v="1396"/>
    <n v="5"/>
    <x v="0"/>
    <n v="1"/>
    <n v="4"/>
    <n v="62"/>
    <n v="3"/>
    <n v="2"/>
    <n v="2"/>
    <n v="5914"/>
    <n v="9945"/>
    <n v="8"/>
    <n v="16"/>
    <n v="3"/>
    <n v="4"/>
    <n v="80"/>
    <n v="0"/>
    <n v="16"/>
    <n v="4"/>
    <n v="13"/>
    <n v="11"/>
    <n v="3"/>
    <n v="7"/>
    <x v="0"/>
    <x v="0"/>
    <x v="1"/>
    <x v="0"/>
    <s v="Btw 11-20"/>
  </r>
  <r>
    <x v="1"/>
    <x v="0"/>
    <s v="25 - 34"/>
    <s v="Current Employees"/>
    <x v="1"/>
    <s v="Medical"/>
    <s v="STAFF-1675"/>
    <x v="0"/>
    <x v="0"/>
    <x v="1"/>
    <s v="Married"/>
    <s v="No"/>
    <s v="Y"/>
    <n v="3"/>
    <n v="33"/>
    <n v="1"/>
    <n v="147"/>
    <n v="4"/>
    <x v="2"/>
    <n v="1"/>
    <n v="3"/>
    <n v="47"/>
    <n v="2"/>
    <n v="1"/>
    <n v="2"/>
    <n v="2622"/>
    <n v="13248"/>
    <n v="6"/>
    <n v="21"/>
    <n v="4"/>
    <n v="4"/>
    <n v="80"/>
    <n v="0"/>
    <n v="7"/>
    <n v="3"/>
    <n v="3"/>
    <n v="2"/>
    <n v="1"/>
    <n v="1"/>
    <x v="1"/>
    <x v="2"/>
    <x v="1"/>
    <x v="0"/>
    <s v="Btw 0-10"/>
  </r>
  <r>
    <x v="1"/>
    <x v="1"/>
    <s v="35 - 44"/>
    <s v="Current Employees"/>
    <x v="1"/>
    <s v="Other"/>
    <s v="STAFF-1676"/>
    <x v="1"/>
    <x v="1"/>
    <x v="7"/>
    <s v="Divorced"/>
    <s v="Yes"/>
    <s v="Y"/>
    <n v="1"/>
    <n v="37"/>
    <n v="1"/>
    <n v="663"/>
    <n v="11"/>
    <x v="3"/>
    <n v="1"/>
    <n v="2"/>
    <n v="47"/>
    <n v="3"/>
    <n v="3"/>
    <n v="4"/>
    <n v="12185"/>
    <n v="10056"/>
    <n v="1"/>
    <n v="14"/>
    <n v="3"/>
    <n v="3"/>
    <n v="80"/>
    <n v="3"/>
    <n v="10"/>
    <n v="3"/>
    <n v="10"/>
    <n v="8"/>
    <n v="0"/>
    <n v="7"/>
    <x v="0"/>
    <x v="0"/>
    <x v="0"/>
    <x v="2"/>
    <s v="Btw 0-10"/>
  </r>
  <r>
    <x v="1"/>
    <x v="0"/>
    <s v="35 - 44"/>
    <s v="Current Employees"/>
    <x v="0"/>
    <s v="Life Sciences"/>
    <s v="STAFF-1677"/>
    <x v="1"/>
    <x v="1"/>
    <x v="0"/>
    <s v="Divorced"/>
    <s v="No"/>
    <s v="Y"/>
    <n v="6"/>
    <n v="38"/>
    <n v="1"/>
    <n v="119"/>
    <n v="3"/>
    <x v="3"/>
    <n v="1"/>
    <n v="1"/>
    <n v="76"/>
    <n v="3"/>
    <n v="3"/>
    <n v="3"/>
    <n v="10609"/>
    <n v="9647"/>
    <n v="0"/>
    <n v="12"/>
    <n v="3"/>
    <n v="3"/>
    <n v="80"/>
    <n v="2"/>
    <n v="17"/>
    <n v="2"/>
    <n v="16"/>
    <n v="10"/>
    <n v="5"/>
    <n v="13"/>
    <x v="0"/>
    <x v="0"/>
    <x v="2"/>
    <x v="0"/>
    <s v="Btw 11-20"/>
  </r>
  <r>
    <x v="1"/>
    <x v="2"/>
    <s v="25 - 34"/>
    <s v="Current Employees"/>
    <x v="1"/>
    <s v="Medical"/>
    <s v="STAFF-1678"/>
    <x v="1"/>
    <x v="1"/>
    <x v="3"/>
    <s v="Married"/>
    <s v="No"/>
    <s v="Y"/>
    <n v="2"/>
    <n v="31"/>
    <n v="1"/>
    <n v="979"/>
    <n v="1"/>
    <x v="2"/>
    <n v="1"/>
    <n v="3"/>
    <n v="90"/>
    <n v="1"/>
    <n v="2"/>
    <n v="3"/>
    <n v="4345"/>
    <n v="4381"/>
    <n v="0"/>
    <n v="12"/>
    <n v="3"/>
    <n v="4"/>
    <n v="80"/>
    <n v="1"/>
    <n v="6"/>
    <n v="3"/>
    <n v="5"/>
    <n v="4"/>
    <n v="1"/>
    <n v="4"/>
    <x v="0"/>
    <x v="2"/>
    <x v="2"/>
    <x v="0"/>
    <s v="Btw 0-10"/>
  </r>
  <r>
    <x v="1"/>
    <x v="0"/>
    <s v="Over 55"/>
    <s v="Current Employees"/>
    <x v="1"/>
    <s v="Life Sciences"/>
    <s v="STAFF-1679"/>
    <x v="1"/>
    <x v="1"/>
    <x v="1"/>
    <s v="Married"/>
    <s v="No"/>
    <s v="Y"/>
    <n v="6"/>
    <n v="59"/>
    <n v="1"/>
    <n v="142"/>
    <n v="3"/>
    <x v="3"/>
    <n v="1"/>
    <n v="3"/>
    <n v="70"/>
    <n v="2"/>
    <n v="1"/>
    <n v="4"/>
    <n v="2177"/>
    <n v="8456"/>
    <n v="3"/>
    <n v="17"/>
    <n v="3"/>
    <n v="1"/>
    <n v="80"/>
    <n v="1"/>
    <n v="7"/>
    <n v="3"/>
    <n v="1"/>
    <n v="0"/>
    <n v="0"/>
    <n v="0"/>
    <x v="0"/>
    <x v="3"/>
    <x v="0"/>
    <x v="0"/>
    <s v="Btw 0-10"/>
  </r>
  <r>
    <x v="1"/>
    <x v="1"/>
    <s v="35 - 44"/>
    <s v="Current Employees"/>
    <x v="0"/>
    <s v="Marketing"/>
    <s v="STAFF-1680"/>
    <x v="1"/>
    <x v="1"/>
    <x v="6"/>
    <s v="Divorced"/>
    <s v="No"/>
    <s v="Y"/>
    <n v="2"/>
    <n v="37"/>
    <n v="1"/>
    <n v="319"/>
    <n v="4"/>
    <x v="2"/>
    <n v="1"/>
    <n v="1"/>
    <n v="41"/>
    <n v="3"/>
    <n v="1"/>
    <n v="4"/>
    <n v="2793"/>
    <n v="2539"/>
    <n v="4"/>
    <n v="17"/>
    <n v="3"/>
    <n v="3"/>
    <n v="80"/>
    <n v="1"/>
    <n v="13"/>
    <n v="3"/>
    <n v="9"/>
    <n v="8"/>
    <n v="5"/>
    <n v="8"/>
    <x v="0"/>
    <x v="0"/>
    <x v="0"/>
    <x v="0"/>
    <s v="Btw 11-20"/>
  </r>
  <r>
    <x v="1"/>
    <x v="1"/>
    <s v="25 - 34"/>
    <s v="Current Employees"/>
    <x v="0"/>
    <s v="Medical"/>
    <s v="STAFF-1681"/>
    <x v="0"/>
    <x v="0"/>
    <x v="0"/>
    <s v="Married"/>
    <s v="No"/>
    <s v="Y"/>
    <n v="5"/>
    <n v="29"/>
    <n v="1"/>
    <n v="1413"/>
    <n v="1"/>
    <x v="1"/>
    <n v="1"/>
    <n v="2"/>
    <n v="42"/>
    <n v="3"/>
    <n v="3"/>
    <n v="4"/>
    <n v="7918"/>
    <n v="6599"/>
    <n v="1"/>
    <n v="14"/>
    <n v="3"/>
    <n v="4"/>
    <n v="80"/>
    <n v="1"/>
    <n v="11"/>
    <n v="3"/>
    <n v="11"/>
    <n v="10"/>
    <n v="4"/>
    <n v="1"/>
    <x v="0"/>
    <x v="2"/>
    <x v="0"/>
    <x v="0"/>
    <s v="Btw 11-20"/>
  </r>
  <r>
    <x v="1"/>
    <x v="1"/>
    <s v="35 - 44"/>
    <s v="Current Employees"/>
    <x v="0"/>
    <s v="Marketing"/>
    <s v="STAFF-1682"/>
    <x v="0"/>
    <x v="0"/>
    <x v="0"/>
    <s v="Single"/>
    <s v="No"/>
    <s v="Y"/>
    <n v="3"/>
    <n v="35"/>
    <n v="1"/>
    <n v="944"/>
    <n v="1"/>
    <x v="3"/>
    <n v="1"/>
    <n v="3"/>
    <n v="92"/>
    <n v="3"/>
    <n v="3"/>
    <n v="3"/>
    <n v="8789"/>
    <n v="9096"/>
    <n v="1"/>
    <n v="14"/>
    <n v="3"/>
    <n v="1"/>
    <n v="80"/>
    <n v="0"/>
    <n v="10"/>
    <n v="4"/>
    <n v="10"/>
    <n v="7"/>
    <n v="0"/>
    <n v="8"/>
    <x v="0"/>
    <x v="2"/>
    <x v="2"/>
    <x v="0"/>
    <s v="Btw 0-10"/>
  </r>
  <r>
    <x v="0"/>
    <x v="0"/>
    <s v="25 - 34"/>
    <s v="Ex-Employees"/>
    <x v="1"/>
    <s v="Medical"/>
    <s v="STAFF-1683"/>
    <x v="1"/>
    <x v="1"/>
    <x v="1"/>
    <s v="Single"/>
    <s v="Yes"/>
    <s v="Y"/>
    <n v="3"/>
    <n v="29"/>
    <n v="0"/>
    <n v="896"/>
    <n v="18"/>
    <x v="1"/>
    <n v="1"/>
    <n v="3"/>
    <n v="86"/>
    <n v="2"/>
    <n v="1"/>
    <n v="4"/>
    <n v="2389"/>
    <n v="14961"/>
    <n v="1"/>
    <n v="13"/>
    <n v="3"/>
    <n v="3"/>
    <n v="80"/>
    <n v="0"/>
    <n v="4"/>
    <n v="2"/>
    <n v="4"/>
    <n v="3"/>
    <n v="0"/>
    <n v="1"/>
    <x v="0"/>
    <x v="2"/>
    <x v="0"/>
    <x v="2"/>
    <s v="Btw 0-10"/>
  </r>
  <r>
    <x v="1"/>
    <x v="0"/>
    <s v="45 - 54"/>
    <s v="Current Employees"/>
    <x v="1"/>
    <s v="Life Sciences"/>
    <s v="STAFF-1684"/>
    <x v="0"/>
    <x v="0"/>
    <x v="2"/>
    <s v="Single"/>
    <s v="No"/>
    <s v="Y"/>
    <n v="3"/>
    <n v="52"/>
    <n v="1"/>
    <n v="1323"/>
    <n v="2"/>
    <x v="3"/>
    <n v="1"/>
    <n v="3"/>
    <n v="89"/>
    <n v="2"/>
    <n v="1"/>
    <n v="4"/>
    <n v="3212"/>
    <n v="3300"/>
    <n v="7"/>
    <n v="15"/>
    <n v="3"/>
    <n v="2"/>
    <n v="80"/>
    <n v="0"/>
    <n v="6"/>
    <n v="2"/>
    <n v="2"/>
    <n v="2"/>
    <n v="2"/>
    <n v="2"/>
    <x v="0"/>
    <x v="1"/>
    <x v="0"/>
    <x v="0"/>
    <s v="Btw 0-10"/>
  </r>
  <r>
    <x v="1"/>
    <x v="0"/>
    <s v="35 - 44"/>
    <s v="Current Employees"/>
    <x v="1"/>
    <s v="Technical Degree"/>
    <s v="STAFF-1685"/>
    <x v="1"/>
    <x v="1"/>
    <x v="5"/>
    <s v="Married"/>
    <s v="No"/>
    <s v="Y"/>
    <n v="3"/>
    <n v="42"/>
    <n v="1"/>
    <n v="532"/>
    <n v="4"/>
    <x v="0"/>
    <n v="1"/>
    <n v="3"/>
    <n v="58"/>
    <n v="3"/>
    <n v="5"/>
    <n v="4"/>
    <n v="19232"/>
    <n v="4933"/>
    <n v="1"/>
    <n v="11"/>
    <n v="3"/>
    <n v="4"/>
    <n v="80"/>
    <n v="0"/>
    <n v="22"/>
    <n v="3"/>
    <n v="22"/>
    <n v="17"/>
    <n v="11"/>
    <n v="15"/>
    <x v="0"/>
    <x v="0"/>
    <x v="0"/>
    <x v="0"/>
    <s v="Btw 21-30"/>
  </r>
  <r>
    <x v="1"/>
    <x v="0"/>
    <s v="Over 55"/>
    <s v="Current Employees"/>
    <x v="2"/>
    <s v="Medical"/>
    <s v="STAFF-1686"/>
    <x v="1"/>
    <x v="1"/>
    <x v="8"/>
    <s v="Married"/>
    <s v="No"/>
    <s v="Y"/>
    <n v="2"/>
    <n v="59"/>
    <n v="1"/>
    <n v="818"/>
    <n v="6"/>
    <x v="0"/>
    <n v="1"/>
    <n v="2"/>
    <n v="52"/>
    <n v="3"/>
    <n v="1"/>
    <n v="3"/>
    <n v="2267"/>
    <n v="25657"/>
    <n v="8"/>
    <n v="17"/>
    <n v="3"/>
    <n v="4"/>
    <n v="80"/>
    <n v="0"/>
    <n v="7"/>
    <n v="2"/>
    <n v="2"/>
    <n v="2"/>
    <n v="2"/>
    <n v="2"/>
    <x v="0"/>
    <x v="3"/>
    <x v="2"/>
    <x v="0"/>
    <s v="Btw 0-10"/>
  </r>
  <r>
    <x v="1"/>
    <x v="0"/>
    <s v="45 - 54"/>
    <s v="Current Employees"/>
    <x v="0"/>
    <s v="Medical"/>
    <s v="STAFF-1687"/>
    <x v="0"/>
    <x v="0"/>
    <x v="5"/>
    <s v="Divorced"/>
    <s v="No"/>
    <s v="Y"/>
    <n v="3"/>
    <n v="50"/>
    <n v="1"/>
    <n v="854"/>
    <n v="1"/>
    <x v="2"/>
    <n v="1"/>
    <n v="4"/>
    <n v="68"/>
    <n v="3"/>
    <n v="5"/>
    <n v="4"/>
    <n v="19517"/>
    <n v="24118"/>
    <n v="3"/>
    <n v="11"/>
    <n v="3"/>
    <n v="3"/>
    <n v="80"/>
    <n v="1"/>
    <n v="32"/>
    <n v="2"/>
    <n v="7"/>
    <n v="0"/>
    <n v="0"/>
    <n v="6"/>
    <x v="0"/>
    <x v="1"/>
    <x v="0"/>
    <x v="0"/>
    <s v="31 plus"/>
  </r>
  <r>
    <x v="0"/>
    <x v="0"/>
    <s v="25 - 34"/>
    <s v="Ex-Employees"/>
    <x v="1"/>
    <s v="Medical"/>
    <s v="STAFF-1688"/>
    <x v="1"/>
    <x v="1"/>
    <x v="2"/>
    <s v="Married"/>
    <s v="Yes"/>
    <s v="Y"/>
    <n v="2"/>
    <n v="33"/>
    <n v="0"/>
    <n v="813"/>
    <n v="14"/>
    <x v="3"/>
    <n v="1"/>
    <n v="3"/>
    <n v="58"/>
    <n v="3"/>
    <n v="1"/>
    <n v="4"/>
    <n v="2436"/>
    <n v="22149"/>
    <n v="5"/>
    <n v="13"/>
    <n v="3"/>
    <n v="3"/>
    <n v="80"/>
    <n v="1"/>
    <n v="8"/>
    <n v="1"/>
    <n v="5"/>
    <n v="4"/>
    <n v="0"/>
    <n v="4"/>
    <x v="0"/>
    <x v="2"/>
    <x v="0"/>
    <x v="2"/>
    <s v="Btw 0-10"/>
  </r>
  <r>
    <x v="1"/>
    <x v="0"/>
    <s v="35 - 44"/>
    <s v="Current Employees"/>
    <x v="0"/>
    <s v="Marketing"/>
    <s v="STAFF-1689"/>
    <x v="0"/>
    <x v="0"/>
    <x v="5"/>
    <s v="Married"/>
    <s v="Yes"/>
    <s v="Y"/>
    <n v="3"/>
    <n v="43"/>
    <n v="1"/>
    <n v="1034"/>
    <n v="16"/>
    <x v="3"/>
    <n v="1"/>
    <n v="4"/>
    <n v="80"/>
    <n v="3"/>
    <n v="4"/>
    <n v="4"/>
    <n v="16064"/>
    <n v="7744"/>
    <n v="5"/>
    <n v="22"/>
    <n v="4"/>
    <n v="3"/>
    <n v="80"/>
    <n v="1"/>
    <n v="22"/>
    <n v="3"/>
    <n v="17"/>
    <n v="13"/>
    <n v="1"/>
    <n v="9"/>
    <x v="1"/>
    <x v="0"/>
    <x v="0"/>
    <x v="2"/>
    <s v="Btw 21-30"/>
  </r>
  <r>
    <x v="0"/>
    <x v="0"/>
    <s v="25 - 34"/>
    <s v="Ex-Employees"/>
    <x v="1"/>
    <s v="Life Sciences"/>
    <s v="STAFF-1690"/>
    <x v="0"/>
    <x v="0"/>
    <x v="2"/>
    <s v="Married"/>
    <s v="No"/>
    <s v="Y"/>
    <n v="3"/>
    <n v="33"/>
    <n v="0"/>
    <n v="465"/>
    <n v="2"/>
    <x v="0"/>
    <n v="1"/>
    <n v="1"/>
    <n v="39"/>
    <n v="3"/>
    <n v="1"/>
    <n v="1"/>
    <n v="2707"/>
    <n v="21509"/>
    <n v="7"/>
    <n v="20"/>
    <n v="4"/>
    <n v="1"/>
    <n v="80"/>
    <n v="0"/>
    <n v="13"/>
    <n v="4"/>
    <n v="9"/>
    <n v="7"/>
    <n v="1"/>
    <n v="7"/>
    <x v="1"/>
    <x v="2"/>
    <x v="3"/>
    <x v="0"/>
    <s v="Btw 11-20"/>
  </r>
  <r>
    <x v="1"/>
    <x v="2"/>
    <s v="45 - 54"/>
    <s v="Current Employees"/>
    <x v="0"/>
    <s v="Life Sciences"/>
    <s v="STAFF-1691"/>
    <x v="1"/>
    <x v="1"/>
    <x v="5"/>
    <s v="Single"/>
    <s v="Yes"/>
    <s v="Y"/>
    <n v="2"/>
    <n v="52"/>
    <n v="1"/>
    <n v="771"/>
    <n v="2"/>
    <x v="2"/>
    <n v="1"/>
    <n v="1"/>
    <n v="79"/>
    <n v="2"/>
    <n v="5"/>
    <n v="3"/>
    <n v="19068"/>
    <n v="21030"/>
    <n v="1"/>
    <n v="18"/>
    <n v="3"/>
    <n v="4"/>
    <n v="80"/>
    <n v="0"/>
    <n v="33"/>
    <n v="4"/>
    <n v="33"/>
    <n v="7"/>
    <n v="15"/>
    <n v="12"/>
    <x v="0"/>
    <x v="1"/>
    <x v="2"/>
    <x v="0"/>
    <s v="31 plus"/>
  </r>
  <r>
    <x v="1"/>
    <x v="0"/>
    <s v="25 - 34"/>
    <s v="Current Employees"/>
    <x v="0"/>
    <s v="Life Sciences"/>
    <s v="STAFF-1692"/>
    <x v="0"/>
    <x v="0"/>
    <x v="6"/>
    <s v="Married"/>
    <s v="No"/>
    <s v="Y"/>
    <n v="5"/>
    <n v="32"/>
    <n v="1"/>
    <n v="1401"/>
    <n v="4"/>
    <x v="0"/>
    <n v="1"/>
    <n v="3"/>
    <n v="56"/>
    <n v="3"/>
    <n v="1"/>
    <n v="2"/>
    <n v="3931"/>
    <n v="20990"/>
    <n v="2"/>
    <n v="11"/>
    <n v="3"/>
    <n v="1"/>
    <n v="80"/>
    <n v="1"/>
    <n v="6"/>
    <n v="3"/>
    <n v="4"/>
    <n v="3"/>
    <n v="1"/>
    <n v="2"/>
    <x v="0"/>
    <x v="2"/>
    <x v="1"/>
    <x v="0"/>
    <s v="Btw 0-10"/>
  </r>
  <r>
    <x v="0"/>
    <x v="0"/>
    <s v="25 - 34"/>
    <s v="Ex-Employees"/>
    <x v="1"/>
    <s v="Life Sciences"/>
    <s v="STAFF-1693"/>
    <x v="1"/>
    <x v="1"/>
    <x v="2"/>
    <s v="Single"/>
    <s v="Yes"/>
    <s v="Y"/>
    <n v="2"/>
    <n v="32"/>
    <n v="0"/>
    <n v="515"/>
    <n v="1"/>
    <x v="3"/>
    <n v="1"/>
    <n v="4"/>
    <n v="62"/>
    <n v="2"/>
    <n v="1"/>
    <n v="3"/>
    <n v="3730"/>
    <n v="9571"/>
    <n v="0"/>
    <n v="14"/>
    <n v="3"/>
    <n v="4"/>
    <n v="80"/>
    <n v="0"/>
    <n v="4"/>
    <n v="1"/>
    <n v="3"/>
    <n v="2"/>
    <n v="1"/>
    <n v="2"/>
    <x v="0"/>
    <x v="2"/>
    <x v="2"/>
    <x v="0"/>
    <s v="Btw 0-10"/>
  </r>
  <r>
    <x v="1"/>
    <x v="0"/>
    <s v="35 - 44"/>
    <s v="Current Employees"/>
    <x v="1"/>
    <s v="Medical"/>
    <s v="STAFF-1694"/>
    <x v="0"/>
    <x v="0"/>
    <x v="2"/>
    <s v="Divorced"/>
    <s v="No"/>
    <s v="Y"/>
    <n v="1"/>
    <n v="39"/>
    <n v="1"/>
    <n v="1431"/>
    <n v="1"/>
    <x v="2"/>
    <n v="1"/>
    <n v="3"/>
    <n v="96"/>
    <n v="3"/>
    <n v="1"/>
    <n v="3"/>
    <n v="2232"/>
    <n v="15417"/>
    <n v="7"/>
    <n v="14"/>
    <n v="3"/>
    <n v="3"/>
    <n v="80"/>
    <n v="3"/>
    <n v="7"/>
    <n v="3"/>
    <n v="3"/>
    <n v="2"/>
    <n v="1"/>
    <n v="2"/>
    <x v="0"/>
    <x v="0"/>
    <x v="2"/>
    <x v="0"/>
    <s v="Btw 0-10"/>
  </r>
  <r>
    <x v="1"/>
    <x v="2"/>
    <s v="25 - 34"/>
    <s v="Current Employees"/>
    <x v="0"/>
    <s v="Marketing"/>
    <s v="STAFF-1695"/>
    <x v="1"/>
    <x v="1"/>
    <x v="0"/>
    <s v="Married"/>
    <s v="No"/>
    <s v="Y"/>
    <n v="2"/>
    <n v="32"/>
    <n v="1"/>
    <n v="976"/>
    <n v="26"/>
    <x v="2"/>
    <n v="1"/>
    <n v="3"/>
    <n v="100"/>
    <n v="3"/>
    <n v="2"/>
    <n v="4"/>
    <n v="4465"/>
    <n v="12069"/>
    <n v="0"/>
    <n v="18"/>
    <n v="3"/>
    <n v="1"/>
    <n v="80"/>
    <n v="0"/>
    <n v="4"/>
    <n v="3"/>
    <n v="3"/>
    <n v="2"/>
    <n v="2"/>
    <n v="2"/>
    <x v="0"/>
    <x v="2"/>
    <x v="0"/>
    <x v="1"/>
    <s v="Btw 0-10"/>
  </r>
  <r>
    <x v="1"/>
    <x v="0"/>
    <s v="35 - 44"/>
    <s v="Current Employees"/>
    <x v="1"/>
    <s v="Life Sciences"/>
    <s v="STAFF-1696"/>
    <x v="1"/>
    <x v="1"/>
    <x v="1"/>
    <s v="Divorced"/>
    <s v="No"/>
    <s v="Y"/>
    <n v="2"/>
    <n v="41"/>
    <n v="1"/>
    <n v="1411"/>
    <n v="19"/>
    <x v="0"/>
    <n v="1"/>
    <n v="3"/>
    <n v="36"/>
    <n v="3"/>
    <n v="2"/>
    <n v="1"/>
    <n v="3072"/>
    <n v="19877"/>
    <n v="2"/>
    <n v="16"/>
    <n v="3"/>
    <n v="1"/>
    <n v="80"/>
    <n v="2"/>
    <n v="17"/>
    <n v="2"/>
    <n v="1"/>
    <n v="0"/>
    <n v="0"/>
    <n v="0"/>
    <x v="0"/>
    <x v="0"/>
    <x v="3"/>
    <x v="2"/>
    <s v="Btw 11-20"/>
  </r>
  <r>
    <x v="1"/>
    <x v="0"/>
    <s v="35 - 44"/>
    <s v="Current Employees"/>
    <x v="1"/>
    <s v="Technical Degree"/>
    <s v="STAFF-1697"/>
    <x v="1"/>
    <x v="1"/>
    <x v="1"/>
    <s v="Divorced"/>
    <s v="No"/>
    <s v="Y"/>
    <n v="3"/>
    <n v="40"/>
    <n v="1"/>
    <n v="1300"/>
    <n v="24"/>
    <x v="0"/>
    <n v="1"/>
    <n v="1"/>
    <n v="62"/>
    <n v="3"/>
    <n v="2"/>
    <n v="4"/>
    <n v="3319"/>
    <n v="24447"/>
    <n v="1"/>
    <n v="17"/>
    <n v="3"/>
    <n v="1"/>
    <n v="80"/>
    <n v="2"/>
    <n v="9"/>
    <n v="3"/>
    <n v="9"/>
    <n v="8"/>
    <n v="4"/>
    <n v="7"/>
    <x v="0"/>
    <x v="0"/>
    <x v="0"/>
    <x v="1"/>
    <s v="Btw 0-10"/>
  </r>
  <r>
    <x v="1"/>
    <x v="0"/>
    <s v="45 - 54"/>
    <s v="Current Employees"/>
    <x v="1"/>
    <s v="Other"/>
    <s v="STAFF-1698"/>
    <x v="1"/>
    <x v="1"/>
    <x v="5"/>
    <s v="Married"/>
    <s v="No"/>
    <s v="Y"/>
    <n v="2"/>
    <n v="45"/>
    <n v="1"/>
    <n v="252"/>
    <n v="1"/>
    <x v="3"/>
    <n v="1"/>
    <n v="3"/>
    <n v="70"/>
    <n v="4"/>
    <n v="5"/>
    <n v="4"/>
    <n v="19202"/>
    <n v="15970"/>
    <n v="0"/>
    <n v="11"/>
    <n v="3"/>
    <n v="3"/>
    <n v="80"/>
    <n v="1"/>
    <n v="25"/>
    <n v="3"/>
    <n v="24"/>
    <n v="0"/>
    <n v="1"/>
    <n v="7"/>
    <x v="0"/>
    <x v="0"/>
    <x v="0"/>
    <x v="0"/>
    <s v="Btw 21-30"/>
  </r>
  <r>
    <x v="1"/>
    <x v="1"/>
    <s v="25 - 34"/>
    <s v="Current Employees"/>
    <x v="1"/>
    <s v="Medical"/>
    <s v="STAFF-1699"/>
    <x v="1"/>
    <x v="1"/>
    <x v="7"/>
    <s v="Divorced"/>
    <s v="No"/>
    <s v="Y"/>
    <n v="3"/>
    <n v="31"/>
    <n v="1"/>
    <n v="1327"/>
    <n v="3"/>
    <x v="2"/>
    <n v="1"/>
    <n v="2"/>
    <n v="73"/>
    <n v="3"/>
    <n v="3"/>
    <n v="3"/>
    <n v="13675"/>
    <n v="13523"/>
    <n v="9"/>
    <n v="12"/>
    <n v="3"/>
    <n v="1"/>
    <n v="80"/>
    <n v="1"/>
    <n v="9"/>
    <n v="3"/>
    <n v="2"/>
    <n v="2"/>
    <n v="2"/>
    <n v="2"/>
    <x v="0"/>
    <x v="2"/>
    <x v="2"/>
    <x v="0"/>
    <s v="Btw 0-10"/>
  </r>
  <r>
    <x v="1"/>
    <x v="0"/>
    <s v="25 - 34"/>
    <s v="Current Employees"/>
    <x v="1"/>
    <s v="Life Sciences"/>
    <s v="STAFF-1700"/>
    <x v="0"/>
    <x v="0"/>
    <x v="1"/>
    <s v="Married"/>
    <s v="No"/>
    <s v="Y"/>
    <n v="2"/>
    <n v="33"/>
    <n v="1"/>
    <n v="832"/>
    <n v="5"/>
    <x v="2"/>
    <n v="1"/>
    <n v="3"/>
    <n v="63"/>
    <n v="2"/>
    <n v="1"/>
    <n v="4"/>
    <n v="2911"/>
    <n v="14776"/>
    <n v="1"/>
    <n v="13"/>
    <n v="3"/>
    <n v="3"/>
    <n v="80"/>
    <n v="1"/>
    <n v="2"/>
    <n v="2"/>
    <n v="2"/>
    <n v="2"/>
    <n v="0"/>
    <n v="2"/>
    <x v="0"/>
    <x v="2"/>
    <x v="0"/>
    <x v="0"/>
    <s v="Btw 0-10"/>
  </r>
  <r>
    <x v="1"/>
    <x v="0"/>
    <s v="25 - 34"/>
    <s v="Current Employees"/>
    <x v="1"/>
    <s v="Life Sciences"/>
    <s v="STAFF-1701"/>
    <x v="1"/>
    <x v="1"/>
    <x v="3"/>
    <s v="Married"/>
    <s v="No"/>
    <s v="Y"/>
    <n v="3"/>
    <n v="34"/>
    <n v="1"/>
    <n v="470"/>
    <n v="2"/>
    <x v="2"/>
    <n v="1"/>
    <n v="4"/>
    <n v="84"/>
    <n v="2"/>
    <n v="2"/>
    <n v="1"/>
    <n v="5957"/>
    <n v="23687"/>
    <n v="6"/>
    <n v="13"/>
    <n v="3"/>
    <n v="2"/>
    <n v="80"/>
    <n v="1"/>
    <n v="13"/>
    <n v="3"/>
    <n v="11"/>
    <n v="9"/>
    <n v="5"/>
    <n v="9"/>
    <x v="0"/>
    <x v="2"/>
    <x v="3"/>
    <x v="0"/>
    <s v="Btw 11-20"/>
  </r>
  <r>
    <x v="1"/>
    <x v="0"/>
    <s v="35 - 44"/>
    <s v="Current Employees"/>
    <x v="1"/>
    <s v="Medical"/>
    <s v="STAFF-1702"/>
    <x v="0"/>
    <x v="0"/>
    <x v="1"/>
    <s v="Married"/>
    <s v="No"/>
    <s v="Y"/>
    <n v="2"/>
    <n v="37"/>
    <n v="1"/>
    <n v="1017"/>
    <n v="1"/>
    <x v="0"/>
    <n v="1"/>
    <n v="3"/>
    <n v="83"/>
    <n v="2"/>
    <n v="1"/>
    <n v="1"/>
    <n v="3920"/>
    <n v="18697"/>
    <n v="2"/>
    <n v="14"/>
    <n v="3"/>
    <n v="1"/>
    <n v="80"/>
    <n v="1"/>
    <n v="17"/>
    <n v="2"/>
    <n v="3"/>
    <n v="1"/>
    <n v="0"/>
    <n v="2"/>
    <x v="0"/>
    <x v="0"/>
    <x v="3"/>
    <x v="0"/>
    <s v="Btw 11-20"/>
  </r>
  <r>
    <x v="1"/>
    <x v="1"/>
    <s v="45 - 54"/>
    <s v="Current Employees"/>
    <x v="1"/>
    <s v="Life Sciences"/>
    <s v="STAFF-1703"/>
    <x v="1"/>
    <x v="1"/>
    <x v="3"/>
    <s v="Married"/>
    <s v="No"/>
    <s v="Y"/>
    <n v="1"/>
    <n v="45"/>
    <n v="1"/>
    <n v="1199"/>
    <n v="7"/>
    <x v="2"/>
    <n v="1"/>
    <n v="1"/>
    <n v="77"/>
    <n v="4"/>
    <n v="2"/>
    <n v="3"/>
    <n v="6434"/>
    <n v="5118"/>
    <n v="4"/>
    <n v="17"/>
    <n v="3"/>
    <n v="4"/>
    <n v="80"/>
    <n v="1"/>
    <n v="9"/>
    <n v="3"/>
    <n v="3"/>
    <n v="2"/>
    <n v="0"/>
    <n v="2"/>
    <x v="0"/>
    <x v="0"/>
    <x v="2"/>
    <x v="0"/>
    <s v="Btw 0-10"/>
  </r>
  <r>
    <x v="0"/>
    <x v="1"/>
    <s v="35 - 44"/>
    <s v="Ex-Employees"/>
    <x v="1"/>
    <s v="Medical"/>
    <s v="STAFF-1704"/>
    <x v="1"/>
    <x v="1"/>
    <x v="3"/>
    <s v="Divorced"/>
    <s v="No"/>
    <s v="Y"/>
    <n v="5"/>
    <n v="37"/>
    <n v="0"/>
    <n v="504"/>
    <n v="10"/>
    <x v="3"/>
    <n v="1"/>
    <n v="1"/>
    <n v="61"/>
    <n v="3"/>
    <n v="3"/>
    <n v="3"/>
    <n v="10048"/>
    <n v="22573"/>
    <n v="6"/>
    <n v="11"/>
    <n v="3"/>
    <n v="2"/>
    <n v="80"/>
    <n v="2"/>
    <n v="17"/>
    <n v="3"/>
    <n v="1"/>
    <n v="0"/>
    <n v="0"/>
    <n v="0"/>
    <x v="0"/>
    <x v="0"/>
    <x v="2"/>
    <x v="0"/>
    <s v="Btw 11-20"/>
  </r>
  <r>
    <x v="1"/>
    <x v="1"/>
    <s v="35 - 44"/>
    <s v="Current Employees"/>
    <x v="1"/>
    <s v="Technical Degree"/>
    <s v="STAFF-1705"/>
    <x v="0"/>
    <x v="0"/>
    <x v="4"/>
    <s v="Single"/>
    <s v="No"/>
    <s v="Y"/>
    <n v="1"/>
    <n v="39"/>
    <n v="1"/>
    <n v="505"/>
    <n v="2"/>
    <x v="2"/>
    <n v="1"/>
    <n v="3"/>
    <n v="64"/>
    <n v="3"/>
    <n v="3"/>
    <n v="3"/>
    <n v="10938"/>
    <n v="6420"/>
    <n v="0"/>
    <n v="25"/>
    <n v="4"/>
    <n v="4"/>
    <n v="80"/>
    <n v="0"/>
    <n v="20"/>
    <n v="3"/>
    <n v="19"/>
    <n v="6"/>
    <n v="11"/>
    <n v="8"/>
    <x v="1"/>
    <x v="0"/>
    <x v="2"/>
    <x v="0"/>
    <s v="Btw 11-20"/>
  </r>
  <r>
    <x v="1"/>
    <x v="0"/>
    <s v="25 - 34"/>
    <s v="Current Employees"/>
    <x v="1"/>
    <s v="Life Sciences"/>
    <s v="STAFF-1706"/>
    <x v="1"/>
    <x v="1"/>
    <x v="1"/>
    <s v="Single"/>
    <s v="No"/>
    <s v="Y"/>
    <n v="1"/>
    <n v="29"/>
    <n v="1"/>
    <n v="665"/>
    <n v="15"/>
    <x v="3"/>
    <n v="1"/>
    <n v="3"/>
    <n v="60"/>
    <n v="3"/>
    <n v="1"/>
    <n v="4"/>
    <n v="2340"/>
    <n v="22673"/>
    <n v="1"/>
    <n v="19"/>
    <n v="3"/>
    <n v="1"/>
    <n v="80"/>
    <n v="0"/>
    <n v="6"/>
    <n v="3"/>
    <n v="6"/>
    <n v="5"/>
    <n v="1"/>
    <n v="5"/>
    <x v="0"/>
    <x v="2"/>
    <x v="0"/>
    <x v="2"/>
    <s v="Btw 0-10"/>
  </r>
  <r>
    <x v="1"/>
    <x v="0"/>
    <s v="35 - 44"/>
    <s v="Current Employees"/>
    <x v="1"/>
    <s v="Life Sciences"/>
    <s v="STAFF-1707"/>
    <x v="0"/>
    <x v="0"/>
    <x v="1"/>
    <s v="Single"/>
    <s v="Yes"/>
    <s v="Y"/>
    <n v="1"/>
    <n v="42"/>
    <n v="1"/>
    <n v="916"/>
    <n v="17"/>
    <x v="0"/>
    <n v="1"/>
    <n v="4"/>
    <n v="82"/>
    <n v="4"/>
    <n v="2"/>
    <n v="1"/>
    <n v="6545"/>
    <n v="23016"/>
    <n v="3"/>
    <n v="13"/>
    <n v="3"/>
    <n v="3"/>
    <n v="80"/>
    <n v="0"/>
    <n v="10"/>
    <n v="3"/>
    <n v="3"/>
    <n v="2"/>
    <n v="0"/>
    <n v="2"/>
    <x v="0"/>
    <x v="0"/>
    <x v="3"/>
    <x v="2"/>
    <s v="Btw 0-10"/>
  </r>
  <r>
    <x v="1"/>
    <x v="0"/>
    <s v="25 - 34"/>
    <s v="Current Employees"/>
    <x v="0"/>
    <s v="Marketing"/>
    <s v="STAFF-1708"/>
    <x v="1"/>
    <x v="1"/>
    <x v="0"/>
    <s v="Divorced"/>
    <s v="No"/>
    <s v="Y"/>
    <n v="2"/>
    <n v="29"/>
    <n v="1"/>
    <n v="1247"/>
    <n v="20"/>
    <x v="0"/>
    <n v="1"/>
    <n v="4"/>
    <n v="45"/>
    <n v="3"/>
    <n v="2"/>
    <n v="4"/>
    <n v="6931"/>
    <n v="10732"/>
    <n v="2"/>
    <n v="14"/>
    <n v="3"/>
    <n v="4"/>
    <n v="80"/>
    <n v="1"/>
    <n v="10"/>
    <n v="3"/>
    <n v="3"/>
    <n v="2"/>
    <n v="0"/>
    <n v="2"/>
    <x v="0"/>
    <x v="2"/>
    <x v="0"/>
    <x v="2"/>
    <s v="Btw 0-10"/>
  </r>
  <r>
    <x v="1"/>
    <x v="0"/>
    <s v="25 - 34"/>
    <s v="Current Employees"/>
    <x v="1"/>
    <s v="Life Sciences"/>
    <s v="STAFF-1709"/>
    <x v="0"/>
    <x v="0"/>
    <x v="3"/>
    <s v="Married"/>
    <s v="No"/>
    <s v="Y"/>
    <n v="3"/>
    <n v="25"/>
    <n v="1"/>
    <n v="685"/>
    <n v="1"/>
    <x v="3"/>
    <n v="1"/>
    <n v="1"/>
    <n v="62"/>
    <n v="3"/>
    <n v="2"/>
    <n v="3"/>
    <n v="4898"/>
    <n v="7505"/>
    <n v="0"/>
    <n v="12"/>
    <n v="3"/>
    <n v="4"/>
    <n v="80"/>
    <n v="2"/>
    <n v="5"/>
    <n v="3"/>
    <n v="4"/>
    <n v="2"/>
    <n v="1"/>
    <n v="2"/>
    <x v="0"/>
    <x v="4"/>
    <x v="2"/>
    <x v="0"/>
    <s v="Btw 0-10"/>
  </r>
  <r>
    <x v="1"/>
    <x v="0"/>
    <s v="35 - 44"/>
    <s v="Current Employees"/>
    <x v="1"/>
    <s v="Medical"/>
    <s v="STAFF-1710"/>
    <x v="0"/>
    <x v="0"/>
    <x v="2"/>
    <s v="Divorced"/>
    <s v="Yes"/>
    <s v="Y"/>
    <n v="4"/>
    <n v="42"/>
    <n v="1"/>
    <n v="269"/>
    <n v="2"/>
    <x v="3"/>
    <n v="1"/>
    <n v="4"/>
    <n v="56"/>
    <n v="2"/>
    <n v="1"/>
    <n v="1"/>
    <n v="2593"/>
    <n v="8007"/>
    <n v="0"/>
    <n v="11"/>
    <n v="3"/>
    <n v="3"/>
    <n v="80"/>
    <n v="1"/>
    <n v="10"/>
    <n v="3"/>
    <n v="9"/>
    <n v="6"/>
    <n v="7"/>
    <n v="8"/>
    <x v="0"/>
    <x v="0"/>
    <x v="3"/>
    <x v="0"/>
    <s v="Btw 0-10"/>
  </r>
  <r>
    <x v="1"/>
    <x v="0"/>
    <s v="35 - 44"/>
    <s v="Current Employees"/>
    <x v="1"/>
    <s v="Medical"/>
    <s v="STAFF-1711"/>
    <x v="1"/>
    <x v="1"/>
    <x v="7"/>
    <s v="Divorced"/>
    <s v="No"/>
    <s v="Y"/>
    <n v="5"/>
    <n v="40"/>
    <n v="1"/>
    <n v="1416"/>
    <n v="2"/>
    <x v="0"/>
    <n v="1"/>
    <n v="1"/>
    <n v="49"/>
    <n v="3"/>
    <n v="5"/>
    <n v="3"/>
    <n v="19436"/>
    <n v="5949"/>
    <n v="0"/>
    <n v="19"/>
    <n v="3"/>
    <n v="4"/>
    <n v="80"/>
    <n v="1"/>
    <n v="22"/>
    <n v="3"/>
    <n v="21"/>
    <n v="7"/>
    <n v="3"/>
    <n v="9"/>
    <x v="0"/>
    <x v="0"/>
    <x v="2"/>
    <x v="0"/>
    <s v="Btw 21-30"/>
  </r>
  <r>
    <x v="1"/>
    <x v="0"/>
    <s v="45 - 54"/>
    <s v="Current Employees"/>
    <x v="1"/>
    <s v="Life Sciences"/>
    <s v="STAFF-1712"/>
    <x v="1"/>
    <x v="1"/>
    <x v="1"/>
    <s v="Married"/>
    <s v="No"/>
    <s v="Y"/>
    <n v="0"/>
    <n v="51"/>
    <n v="1"/>
    <n v="833"/>
    <n v="1"/>
    <x v="3"/>
    <n v="1"/>
    <n v="3"/>
    <n v="96"/>
    <n v="3"/>
    <n v="1"/>
    <n v="4"/>
    <n v="2723"/>
    <n v="23231"/>
    <n v="1"/>
    <n v="11"/>
    <n v="3"/>
    <n v="2"/>
    <n v="80"/>
    <n v="0"/>
    <n v="1"/>
    <n v="2"/>
    <n v="1"/>
    <n v="0"/>
    <n v="0"/>
    <n v="0"/>
    <x v="0"/>
    <x v="1"/>
    <x v="0"/>
    <x v="0"/>
    <s v="Btw 0-10"/>
  </r>
  <r>
    <x v="0"/>
    <x v="1"/>
    <s v="25 - 34"/>
    <s v="Ex-Employees"/>
    <x v="1"/>
    <s v="Medical"/>
    <s v="STAFF-1713"/>
    <x v="1"/>
    <x v="1"/>
    <x v="2"/>
    <s v="Single"/>
    <s v="No"/>
    <s v="Y"/>
    <n v="2"/>
    <n v="31"/>
    <n v="0"/>
    <n v="307"/>
    <n v="29"/>
    <x v="0"/>
    <n v="1"/>
    <n v="3"/>
    <n v="71"/>
    <n v="2"/>
    <n v="1"/>
    <n v="2"/>
    <n v="3479"/>
    <n v="11652"/>
    <n v="0"/>
    <n v="11"/>
    <n v="3"/>
    <n v="2"/>
    <n v="80"/>
    <n v="0"/>
    <n v="6"/>
    <n v="4"/>
    <n v="5"/>
    <n v="4"/>
    <n v="1"/>
    <n v="4"/>
    <x v="0"/>
    <x v="2"/>
    <x v="1"/>
    <x v="1"/>
    <s v="Btw 0-10"/>
  </r>
  <r>
    <x v="1"/>
    <x v="1"/>
    <s v="25 - 34"/>
    <s v="Current Employees"/>
    <x v="1"/>
    <s v="Life Sciences"/>
    <s v="STAFF-1714"/>
    <x v="1"/>
    <x v="1"/>
    <x v="2"/>
    <s v="Married"/>
    <s v="No"/>
    <s v="Y"/>
    <n v="3"/>
    <n v="32"/>
    <n v="1"/>
    <n v="1311"/>
    <n v="7"/>
    <x v="3"/>
    <n v="1"/>
    <n v="2"/>
    <n v="100"/>
    <n v="4"/>
    <n v="1"/>
    <n v="2"/>
    <n v="2794"/>
    <n v="26062"/>
    <n v="1"/>
    <n v="20"/>
    <n v="4"/>
    <n v="3"/>
    <n v="80"/>
    <n v="0"/>
    <n v="5"/>
    <n v="1"/>
    <n v="5"/>
    <n v="1"/>
    <n v="0"/>
    <n v="3"/>
    <x v="1"/>
    <x v="2"/>
    <x v="1"/>
    <x v="0"/>
    <s v="Btw 0-10"/>
  </r>
  <r>
    <x v="1"/>
    <x v="2"/>
    <s v="35 - 44"/>
    <s v="Current Employees"/>
    <x v="0"/>
    <s v="Life Sciences"/>
    <s v="STAFF-1715"/>
    <x v="1"/>
    <x v="1"/>
    <x v="0"/>
    <s v="Married"/>
    <s v="No"/>
    <s v="Y"/>
    <n v="0"/>
    <n v="38"/>
    <n v="1"/>
    <n v="1327"/>
    <n v="2"/>
    <x v="0"/>
    <n v="1"/>
    <n v="4"/>
    <n v="39"/>
    <n v="2"/>
    <n v="2"/>
    <n v="4"/>
    <n v="5249"/>
    <n v="19682"/>
    <n v="3"/>
    <n v="18"/>
    <n v="3"/>
    <n v="4"/>
    <n v="80"/>
    <n v="1"/>
    <n v="13"/>
    <n v="3"/>
    <n v="8"/>
    <n v="7"/>
    <n v="7"/>
    <n v="5"/>
    <x v="0"/>
    <x v="0"/>
    <x v="0"/>
    <x v="0"/>
    <s v="Btw 11-20"/>
  </r>
  <r>
    <x v="1"/>
    <x v="0"/>
    <s v="25 - 34"/>
    <s v="Current Employees"/>
    <x v="1"/>
    <s v="Technical Degree"/>
    <s v="STAFF-1716"/>
    <x v="1"/>
    <x v="1"/>
    <x v="2"/>
    <s v="Single"/>
    <s v="No"/>
    <s v="Y"/>
    <n v="5"/>
    <n v="32"/>
    <n v="1"/>
    <n v="128"/>
    <n v="2"/>
    <x v="1"/>
    <n v="1"/>
    <n v="4"/>
    <n v="84"/>
    <n v="2"/>
    <n v="2"/>
    <n v="1"/>
    <n v="2176"/>
    <n v="19737"/>
    <n v="4"/>
    <n v="13"/>
    <n v="3"/>
    <n v="4"/>
    <n v="80"/>
    <n v="0"/>
    <n v="9"/>
    <n v="3"/>
    <n v="6"/>
    <n v="2"/>
    <n v="0"/>
    <n v="4"/>
    <x v="0"/>
    <x v="2"/>
    <x v="3"/>
    <x v="0"/>
    <s v="Btw 0-10"/>
  </r>
  <r>
    <x v="1"/>
    <x v="0"/>
    <s v="45 - 54"/>
    <s v="Current Employees"/>
    <x v="0"/>
    <s v="Technical Degree"/>
    <s v="STAFF-1717"/>
    <x v="0"/>
    <x v="0"/>
    <x v="5"/>
    <s v="Married"/>
    <s v="Yes"/>
    <s v="Y"/>
    <n v="2"/>
    <n v="46"/>
    <n v="1"/>
    <n v="488"/>
    <n v="2"/>
    <x v="3"/>
    <n v="1"/>
    <n v="3"/>
    <n v="75"/>
    <n v="1"/>
    <n v="4"/>
    <n v="2"/>
    <n v="16872"/>
    <n v="14977"/>
    <n v="3"/>
    <n v="12"/>
    <n v="3"/>
    <n v="2"/>
    <n v="80"/>
    <n v="1"/>
    <n v="28"/>
    <n v="2"/>
    <n v="7"/>
    <n v="7"/>
    <n v="7"/>
    <n v="7"/>
    <x v="0"/>
    <x v="1"/>
    <x v="1"/>
    <x v="0"/>
    <s v="Btw 21-30"/>
  </r>
  <r>
    <x v="0"/>
    <x v="0"/>
    <s v="25 - 34"/>
    <s v="Ex-Employees"/>
    <x v="1"/>
    <s v="Life Sciences"/>
    <s v="STAFF-1718"/>
    <x v="1"/>
    <x v="1"/>
    <x v="2"/>
    <s v="Single"/>
    <s v="No"/>
    <s v="Y"/>
    <n v="5"/>
    <n v="28"/>
    <n v="0"/>
    <n v="529"/>
    <n v="2"/>
    <x v="2"/>
    <n v="1"/>
    <n v="1"/>
    <n v="79"/>
    <n v="3"/>
    <n v="1"/>
    <n v="3"/>
    <n v="3485"/>
    <n v="14935"/>
    <n v="2"/>
    <n v="11"/>
    <n v="3"/>
    <n v="3"/>
    <n v="80"/>
    <n v="0"/>
    <n v="5"/>
    <n v="1"/>
    <n v="0"/>
    <n v="0"/>
    <n v="0"/>
    <n v="0"/>
    <x v="0"/>
    <x v="2"/>
    <x v="2"/>
    <x v="0"/>
    <s v="Btw 0-10"/>
  </r>
  <r>
    <x v="1"/>
    <x v="0"/>
    <s v="25 - 34"/>
    <s v="Current Employees"/>
    <x v="0"/>
    <s v="Medical"/>
    <s v="STAFF-1719"/>
    <x v="1"/>
    <x v="1"/>
    <x v="0"/>
    <s v="Married"/>
    <s v="No"/>
    <s v="Y"/>
    <n v="2"/>
    <n v="29"/>
    <n v="1"/>
    <n v="1210"/>
    <n v="2"/>
    <x v="3"/>
    <n v="1"/>
    <n v="1"/>
    <n v="78"/>
    <n v="2"/>
    <n v="2"/>
    <n v="2"/>
    <n v="6644"/>
    <n v="3687"/>
    <n v="2"/>
    <n v="19"/>
    <n v="3"/>
    <n v="2"/>
    <n v="80"/>
    <n v="2"/>
    <n v="10"/>
    <n v="3"/>
    <n v="0"/>
    <n v="0"/>
    <n v="0"/>
    <n v="0"/>
    <x v="0"/>
    <x v="2"/>
    <x v="1"/>
    <x v="0"/>
    <s v="Btw 0-10"/>
  </r>
  <r>
    <x v="1"/>
    <x v="0"/>
    <s v="25 - 34"/>
    <s v="Current Employees"/>
    <x v="1"/>
    <s v="Medical"/>
    <s v="STAFF-1720"/>
    <x v="1"/>
    <x v="1"/>
    <x v="4"/>
    <s v="Married"/>
    <s v="No"/>
    <s v="Y"/>
    <n v="2"/>
    <n v="31"/>
    <n v="1"/>
    <n v="1463"/>
    <n v="23"/>
    <x v="3"/>
    <n v="1"/>
    <n v="2"/>
    <n v="64"/>
    <n v="2"/>
    <n v="2"/>
    <n v="4"/>
    <n v="5582"/>
    <n v="14408"/>
    <n v="0"/>
    <n v="21"/>
    <n v="4"/>
    <n v="2"/>
    <n v="80"/>
    <n v="1"/>
    <n v="10"/>
    <n v="3"/>
    <n v="9"/>
    <n v="0"/>
    <n v="7"/>
    <n v="8"/>
    <x v="1"/>
    <x v="2"/>
    <x v="0"/>
    <x v="1"/>
    <s v="Btw 0-10"/>
  </r>
  <r>
    <x v="1"/>
    <x v="2"/>
    <s v="25 - 34"/>
    <s v="Current Employees"/>
    <x v="1"/>
    <s v="Life Sciences"/>
    <s v="STAFF-1721"/>
    <x v="1"/>
    <x v="1"/>
    <x v="4"/>
    <s v="Divorced"/>
    <s v="No"/>
    <s v="Y"/>
    <n v="2"/>
    <n v="25"/>
    <n v="1"/>
    <n v="675"/>
    <n v="5"/>
    <x v="0"/>
    <n v="1"/>
    <n v="2"/>
    <n v="85"/>
    <n v="4"/>
    <n v="2"/>
    <n v="1"/>
    <n v="4000"/>
    <n v="18384"/>
    <n v="1"/>
    <n v="12"/>
    <n v="3"/>
    <n v="4"/>
    <n v="80"/>
    <n v="2"/>
    <n v="6"/>
    <n v="3"/>
    <n v="6"/>
    <n v="3"/>
    <n v="1"/>
    <n v="5"/>
    <x v="0"/>
    <x v="4"/>
    <x v="3"/>
    <x v="0"/>
    <s v="Btw 0-10"/>
  </r>
  <r>
    <x v="1"/>
    <x v="0"/>
    <s v="45 - 54"/>
    <s v="Current Employees"/>
    <x v="1"/>
    <s v="Medical"/>
    <s v="STAFF-1722"/>
    <x v="1"/>
    <x v="1"/>
    <x v="4"/>
    <s v="Married"/>
    <s v="Yes"/>
    <s v="Y"/>
    <n v="2"/>
    <n v="45"/>
    <n v="1"/>
    <n v="1385"/>
    <n v="20"/>
    <x v="0"/>
    <n v="1"/>
    <n v="3"/>
    <n v="79"/>
    <n v="3"/>
    <n v="4"/>
    <n v="4"/>
    <n v="13496"/>
    <n v="7501"/>
    <n v="0"/>
    <n v="14"/>
    <n v="3"/>
    <n v="2"/>
    <n v="80"/>
    <n v="0"/>
    <n v="21"/>
    <n v="3"/>
    <n v="20"/>
    <n v="7"/>
    <n v="4"/>
    <n v="10"/>
    <x v="0"/>
    <x v="0"/>
    <x v="0"/>
    <x v="2"/>
    <s v="Btw 21-30"/>
  </r>
  <r>
    <x v="1"/>
    <x v="0"/>
    <s v="35 - 44"/>
    <s v="Current Employees"/>
    <x v="1"/>
    <s v="Life Sciences"/>
    <s v="STAFF-1723"/>
    <x v="1"/>
    <x v="1"/>
    <x v="2"/>
    <s v="Married"/>
    <s v="No"/>
    <s v="Y"/>
    <n v="4"/>
    <n v="36"/>
    <n v="1"/>
    <n v="1403"/>
    <n v="6"/>
    <x v="3"/>
    <n v="1"/>
    <n v="4"/>
    <n v="47"/>
    <n v="3"/>
    <n v="1"/>
    <n v="4"/>
    <n v="3210"/>
    <n v="20251"/>
    <n v="0"/>
    <n v="11"/>
    <n v="3"/>
    <n v="3"/>
    <n v="80"/>
    <n v="1"/>
    <n v="16"/>
    <n v="3"/>
    <n v="15"/>
    <n v="13"/>
    <n v="10"/>
    <n v="11"/>
    <x v="0"/>
    <x v="0"/>
    <x v="0"/>
    <x v="0"/>
    <s v="Btw 11-20"/>
  </r>
  <r>
    <x v="1"/>
    <x v="0"/>
    <s v="Over 55"/>
    <s v="Current Employees"/>
    <x v="1"/>
    <s v="Medical"/>
    <s v="STAFF-1724"/>
    <x v="1"/>
    <x v="1"/>
    <x v="5"/>
    <s v="Single"/>
    <s v="Yes"/>
    <s v="Y"/>
    <n v="2"/>
    <n v="55"/>
    <n v="1"/>
    <n v="452"/>
    <n v="1"/>
    <x v="3"/>
    <n v="1"/>
    <n v="4"/>
    <n v="81"/>
    <n v="3"/>
    <n v="5"/>
    <n v="1"/>
    <n v="19045"/>
    <n v="18938"/>
    <n v="0"/>
    <n v="14"/>
    <n v="3"/>
    <n v="3"/>
    <n v="80"/>
    <n v="0"/>
    <n v="37"/>
    <n v="3"/>
    <n v="36"/>
    <n v="10"/>
    <n v="4"/>
    <n v="13"/>
    <x v="0"/>
    <x v="1"/>
    <x v="3"/>
    <x v="0"/>
    <s v="31 plus"/>
  </r>
  <r>
    <x v="0"/>
    <x v="2"/>
    <s v="45 - 54"/>
    <s v="Ex-Employees"/>
    <x v="1"/>
    <s v="Life Sciences"/>
    <s v="STAFF-1725"/>
    <x v="1"/>
    <x v="1"/>
    <x v="5"/>
    <s v="Married"/>
    <s v="Yes"/>
    <s v="Y"/>
    <n v="2"/>
    <n v="47"/>
    <n v="0"/>
    <n v="666"/>
    <n v="29"/>
    <x v="2"/>
    <n v="1"/>
    <n v="1"/>
    <n v="88"/>
    <n v="3"/>
    <n v="3"/>
    <n v="2"/>
    <n v="11849"/>
    <n v="10268"/>
    <n v="1"/>
    <n v="12"/>
    <n v="3"/>
    <n v="4"/>
    <n v="80"/>
    <n v="1"/>
    <n v="10"/>
    <n v="2"/>
    <n v="10"/>
    <n v="7"/>
    <n v="9"/>
    <n v="9"/>
    <x v="0"/>
    <x v="1"/>
    <x v="1"/>
    <x v="1"/>
    <s v="Btw 0-10"/>
  </r>
  <r>
    <x v="1"/>
    <x v="0"/>
    <s v="25 - 34"/>
    <s v="Current Employees"/>
    <x v="1"/>
    <s v="Medical"/>
    <s v="STAFF-1726"/>
    <x v="1"/>
    <x v="1"/>
    <x v="1"/>
    <s v="Married"/>
    <s v="No"/>
    <s v="Y"/>
    <n v="3"/>
    <n v="28"/>
    <n v="1"/>
    <n v="1158"/>
    <n v="9"/>
    <x v="3"/>
    <n v="1"/>
    <n v="4"/>
    <n v="94"/>
    <n v="3"/>
    <n v="1"/>
    <n v="4"/>
    <n v="2070"/>
    <n v="2613"/>
    <n v="1"/>
    <n v="23"/>
    <n v="4"/>
    <n v="4"/>
    <n v="80"/>
    <n v="1"/>
    <n v="5"/>
    <n v="2"/>
    <n v="5"/>
    <n v="2"/>
    <n v="0"/>
    <n v="4"/>
    <x v="1"/>
    <x v="2"/>
    <x v="0"/>
    <x v="0"/>
    <s v="Btw 0-10"/>
  </r>
  <r>
    <x v="1"/>
    <x v="0"/>
    <s v="35 - 44"/>
    <s v="Current Employees"/>
    <x v="0"/>
    <s v="Medical"/>
    <s v="STAFF-1727"/>
    <x v="1"/>
    <x v="1"/>
    <x v="0"/>
    <s v="Married"/>
    <s v="No"/>
    <s v="Y"/>
    <n v="5"/>
    <n v="37"/>
    <n v="1"/>
    <n v="228"/>
    <n v="6"/>
    <x v="2"/>
    <n v="1"/>
    <n v="3"/>
    <n v="98"/>
    <n v="3"/>
    <n v="2"/>
    <n v="4"/>
    <n v="6502"/>
    <n v="22825"/>
    <n v="4"/>
    <n v="14"/>
    <n v="3"/>
    <n v="2"/>
    <n v="80"/>
    <n v="1"/>
    <n v="7"/>
    <n v="4"/>
    <n v="5"/>
    <n v="4"/>
    <n v="0"/>
    <n v="1"/>
    <x v="0"/>
    <x v="0"/>
    <x v="0"/>
    <x v="0"/>
    <s v="Btw 0-10"/>
  </r>
  <r>
    <x v="1"/>
    <x v="0"/>
    <s v="Under 25"/>
    <s v="Current Employees"/>
    <x v="1"/>
    <s v="Medical"/>
    <s v="STAFF-1728"/>
    <x v="1"/>
    <x v="1"/>
    <x v="1"/>
    <s v="Single"/>
    <s v="No"/>
    <s v="Y"/>
    <n v="4"/>
    <n v="21"/>
    <n v="1"/>
    <n v="996"/>
    <n v="3"/>
    <x v="0"/>
    <n v="1"/>
    <n v="4"/>
    <n v="100"/>
    <n v="2"/>
    <n v="1"/>
    <n v="3"/>
    <n v="3230"/>
    <n v="10531"/>
    <n v="1"/>
    <n v="17"/>
    <n v="3"/>
    <n v="1"/>
    <n v="80"/>
    <n v="0"/>
    <n v="3"/>
    <n v="4"/>
    <n v="3"/>
    <n v="2"/>
    <n v="1"/>
    <n v="0"/>
    <x v="0"/>
    <x v="4"/>
    <x v="2"/>
    <x v="0"/>
    <s v="Btw 0-10"/>
  </r>
  <r>
    <x v="1"/>
    <x v="2"/>
    <s v="35 - 44"/>
    <s v="Current Employees"/>
    <x v="1"/>
    <s v="Medical"/>
    <s v="STAFF-1729"/>
    <x v="0"/>
    <x v="0"/>
    <x v="7"/>
    <s v="Divorced"/>
    <s v="Yes"/>
    <s v="Y"/>
    <n v="2"/>
    <n v="37"/>
    <n v="1"/>
    <n v="728"/>
    <n v="1"/>
    <x v="2"/>
    <n v="1"/>
    <n v="1"/>
    <n v="80"/>
    <n v="3"/>
    <n v="3"/>
    <n v="4"/>
    <n v="13603"/>
    <n v="11677"/>
    <n v="2"/>
    <n v="18"/>
    <n v="3"/>
    <n v="1"/>
    <n v="80"/>
    <n v="2"/>
    <n v="15"/>
    <n v="3"/>
    <n v="5"/>
    <n v="2"/>
    <n v="0"/>
    <n v="2"/>
    <x v="0"/>
    <x v="0"/>
    <x v="0"/>
    <x v="0"/>
    <s v="Btw 11-20"/>
  </r>
  <r>
    <x v="1"/>
    <x v="0"/>
    <s v="35 - 44"/>
    <s v="Current Employees"/>
    <x v="1"/>
    <s v="Life Sciences"/>
    <s v="STAFF-1730"/>
    <x v="0"/>
    <x v="0"/>
    <x v="5"/>
    <s v="Divorced"/>
    <s v="No"/>
    <s v="Y"/>
    <n v="6"/>
    <n v="35"/>
    <n v="1"/>
    <n v="1315"/>
    <n v="22"/>
    <x v="3"/>
    <n v="1"/>
    <n v="2"/>
    <n v="71"/>
    <n v="4"/>
    <n v="3"/>
    <n v="2"/>
    <n v="11996"/>
    <n v="19100"/>
    <n v="7"/>
    <n v="18"/>
    <n v="3"/>
    <n v="2"/>
    <n v="80"/>
    <n v="1"/>
    <n v="10"/>
    <n v="2"/>
    <n v="7"/>
    <n v="7"/>
    <n v="6"/>
    <n v="2"/>
    <x v="0"/>
    <x v="2"/>
    <x v="1"/>
    <x v="1"/>
    <s v="Btw 0-10"/>
  </r>
  <r>
    <x v="1"/>
    <x v="0"/>
    <s v="35 - 44"/>
    <s v="Current Employees"/>
    <x v="0"/>
    <s v="Medical"/>
    <s v="STAFF-1731"/>
    <x v="0"/>
    <x v="0"/>
    <x v="0"/>
    <s v="Divorced"/>
    <s v="Yes"/>
    <s v="Y"/>
    <n v="3"/>
    <n v="38"/>
    <n v="1"/>
    <n v="322"/>
    <n v="7"/>
    <x v="0"/>
    <n v="1"/>
    <n v="1"/>
    <n v="44"/>
    <n v="4"/>
    <n v="2"/>
    <n v="1"/>
    <n v="5605"/>
    <n v="19191"/>
    <n v="1"/>
    <n v="24"/>
    <n v="4"/>
    <n v="3"/>
    <n v="80"/>
    <n v="1"/>
    <n v="8"/>
    <n v="3"/>
    <n v="8"/>
    <n v="0"/>
    <n v="7"/>
    <n v="7"/>
    <x v="1"/>
    <x v="0"/>
    <x v="3"/>
    <x v="0"/>
    <s v="Btw 0-10"/>
  </r>
  <r>
    <x v="1"/>
    <x v="1"/>
    <s v="25 - 34"/>
    <s v="Current Employees"/>
    <x v="1"/>
    <s v="Life Sciences"/>
    <s v="STAFF-1732"/>
    <x v="0"/>
    <x v="0"/>
    <x v="3"/>
    <s v="Divorced"/>
    <s v="No"/>
    <s v="Y"/>
    <n v="6"/>
    <n v="26"/>
    <n v="1"/>
    <n v="1479"/>
    <n v="1"/>
    <x v="3"/>
    <n v="1"/>
    <n v="3"/>
    <n v="84"/>
    <n v="3"/>
    <n v="2"/>
    <n v="2"/>
    <n v="6397"/>
    <n v="26767"/>
    <n v="1"/>
    <n v="20"/>
    <n v="4"/>
    <n v="1"/>
    <n v="80"/>
    <n v="1"/>
    <n v="6"/>
    <n v="1"/>
    <n v="6"/>
    <n v="5"/>
    <n v="1"/>
    <n v="4"/>
    <x v="1"/>
    <x v="2"/>
    <x v="1"/>
    <x v="0"/>
    <s v="Btw 0-10"/>
  </r>
  <r>
    <x v="1"/>
    <x v="0"/>
    <s v="45 - 54"/>
    <s v="Current Employees"/>
    <x v="1"/>
    <s v="Life Sciences"/>
    <s v="STAFF-1733"/>
    <x v="1"/>
    <x v="1"/>
    <x v="7"/>
    <s v="Divorced"/>
    <s v="No"/>
    <s v="Y"/>
    <n v="4"/>
    <n v="50"/>
    <n v="1"/>
    <n v="797"/>
    <n v="4"/>
    <x v="1"/>
    <n v="1"/>
    <n v="1"/>
    <n v="96"/>
    <n v="3"/>
    <n v="5"/>
    <n v="2"/>
    <n v="19144"/>
    <n v="15815"/>
    <n v="3"/>
    <n v="14"/>
    <n v="3"/>
    <n v="1"/>
    <n v="80"/>
    <n v="2"/>
    <n v="28"/>
    <n v="2"/>
    <n v="10"/>
    <n v="4"/>
    <n v="1"/>
    <n v="6"/>
    <x v="0"/>
    <x v="1"/>
    <x v="1"/>
    <x v="0"/>
    <s v="Btw 21-30"/>
  </r>
  <r>
    <x v="1"/>
    <x v="0"/>
    <s v="45 - 54"/>
    <s v="Current Employees"/>
    <x v="1"/>
    <s v="Medical"/>
    <s v="STAFF-1734"/>
    <x v="1"/>
    <x v="1"/>
    <x v="7"/>
    <s v="Married"/>
    <s v="Yes"/>
    <s v="Y"/>
    <n v="5"/>
    <n v="53"/>
    <n v="1"/>
    <n v="1070"/>
    <n v="3"/>
    <x v="2"/>
    <n v="1"/>
    <n v="3"/>
    <n v="45"/>
    <n v="3"/>
    <n v="4"/>
    <n v="3"/>
    <n v="17584"/>
    <n v="21016"/>
    <n v="3"/>
    <n v="16"/>
    <n v="3"/>
    <n v="4"/>
    <n v="80"/>
    <n v="3"/>
    <n v="21"/>
    <n v="2"/>
    <n v="5"/>
    <n v="3"/>
    <n v="1"/>
    <n v="3"/>
    <x v="0"/>
    <x v="1"/>
    <x v="2"/>
    <x v="0"/>
    <s v="Btw 21-30"/>
  </r>
  <r>
    <x v="1"/>
    <x v="0"/>
    <s v="35 - 44"/>
    <s v="Current Employees"/>
    <x v="0"/>
    <s v="Life Sciences"/>
    <s v="STAFF-1735"/>
    <x v="1"/>
    <x v="1"/>
    <x v="0"/>
    <s v="Married"/>
    <s v="No"/>
    <s v="Y"/>
    <n v="3"/>
    <n v="42"/>
    <n v="1"/>
    <n v="635"/>
    <n v="1"/>
    <x v="1"/>
    <n v="1"/>
    <n v="2"/>
    <n v="99"/>
    <n v="3"/>
    <n v="2"/>
    <n v="3"/>
    <n v="4907"/>
    <n v="24532"/>
    <n v="1"/>
    <n v="25"/>
    <n v="4"/>
    <n v="3"/>
    <n v="80"/>
    <n v="0"/>
    <n v="20"/>
    <n v="3"/>
    <n v="20"/>
    <n v="16"/>
    <n v="11"/>
    <n v="6"/>
    <x v="1"/>
    <x v="0"/>
    <x v="2"/>
    <x v="0"/>
    <s v="Btw 11-20"/>
  </r>
  <r>
    <x v="1"/>
    <x v="1"/>
    <s v="25 - 34"/>
    <s v="Current Employees"/>
    <x v="0"/>
    <s v="Life Sciences"/>
    <s v="STAFF-1736"/>
    <x v="1"/>
    <x v="1"/>
    <x v="0"/>
    <s v="Single"/>
    <s v="No"/>
    <s v="Y"/>
    <n v="3"/>
    <n v="29"/>
    <n v="1"/>
    <n v="442"/>
    <n v="2"/>
    <x v="0"/>
    <n v="1"/>
    <n v="2"/>
    <n v="44"/>
    <n v="3"/>
    <n v="2"/>
    <n v="4"/>
    <n v="4554"/>
    <n v="20260"/>
    <n v="1"/>
    <n v="18"/>
    <n v="3"/>
    <n v="1"/>
    <n v="80"/>
    <n v="0"/>
    <n v="10"/>
    <n v="2"/>
    <n v="10"/>
    <n v="7"/>
    <n v="0"/>
    <n v="9"/>
    <x v="0"/>
    <x v="2"/>
    <x v="0"/>
    <x v="0"/>
    <s v="Btw 0-10"/>
  </r>
  <r>
    <x v="1"/>
    <x v="0"/>
    <s v="Over 55"/>
    <s v="Current Employees"/>
    <x v="1"/>
    <s v="Technical Degree"/>
    <s v="STAFF-1737"/>
    <x v="1"/>
    <x v="1"/>
    <x v="2"/>
    <s v="Married"/>
    <s v="Yes"/>
    <s v="Y"/>
    <n v="4"/>
    <n v="55"/>
    <n v="1"/>
    <n v="147"/>
    <n v="20"/>
    <x v="0"/>
    <n v="1"/>
    <n v="2"/>
    <n v="37"/>
    <n v="3"/>
    <n v="2"/>
    <n v="4"/>
    <n v="5415"/>
    <n v="15972"/>
    <n v="3"/>
    <n v="19"/>
    <n v="3"/>
    <n v="4"/>
    <n v="80"/>
    <n v="1"/>
    <n v="12"/>
    <n v="3"/>
    <n v="10"/>
    <n v="7"/>
    <n v="0"/>
    <n v="8"/>
    <x v="0"/>
    <x v="1"/>
    <x v="0"/>
    <x v="2"/>
    <s v="Btw 11-20"/>
  </r>
  <r>
    <x v="1"/>
    <x v="1"/>
    <s v="25 - 34"/>
    <s v="Current Employees"/>
    <x v="1"/>
    <s v="Medical"/>
    <s v="STAFF-1738"/>
    <x v="1"/>
    <x v="1"/>
    <x v="4"/>
    <s v="Married"/>
    <s v="Yes"/>
    <s v="Y"/>
    <n v="3"/>
    <n v="26"/>
    <n v="1"/>
    <n v="496"/>
    <n v="11"/>
    <x v="0"/>
    <n v="1"/>
    <n v="1"/>
    <n v="60"/>
    <n v="3"/>
    <n v="2"/>
    <n v="1"/>
    <n v="4741"/>
    <n v="22722"/>
    <n v="1"/>
    <n v="13"/>
    <n v="3"/>
    <n v="3"/>
    <n v="80"/>
    <n v="1"/>
    <n v="5"/>
    <n v="3"/>
    <n v="5"/>
    <n v="3"/>
    <n v="3"/>
    <n v="3"/>
    <x v="0"/>
    <x v="2"/>
    <x v="3"/>
    <x v="2"/>
    <s v="Btw 0-10"/>
  </r>
  <r>
    <x v="1"/>
    <x v="0"/>
    <s v="35 - 44"/>
    <s v="Current Employees"/>
    <x v="1"/>
    <s v="Life Sciences"/>
    <s v="STAFF-1739"/>
    <x v="0"/>
    <x v="0"/>
    <x v="1"/>
    <s v="Single"/>
    <s v="No"/>
    <s v="Y"/>
    <n v="3"/>
    <n v="37"/>
    <n v="1"/>
    <n v="1372"/>
    <n v="1"/>
    <x v="3"/>
    <n v="1"/>
    <n v="4"/>
    <n v="42"/>
    <n v="3"/>
    <n v="1"/>
    <n v="4"/>
    <n v="2115"/>
    <n v="15881"/>
    <n v="1"/>
    <n v="12"/>
    <n v="3"/>
    <n v="2"/>
    <n v="80"/>
    <n v="0"/>
    <n v="17"/>
    <n v="3"/>
    <n v="17"/>
    <n v="12"/>
    <n v="5"/>
    <n v="7"/>
    <x v="0"/>
    <x v="0"/>
    <x v="0"/>
    <x v="0"/>
    <s v="Btw 11-20"/>
  </r>
  <r>
    <x v="0"/>
    <x v="1"/>
    <s v="35 - 44"/>
    <s v="Ex-Employees"/>
    <x v="1"/>
    <s v="Life Sciences"/>
    <s v="STAFF-1740"/>
    <x v="1"/>
    <x v="1"/>
    <x v="2"/>
    <s v="Divorced"/>
    <s v="Yes"/>
    <s v="Y"/>
    <n v="0"/>
    <n v="44"/>
    <n v="0"/>
    <n v="920"/>
    <n v="24"/>
    <x v="3"/>
    <n v="1"/>
    <n v="4"/>
    <n v="43"/>
    <n v="3"/>
    <n v="1"/>
    <n v="3"/>
    <n v="3161"/>
    <n v="19920"/>
    <n v="3"/>
    <n v="22"/>
    <n v="4"/>
    <n v="4"/>
    <n v="80"/>
    <n v="1"/>
    <n v="19"/>
    <n v="1"/>
    <n v="1"/>
    <n v="0"/>
    <n v="0"/>
    <n v="0"/>
    <x v="1"/>
    <x v="0"/>
    <x v="2"/>
    <x v="1"/>
    <s v="Btw 11-20"/>
  </r>
  <r>
    <x v="1"/>
    <x v="0"/>
    <s v="35 - 44"/>
    <s v="Current Employees"/>
    <x v="1"/>
    <s v="Life Sciences"/>
    <s v="STAFF-1741"/>
    <x v="1"/>
    <x v="1"/>
    <x v="4"/>
    <s v="Divorced"/>
    <s v="No"/>
    <s v="Y"/>
    <n v="2"/>
    <n v="38"/>
    <n v="1"/>
    <n v="688"/>
    <n v="23"/>
    <x v="2"/>
    <n v="1"/>
    <n v="4"/>
    <n v="82"/>
    <n v="3"/>
    <n v="2"/>
    <n v="4"/>
    <n v="5745"/>
    <n v="18899"/>
    <n v="9"/>
    <n v="14"/>
    <n v="3"/>
    <n v="2"/>
    <n v="80"/>
    <n v="1"/>
    <n v="10"/>
    <n v="3"/>
    <n v="2"/>
    <n v="2"/>
    <n v="1"/>
    <n v="2"/>
    <x v="0"/>
    <x v="0"/>
    <x v="0"/>
    <x v="1"/>
    <s v="Btw 0-10"/>
  </r>
  <r>
    <x v="0"/>
    <x v="0"/>
    <s v="25 - 34"/>
    <s v="Ex-Employees"/>
    <x v="1"/>
    <s v="Medical"/>
    <s v="STAFF-1742"/>
    <x v="1"/>
    <x v="1"/>
    <x v="2"/>
    <s v="Divorced"/>
    <s v="Yes"/>
    <s v="Y"/>
    <n v="2"/>
    <n v="26"/>
    <n v="0"/>
    <n v="1449"/>
    <n v="16"/>
    <x v="2"/>
    <n v="1"/>
    <n v="1"/>
    <n v="45"/>
    <n v="3"/>
    <n v="1"/>
    <n v="2"/>
    <n v="2373"/>
    <n v="14180"/>
    <n v="2"/>
    <n v="13"/>
    <n v="3"/>
    <n v="4"/>
    <n v="80"/>
    <n v="1"/>
    <n v="5"/>
    <n v="3"/>
    <n v="3"/>
    <n v="2"/>
    <n v="0"/>
    <n v="2"/>
    <x v="0"/>
    <x v="2"/>
    <x v="1"/>
    <x v="2"/>
    <s v="Btw 0-10"/>
  </r>
  <r>
    <x v="1"/>
    <x v="0"/>
    <s v="25 - 34"/>
    <s v="Current Employees"/>
    <x v="1"/>
    <s v="Life Sciences"/>
    <s v="STAFF-1743"/>
    <x v="0"/>
    <x v="0"/>
    <x v="1"/>
    <s v="Single"/>
    <s v="No"/>
    <s v="Y"/>
    <n v="3"/>
    <n v="28"/>
    <n v="1"/>
    <n v="1117"/>
    <n v="8"/>
    <x v="0"/>
    <n v="1"/>
    <n v="4"/>
    <n v="66"/>
    <n v="3"/>
    <n v="1"/>
    <n v="4"/>
    <n v="3310"/>
    <n v="4488"/>
    <n v="1"/>
    <n v="21"/>
    <n v="4"/>
    <n v="4"/>
    <n v="80"/>
    <n v="0"/>
    <n v="5"/>
    <n v="3"/>
    <n v="5"/>
    <n v="3"/>
    <n v="0"/>
    <n v="2"/>
    <x v="1"/>
    <x v="2"/>
    <x v="0"/>
    <x v="0"/>
    <s v="Btw 0-10"/>
  </r>
  <r>
    <x v="1"/>
    <x v="1"/>
    <s v="45 - 54"/>
    <s v="Current Employees"/>
    <x v="1"/>
    <s v="Life Sciences"/>
    <s v="STAFF-1744"/>
    <x v="0"/>
    <x v="0"/>
    <x v="7"/>
    <s v="Single"/>
    <s v="Yes"/>
    <s v="Y"/>
    <n v="4"/>
    <n v="49"/>
    <n v="1"/>
    <n v="636"/>
    <n v="10"/>
    <x v="2"/>
    <n v="1"/>
    <n v="3"/>
    <n v="35"/>
    <n v="3"/>
    <n v="5"/>
    <n v="1"/>
    <n v="18665"/>
    <n v="25594"/>
    <n v="9"/>
    <n v="11"/>
    <n v="3"/>
    <n v="4"/>
    <n v="80"/>
    <n v="0"/>
    <n v="22"/>
    <n v="3"/>
    <n v="3"/>
    <n v="2"/>
    <n v="1"/>
    <n v="2"/>
    <x v="0"/>
    <x v="1"/>
    <x v="3"/>
    <x v="0"/>
    <s v="Btw 21-30"/>
  </r>
  <r>
    <x v="1"/>
    <x v="0"/>
    <s v="35 - 44"/>
    <s v="Current Employees"/>
    <x v="1"/>
    <s v="Technical Degree"/>
    <s v="STAFF-1745"/>
    <x v="1"/>
    <x v="1"/>
    <x v="1"/>
    <s v="Single"/>
    <s v="No"/>
    <s v="Y"/>
    <n v="2"/>
    <n v="36"/>
    <n v="1"/>
    <n v="506"/>
    <n v="3"/>
    <x v="3"/>
    <n v="1"/>
    <n v="3"/>
    <n v="30"/>
    <n v="3"/>
    <n v="2"/>
    <n v="2"/>
    <n v="4485"/>
    <n v="26285"/>
    <n v="4"/>
    <n v="12"/>
    <n v="3"/>
    <n v="4"/>
    <n v="80"/>
    <n v="0"/>
    <n v="10"/>
    <n v="3"/>
    <n v="8"/>
    <n v="0"/>
    <n v="7"/>
    <n v="7"/>
    <x v="0"/>
    <x v="0"/>
    <x v="1"/>
    <x v="0"/>
    <s v="Btw 0-10"/>
  </r>
  <r>
    <x v="1"/>
    <x v="1"/>
    <s v="25 - 34"/>
    <s v="Current Employees"/>
    <x v="0"/>
    <s v="Marketing"/>
    <s v="STAFF-1746"/>
    <x v="0"/>
    <x v="0"/>
    <x v="6"/>
    <s v="Divorced"/>
    <s v="No"/>
    <s v="Y"/>
    <n v="5"/>
    <n v="31"/>
    <n v="1"/>
    <n v="444"/>
    <n v="5"/>
    <x v="3"/>
    <n v="1"/>
    <n v="4"/>
    <n v="84"/>
    <n v="3"/>
    <n v="1"/>
    <n v="2"/>
    <n v="2789"/>
    <n v="3909"/>
    <n v="1"/>
    <n v="11"/>
    <n v="3"/>
    <n v="3"/>
    <n v="80"/>
    <n v="1"/>
    <n v="2"/>
    <n v="2"/>
    <n v="2"/>
    <n v="2"/>
    <n v="2"/>
    <n v="2"/>
    <x v="0"/>
    <x v="2"/>
    <x v="1"/>
    <x v="0"/>
    <s v="Btw 0-10"/>
  </r>
  <r>
    <x v="0"/>
    <x v="0"/>
    <s v="25 - 34"/>
    <s v="Ex-Employees"/>
    <x v="0"/>
    <s v="Marketing"/>
    <s v="STAFF-1747"/>
    <x v="1"/>
    <x v="1"/>
    <x v="0"/>
    <s v="Single"/>
    <s v="Yes"/>
    <s v="Y"/>
    <n v="0"/>
    <n v="26"/>
    <n v="0"/>
    <n v="950"/>
    <n v="4"/>
    <x v="2"/>
    <n v="1"/>
    <n v="4"/>
    <n v="48"/>
    <n v="2"/>
    <n v="2"/>
    <n v="4"/>
    <n v="5828"/>
    <n v="8450"/>
    <n v="1"/>
    <n v="12"/>
    <n v="3"/>
    <n v="2"/>
    <n v="80"/>
    <n v="0"/>
    <n v="8"/>
    <n v="3"/>
    <n v="8"/>
    <n v="7"/>
    <n v="7"/>
    <n v="4"/>
    <x v="0"/>
    <x v="2"/>
    <x v="0"/>
    <x v="0"/>
    <s v="Btw 0-10"/>
  </r>
  <r>
    <x v="1"/>
    <x v="1"/>
    <s v="35 - 44"/>
    <s v="Current Employees"/>
    <x v="1"/>
    <s v="Medical"/>
    <s v="STAFF-1748"/>
    <x v="1"/>
    <x v="1"/>
    <x v="1"/>
    <s v="Married"/>
    <s v="Yes"/>
    <s v="Y"/>
    <n v="3"/>
    <n v="37"/>
    <n v="1"/>
    <n v="889"/>
    <n v="9"/>
    <x v="3"/>
    <n v="1"/>
    <n v="2"/>
    <n v="53"/>
    <n v="3"/>
    <n v="1"/>
    <n v="4"/>
    <n v="2326"/>
    <n v="11411"/>
    <n v="1"/>
    <n v="12"/>
    <n v="3"/>
    <n v="3"/>
    <n v="80"/>
    <n v="3"/>
    <n v="4"/>
    <n v="2"/>
    <n v="4"/>
    <n v="2"/>
    <n v="1"/>
    <n v="2"/>
    <x v="0"/>
    <x v="0"/>
    <x v="0"/>
    <x v="0"/>
    <s v="Btw 0-10"/>
  </r>
  <r>
    <x v="1"/>
    <x v="1"/>
    <s v="35 - 44"/>
    <s v="Current Employees"/>
    <x v="0"/>
    <s v="Marketing"/>
    <s v="STAFF-1749"/>
    <x v="0"/>
    <x v="0"/>
    <x v="0"/>
    <s v="Married"/>
    <s v="No"/>
    <s v="Y"/>
    <n v="2"/>
    <n v="42"/>
    <n v="1"/>
    <n v="555"/>
    <n v="26"/>
    <x v="3"/>
    <n v="1"/>
    <n v="3"/>
    <n v="77"/>
    <n v="3"/>
    <n v="4"/>
    <n v="2"/>
    <n v="13525"/>
    <n v="14864"/>
    <n v="5"/>
    <n v="14"/>
    <n v="3"/>
    <n v="4"/>
    <n v="80"/>
    <n v="1"/>
    <n v="23"/>
    <n v="4"/>
    <n v="20"/>
    <n v="4"/>
    <n v="4"/>
    <n v="8"/>
    <x v="0"/>
    <x v="0"/>
    <x v="1"/>
    <x v="1"/>
    <s v="Btw 21-30"/>
  </r>
  <r>
    <x v="0"/>
    <x v="0"/>
    <s v="Under 25"/>
    <s v="Ex-Employees"/>
    <x v="1"/>
    <s v="Life Sciences"/>
    <s v="STAFF-1750"/>
    <x v="1"/>
    <x v="1"/>
    <x v="2"/>
    <s v="Single"/>
    <s v="No"/>
    <s v="Y"/>
    <n v="2"/>
    <n v="18"/>
    <n v="0"/>
    <n v="230"/>
    <n v="3"/>
    <x v="3"/>
    <n v="1"/>
    <n v="3"/>
    <n v="54"/>
    <n v="3"/>
    <n v="1"/>
    <n v="3"/>
    <n v="1420"/>
    <n v="25233"/>
    <n v="1"/>
    <n v="13"/>
    <n v="3"/>
    <n v="3"/>
    <n v="80"/>
    <n v="0"/>
    <n v="0"/>
    <n v="3"/>
    <n v="0"/>
    <n v="0"/>
    <n v="0"/>
    <n v="0"/>
    <x v="0"/>
    <x v="4"/>
    <x v="2"/>
    <x v="0"/>
    <s v="Btw 0-10"/>
  </r>
  <r>
    <x v="1"/>
    <x v="0"/>
    <s v="35 - 44"/>
    <s v="Current Employees"/>
    <x v="0"/>
    <s v="Marketing"/>
    <s v="STAFF-1751"/>
    <x v="1"/>
    <x v="1"/>
    <x v="0"/>
    <s v="Married"/>
    <s v="No"/>
    <s v="Y"/>
    <n v="3"/>
    <n v="35"/>
    <n v="1"/>
    <n v="1232"/>
    <n v="16"/>
    <x v="3"/>
    <n v="1"/>
    <n v="3"/>
    <n v="96"/>
    <n v="3"/>
    <n v="3"/>
    <n v="2"/>
    <n v="8020"/>
    <n v="5100"/>
    <n v="0"/>
    <n v="15"/>
    <n v="3"/>
    <n v="3"/>
    <n v="80"/>
    <n v="2"/>
    <n v="12"/>
    <n v="2"/>
    <n v="11"/>
    <n v="9"/>
    <n v="6"/>
    <n v="9"/>
    <x v="0"/>
    <x v="2"/>
    <x v="1"/>
    <x v="2"/>
    <s v="Btw 11-20"/>
  </r>
  <r>
    <x v="1"/>
    <x v="1"/>
    <s v="35 - 44"/>
    <s v="Current Employees"/>
    <x v="1"/>
    <s v="Life Sciences"/>
    <s v="STAFF-1752"/>
    <x v="1"/>
    <x v="1"/>
    <x v="2"/>
    <s v="Married"/>
    <s v="No"/>
    <s v="Y"/>
    <n v="2"/>
    <n v="36"/>
    <n v="1"/>
    <n v="566"/>
    <n v="18"/>
    <x v="2"/>
    <n v="1"/>
    <n v="3"/>
    <n v="81"/>
    <n v="4"/>
    <n v="1"/>
    <n v="4"/>
    <n v="3688"/>
    <n v="7122"/>
    <n v="4"/>
    <n v="18"/>
    <n v="3"/>
    <n v="4"/>
    <n v="80"/>
    <n v="2"/>
    <n v="4"/>
    <n v="3"/>
    <n v="1"/>
    <n v="0"/>
    <n v="0"/>
    <n v="0"/>
    <x v="0"/>
    <x v="0"/>
    <x v="0"/>
    <x v="2"/>
    <s v="Btw 0-10"/>
  </r>
  <r>
    <x v="1"/>
    <x v="0"/>
    <s v="45 - 54"/>
    <s v="Current Employees"/>
    <x v="1"/>
    <s v="Medical"/>
    <s v="STAFF-1753"/>
    <x v="1"/>
    <x v="1"/>
    <x v="3"/>
    <s v="Divorced"/>
    <s v="No"/>
    <s v="Y"/>
    <n v="3"/>
    <n v="51"/>
    <n v="1"/>
    <n v="1302"/>
    <n v="2"/>
    <x v="3"/>
    <n v="1"/>
    <n v="4"/>
    <n v="84"/>
    <n v="1"/>
    <n v="2"/>
    <n v="2"/>
    <n v="5482"/>
    <n v="16321"/>
    <n v="5"/>
    <n v="18"/>
    <n v="3"/>
    <n v="4"/>
    <n v="80"/>
    <n v="1"/>
    <n v="13"/>
    <n v="3"/>
    <n v="4"/>
    <n v="1"/>
    <n v="1"/>
    <n v="2"/>
    <x v="0"/>
    <x v="1"/>
    <x v="1"/>
    <x v="0"/>
    <s v="Btw 11-20"/>
  </r>
  <r>
    <x v="1"/>
    <x v="0"/>
    <s v="35 - 44"/>
    <s v="Current Employees"/>
    <x v="0"/>
    <s v="Life Sciences"/>
    <s v="STAFF-1754"/>
    <x v="1"/>
    <x v="1"/>
    <x v="5"/>
    <s v="Single"/>
    <s v="No"/>
    <s v="Y"/>
    <n v="2"/>
    <n v="41"/>
    <n v="1"/>
    <n v="334"/>
    <n v="2"/>
    <x v="2"/>
    <n v="1"/>
    <n v="4"/>
    <n v="88"/>
    <n v="3"/>
    <n v="4"/>
    <n v="2"/>
    <n v="16015"/>
    <n v="15896"/>
    <n v="1"/>
    <n v="19"/>
    <n v="3"/>
    <n v="2"/>
    <n v="80"/>
    <n v="0"/>
    <n v="22"/>
    <n v="3"/>
    <n v="22"/>
    <n v="10"/>
    <n v="0"/>
    <n v="4"/>
    <x v="0"/>
    <x v="0"/>
    <x v="1"/>
    <x v="0"/>
    <s v="Btw 21-30"/>
  </r>
  <r>
    <x v="1"/>
    <x v="0"/>
    <s v="Under 25"/>
    <s v="Current Employees"/>
    <x v="0"/>
    <s v="Medical"/>
    <s v="STAFF-1755"/>
    <x v="0"/>
    <x v="0"/>
    <x v="6"/>
    <s v="Single"/>
    <s v="No"/>
    <s v="Y"/>
    <n v="2"/>
    <n v="18"/>
    <n v="1"/>
    <n v="812"/>
    <n v="10"/>
    <x v="3"/>
    <n v="1"/>
    <n v="4"/>
    <n v="69"/>
    <n v="2"/>
    <n v="1"/>
    <n v="3"/>
    <n v="1200"/>
    <n v="9724"/>
    <n v="1"/>
    <n v="12"/>
    <n v="3"/>
    <n v="1"/>
    <n v="80"/>
    <n v="0"/>
    <n v="0"/>
    <n v="3"/>
    <n v="0"/>
    <n v="0"/>
    <n v="0"/>
    <n v="0"/>
    <x v="0"/>
    <x v="4"/>
    <x v="2"/>
    <x v="0"/>
    <s v="Btw 0-10"/>
  </r>
  <r>
    <x v="1"/>
    <x v="0"/>
    <s v="25 - 34"/>
    <s v="Current Employees"/>
    <x v="1"/>
    <s v="Medical"/>
    <s v="STAFF-1756"/>
    <x v="1"/>
    <x v="1"/>
    <x v="4"/>
    <s v="Single"/>
    <s v="No"/>
    <s v="Y"/>
    <n v="2"/>
    <n v="28"/>
    <n v="1"/>
    <n v="1476"/>
    <n v="16"/>
    <x v="0"/>
    <n v="1"/>
    <n v="2"/>
    <n v="68"/>
    <n v="4"/>
    <n v="2"/>
    <n v="1"/>
    <n v="5661"/>
    <n v="4824"/>
    <n v="0"/>
    <n v="19"/>
    <n v="3"/>
    <n v="3"/>
    <n v="80"/>
    <n v="0"/>
    <n v="9"/>
    <n v="3"/>
    <n v="8"/>
    <n v="3"/>
    <n v="0"/>
    <n v="7"/>
    <x v="0"/>
    <x v="2"/>
    <x v="3"/>
    <x v="2"/>
    <s v="Btw 0-10"/>
  </r>
  <r>
    <x v="1"/>
    <x v="0"/>
    <s v="25 - 34"/>
    <s v="Current Employees"/>
    <x v="0"/>
    <s v="Technical Degree"/>
    <s v="STAFF-1757"/>
    <x v="1"/>
    <x v="1"/>
    <x v="0"/>
    <s v="Married"/>
    <s v="No"/>
    <s v="Y"/>
    <n v="3"/>
    <n v="31"/>
    <n v="1"/>
    <n v="218"/>
    <n v="7"/>
    <x v="3"/>
    <n v="1"/>
    <n v="2"/>
    <n v="100"/>
    <n v="4"/>
    <n v="2"/>
    <n v="4"/>
    <n v="6929"/>
    <n v="12241"/>
    <n v="4"/>
    <n v="11"/>
    <n v="3"/>
    <n v="2"/>
    <n v="80"/>
    <n v="1"/>
    <n v="10"/>
    <n v="2"/>
    <n v="8"/>
    <n v="7"/>
    <n v="7"/>
    <n v="7"/>
    <x v="0"/>
    <x v="2"/>
    <x v="0"/>
    <x v="0"/>
    <s v="Btw 0-10"/>
  </r>
  <r>
    <x v="1"/>
    <x v="0"/>
    <s v="35 - 44"/>
    <s v="Current Employees"/>
    <x v="1"/>
    <s v="Medical"/>
    <s v="STAFF-1758"/>
    <x v="1"/>
    <x v="1"/>
    <x v="4"/>
    <s v="Divorced"/>
    <s v="No"/>
    <s v="Y"/>
    <n v="5"/>
    <n v="39"/>
    <n v="1"/>
    <n v="1132"/>
    <n v="1"/>
    <x v="3"/>
    <n v="1"/>
    <n v="3"/>
    <n v="48"/>
    <n v="4"/>
    <n v="3"/>
    <n v="4"/>
    <n v="9613"/>
    <n v="10942"/>
    <n v="0"/>
    <n v="17"/>
    <n v="3"/>
    <n v="1"/>
    <n v="80"/>
    <n v="3"/>
    <n v="19"/>
    <n v="2"/>
    <n v="18"/>
    <n v="10"/>
    <n v="3"/>
    <n v="7"/>
    <x v="0"/>
    <x v="0"/>
    <x v="0"/>
    <x v="0"/>
    <s v="Btw 11-20"/>
  </r>
  <r>
    <x v="1"/>
    <x v="2"/>
    <s v="35 - 44"/>
    <s v="Current Employees"/>
    <x v="1"/>
    <s v="Life Sciences"/>
    <s v="STAFF-1759"/>
    <x v="0"/>
    <x v="0"/>
    <x v="2"/>
    <s v="Married"/>
    <s v="No"/>
    <s v="Y"/>
    <n v="3"/>
    <n v="36"/>
    <n v="1"/>
    <n v="1105"/>
    <n v="24"/>
    <x v="2"/>
    <n v="1"/>
    <n v="2"/>
    <n v="47"/>
    <n v="3"/>
    <n v="2"/>
    <n v="2"/>
    <n v="5674"/>
    <n v="6927"/>
    <n v="7"/>
    <n v="15"/>
    <n v="3"/>
    <n v="3"/>
    <n v="80"/>
    <n v="1"/>
    <n v="11"/>
    <n v="3"/>
    <n v="9"/>
    <n v="8"/>
    <n v="0"/>
    <n v="8"/>
    <x v="0"/>
    <x v="0"/>
    <x v="1"/>
    <x v="1"/>
    <s v="Btw 11-20"/>
  </r>
  <r>
    <x v="1"/>
    <x v="0"/>
    <s v="25 - 34"/>
    <s v="Current Employees"/>
    <x v="0"/>
    <s v="Life Sciences"/>
    <s v="STAFF-1760"/>
    <x v="1"/>
    <x v="1"/>
    <x v="0"/>
    <s v="Married"/>
    <s v="No"/>
    <s v="Y"/>
    <n v="3"/>
    <n v="32"/>
    <n v="1"/>
    <n v="906"/>
    <n v="7"/>
    <x v="3"/>
    <n v="1"/>
    <n v="4"/>
    <n v="91"/>
    <n v="2"/>
    <n v="2"/>
    <n v="3"/>
    <n v="5484"/>
    <n v="16985"/>
    <n v="1"/>
    <n v="14"/>
    <n v="3"/>
    <n v="3"/>
    <n v="80"/>
    <n v="1"/>
    <n v="13"/>
    <n v="2"/>
    <n v="13"/>
    <n v="8"/>
    <n v="4"/>
    <n v="8"/>
    <x v="0"/>
    <x v="2"/>
    <x v="2"/>
    <x v="0"/>
    <s v="Btw 11-20"/>
  </r>
  <r>
    <x v="1"/>
    <x v="0"/>
    <s v="35 - 44"/>
    <s v="Current Employees"/>
    <x v="1"/>
    <s v="Life Sciences"/>
    <s v="STAFF-1761"/>
    <x v="0"/>
    <x v="0"/>
    <x v="7"/>
    <s v="Married"/>
    <s v="No"/>
    <s v="Y"/>
    <n v="2"/>
    <n v="38"/>
    <n v="1"/>
    <n v="849"/>
    <n v="25"/>
    <x v="0"/>
    <n v="1"/>
    <n v="1"/>
    <n v="81"/>
    <n v="2"/>
    <n v="3"/>
    <n v="2"/>
    <n v="12061"/>
    <n v="26707"/>
    <n v="3"/>
    <n v="17"/>
    <n v="3"/>
    <n v="3"/>
    <n v="80"/>
    <n v="1"/>
    <n v="19"/>
    <n v="3"/>
    <n v="10"/>
    <n v="8"/>
    <n v="0"/>
    <n v="1"/>
    <x v="0"/>
    <x v="0"/>
    <x v="1"/>
    <x v="1"/>
    <s v="Btw 11-20"/>
  </r>
  <r>
    <x v="1"/>
    <x v="2"/>
    <s v="Over 55"/>
    <s v="Current Employees"/>
    <x v="1"/>
    <s v="Life Sciences"/>
    <s v="STAFF-1762"/>
    <x v="1"/>
    <x v="1"/>
    <x v="4"/>
    <s v="Divorced"/>
    <s v="Yes"/>
    <s v="Y"/>
    <n v="2"/>
    <n v="58"/>
    <n v="1"/>
    <n v="390"/>
    <n v="1"/>
    <x v="2"/>
    <n v="1"/>
    <n v="4"/>
    <n v="32"/>
    <n v="1"/>
    <n v="2"/>
    <n v="3"/>
    <n v="5660"/>
    <n v="17056"/>
    <n v="2"/>
    <n v="13"/>
    <n v="3"/>
    <n v="4"/>
    <n v="80"/>
    <n v="1"/>
    <n v="12"/>
    <n v="3"/>
    <n v="5"/>
    <n v="3"/>
    <n v="1"/>
    <n v="2"/>
    <x v="0"/>
    <x v="3"/>
    <x v="2"/>
    <x v="0"/>
    <s v="Btw 11-20"/>
  </r>
  <r>
    <x v="1"/>
    <x v="0"/>
    <s v="25 - 34"/>
    <s v="Current Employees"/>
    <x v="1"/>
    <s v="Technical Degree"/>
    <s v="STAFF-1763"/>
    <x v="1"/>
    <x v="1"/>
    <x v="1"/>
    <s v="Married"/>
    <s v="Yes"/>
    <s v="Y"/>
    <n v="4"/>
    <n v="31"/>
    <n v="1"/>
    <n v="691"/>
    <n v="5"/>
    <x v="2"/>
    <n v="1"/>
    <n v="3"/>
    <n v="86"/>
    <n v="3"/>
    <n v="1"/>
    <n v="4"/>
    <n v="4821"/>
    <n v="10077"/>
    <n v="0"/>
    <n v="12"/>
    <n v="3"/>
    <n v="3"/>
    <n v="80"/>
    <n v="1"/>
    <n v="6"/>
    <n v="3"/>
    <n v="5"/>
    <n v="2"/>
    <n v="0"/>
    <n v="3"/>
    <x v="0"/>
    <x v="2"/>
    <x v="0"/>
    <x v="0"/>
    <s v="Btw 0-10"/>
  </r>
  <r>
    <x v="1"/>
    <x v="0"/>
    <s v="25 - 34"/>
    <s v="Current Employees"/>
    <x v="2"/>
    <s v="Human Resources"/>
    <s v="STAFF-1764"/>
    <x v="1"/>
    <x v="1"/>
    <x v="8"/>
    <s v="Married"/>
    <s v="No"/>
    <s v="Y"/>
    <n v="1"/>
    <n v="31"/>
    <n v="1"/>
    <n v="106"/>
    <n v="2"/>
    <x v="3"/>
    <n v="1"/>
    <n v="1"/>
    <n v="62"/>
    <n v="2"/>
    <n v="2"/>
    <n v="1"/>
    <n v="6410"/>
    <n v="17822"/>
    <n v="3"/>
    <n v="12"/>
    <n v="3"/>
    <n v="4"/>
    <n v="80"/>
    <n v="0"/>
    <n v="9"/>
    <n v="3"/>
    <n v="2"/>
    <n v="2"/>
    <n v="1"/>
    <n v="0"/>
    <x v="0"/>
    <x v="2"/>
    <x v="3"/>
    <x v="0"/>
    <s v="Btw 0-10"/>
  </r>
  <r>
    <x v="1"/>
    <x v="1"/>
    <s v="45 - 54"/>
    <s v="Current Employees"/>
    <x v="1"/>
    <s v="Life Sciences"/>
    <s v="STAFF-1765"/>
    <x v="1"/>
    <x v="1"/>
    <x v="2"/>
    <s v="Divorced"/>
    <s v="No"/>
    <s v="Y"/>
    <n v="2"/>
    <n v="45"/>
    <n v="1"/>
    <n v="1249"/>
    <n v="7"/>
    <x v="3"/>
    <n v="1"/>
    <n v="1"/>
    <n v="97"/>
    <n v="3"/>
    <n v="3"/>
    <n v="1"/>
    <n v="5210"/>
    <n v="20308"/>
    <n v="1"/>
    <n v="18"/>
    <n v="3"/>
    <n v="1"/>
    <n v="80"/>
    <n v="1"/>
    <n v="24"/>
    <n v="3"/>
    <n v="24"/>
    <n v="9"/>
    <n v="9"/>
    <n v="11"/>
    <x v="0"/>
    <x v="0"/>
    <x v="3"/>
    <x v="0"/>
    <s v="Btw 21-30"/>
  </r>
  <r>
    <x v="1"/>
    <x v="0"/>
    <s v="25 - 34"/>
    <s v="Current Employees"/>
    <x v="1"/>
    <s v="Life Sciences"/>
    <s v="STAFF-1766"/>
    <x v="1"/>
    <x v="1"/>
    <x v="1"/>
    <s v="Divorced"/>
    <s v="Yes"/>
    <s v="Y"/>
    <n v="2"/>
    <n v="31"/>
    <n v="1"/>
    <n v="192"/>
    <n v="2"/>
    <x v="2"/>
    <n v="1"/>
    <n v="3"/>
    <n v="32"/>
    <n v="3"/>
    <n v="1"/>
    <n v="4"/>
    <n v="2695"/>
    <n v="7747"/>
    <n v="0"/>
    <n v="18"/>
    <n v="3"/>
    <n v="2"/>
    <n v="80"/>
    <n v="1"/>
    <n v="3"/>
    <n v="1"/>
    <n v="2"/>
    <n v="2"/>
    <n v="2"/>
    <n v="2"/>
    <x v="0"/>
    <x v="2"/>
    <x v="0"/>
    <x v="0"/>
    <s v="Btw 0-10"/>
  </r>
  <r>
    <x v="1"/>
    <x v="1"/>
    <s v="25 - 34"/>
    <s v="Current Employees"/>
    <x v="1"/>
    <s v="Life Sciences"/>
    <s v="STAFF-1767"/>
    <x v="0"/>
    <x v="0"/>
    <x v="5"/>
    <s v="Married"/>
    <s v="No"/>
    <s v="Y"/>
    <n v="2"/>
    <n v="33"/>
    <n v="1"/>
    <n v="553"/>
    <n v="5"/>
    <x v="2"/>
    <n v="1"/>
    <n v="4"/>
    <n v="74"/>
    <n v="3"/>
    <n v="3"/>
    <n v="2"/>
    <n v="11878"/>
    <n v="23364"/>
    <n v="6"/>
    <n v="11"/>
    <n v="3"/>
    <n v="2"/>
    <n v="80"/>
    <n v="2"/>
    <n v="12"/>
    <n v="3"/>
    <n v="10"/>
    <n v="6"/>
    <n v="8"/>
    <n v="8"/>
    <x v="0"/>
    <x v="2"/>
    <x v="1"/>
    <x v="0"/>
    <s v="Btw 11-20"/>
  </r>
  <r>
    <x v="1"/>
    <x v="0"/>
    <s v="35 - 44"/>
    <s v="Current Employees"/>
    <x v="1"/>
    <s v="Medical"/>
    <s v="STAFF-1768"/>
    <x v="1"/>
    <x v="1"/>
    <x v="5"/>
    <s v="Married"/>
    <s v="Yes"/>
    <s v="Y"/>
    <n v="3"/>
    <n v="39"/>
    <n v="1"/>
    <n v="117"/>
    <n v="10"/>
    <x v="1"/>
    <n v="1"/>
    <n v="3"/>
    <n v="99"/>
    <n v="3"/>
    <n v="4"/>
    <n v="1"/>
    <n v="17068"/>
    <n v="5355"/>
    <n v="1"/>
    <n v="14"/>
    <n v="3"/>
    <n v="4"/>
    <n v="80"/>
    <n v="0"/>
    <n v="21"/>
    <n v="3"/>
    <n v="21"/>
    <n v="9"/>
    <n v="11"/>
    <n v="10"/>
    <x v="0"/>
    <x v="0"/>
    <x v="3"/>
    <x v="0"/>
    <s v="Btw 21-30"/>
  </r>
  <r>
    <x v="1"/>
    <x v="1"/>
    <s v="35 - 44"/>
    <s v="Current Employees"/>
    <x v="1"/>
    <s v="Life Sciences"/>
    <s v="STAFF-1769"/>
    <x v="0"/>
    <x v="0"/>
    <x v="2"/>
    <s v="Single"/>
    <s v="No"/>
    <s v="Y"/>
    <n v="5"/>
    <n v="43"/>
    <n v="1"/>
    <n v="185"/>
    <n v="10"/>
    <x v="2"/>
    <n v="1"/>
    <n v="3"/>
    <n v="33"/>
    <n v="3"/>
    <n v="1"/>
    <n v="4"/>
    <n v="2455"/>
    <n v="10675"/>
    <n v="0"/>
    <n v="19"/>
    <n v="3"/>
    <n v="1"/>
    <n v="80"/>
    <n v="0"/>
    <n v="9"/>
    <n v="3"/>
    <n v="8"/>
    <n v="7"/>
    <n v="1"/>
    <n v="7"/>
    <x v="0"/>
    <x v="0"/>
    <x v="0"/>
    <x v="0"/>
    <s v="Btw 0-10"/>
  </r>
  <r>
    <x v="1"/>
    <x v="0"/>
    <s v="45 - 54"/>
    <s v="Current Employees"/>
    <x v="1"/>
    <s v="Technical Degree"/>
    <s v="STAFF-1770"/>
    <x v="0"/>
    <x v="0"/>
    <x v="4"/>
    <s v="Single"/>
    <s v="Yes"/>
    <s v="Y"/>
    <n v="2"/>
    <n v="49"/>
    <n v="1"/>
    <n v="1091"/>
    <n v="1"/>
    <x v="0"/>
    <n v="1"/>
    <n v="3"/>
    <n v="90"/>
    <n v="2"/>
    <n v="4"/>
    <n v="3"/>
    <n v="13964"/>
    <n v="17810"/>
    <n v="7"/>
    <n v="12"/>
    <n v="3"/>
    <n v="4"/>
    <n v="80"/>
    <n v="0"/>
    <n v="25"/>
    <n v="3"/>
    <n v="7"/>
    <n v="1"/>
    <n v="0"/>
    <n v="7"/>
    <x v="0"/>
    <x v="1"/>
    <x v="2"/>
    <x v="0"/>
    <s v="Btw 21-30"/>
  </r>
  <r>
    <x v="0"/>
    <x v="0"/>
    <s v="45 - 54"/>
    <s v="Ex-Employees"/>
    <x v="1"/>
    <s v="Medical"/>
    <s v="STAFF-1771"/>
    <x v="1"/>
    <x v="1"/>
    <x v="1"/>
    <s v="Married"/>
    <s v="No"/>
    <s v="Y"/>
    <n v="3"/>
    <n v="52"/>
    <n v="0"/>
    <n v="723"/>
    <n v="8"/>
    <x v="2"/>
    <n v="1"/>
    <n v="3"/>
    <n v="85"/>
    <n v="2"/>
    <n v="2"/>
    <n v="2"/>
    <n v="4941"/>
    <n v="17747"/>
    <n v="2"/>
    <n v="15"/>
    <n v="3"/>
    <n v="1"/>
    <n v="80"/>
    <n v="0"/>
    <n v="11"/>
    <n v="2"/>
    <n v="8"/>
    <n v="2"/>
    <n v="7"/>
    <n v="7"/>
    <x v="0"/>
    <x v="1"/>
    <x v="1"/>
    <x v="0"/>
    <s v="Btw 11-20"/>
  </r>
  <r>
    <x v="1"/>
    <x v="0"/>
    <s v="25 - 34"/>
    <s v="Current Employees"/>
    <x v="1"/>
    <s v="Life Sciences"/>
    <s v="STAFF-1772"/>
    <x v="0"/>
    <x v="0"/>
    <x v="1"/>
    <s v="Single"/>
    <s v="Yes"/>
    <s v="Y"/>
    <n v="2"/>
    <n v="27"/>
    <n v="1"/>
    <n v="1220"/>
    <n v="5"/>
    <x v="3"/>
    <n v="1"/>
    <n v="3"/>
    <n v="85"/>
    <n v="3"/>
    <n v="1"/>
    <n v="2"/>
    <n v="2478"/>
    <n v="20938"/>
    <n v="1"/>
    <n v="12"/>
    <n v="3"/>
    <n v="2"/>
    <n v="80"/>
    <n v="0"/>
    <n v="4"/>
    <n v="2"/>
    <n v="4"/>
    <n v="3"/>
    <n v="1"/>
    <n v="2"/>
    <x v="0"/>
    <x v="2"/>
    <x v="1"/>
    <x v="0"/>
    <s v="Btw 0-10"/>
  </r>
  <r>
    <x v="1"/>
    <x v="0"/>
    <s v="25 - 34"/>
    <s v="Current Employees"/>
    <x v="0"/>
    <s v="Technical Degree"/>
    <s v="STAFF-1773"/>
    <x v="0"/>
    <x v="0"/>
    <x v="0"/>
    <s v="Married"/>
    <s v="Yes"/>
    <s v="Y"/>
    <n v="2"/>
    <n v="32"/>
    <n v="1"/>
    <n v="588"/>
    <n v="8"/>
    <x v="0"/>
    <n v="1"/>
    <n v="3"/>
    <n v="65"/>
    <n v="2"/>
    <n v="2"/>
    <n v="2"/>
    <n v="5228"/>
    <n v="24624"/>
    <n v="1"/>
    <n v="11"/>
    <n v="3"/>
    <n v="4"/>
    <n v="80"/>
    <n v="0"/>
    <n v="13"/>
    <n v="3"/>
    <n v="13"/>
    <n v="12"/>
    <n v="11"/>
    <n v="9"/>
    <x v="0"/>
    <x v="2"/>
    <x v="1"/>
    <x v="0"/>
    <s v="Btw 11-20"/>
  </r>
  <r>
    <x v="1"/>
    <x v="0"/>
    <s v="25 - 34"/>
    <s v="Current Employees"/>
    <x v="0"/>
    <s v="Life Sciences"/>
    <s v="STAFF-1774"/>
    <x v="1"/>
    <x v="1"/>
    <x v="0"/>
    <s v="Single"/>
    <s v="Yes"/>
    <s v="Y"/>
    <n v="3"/>
    <n v="27"/>
    <n v="1"/>
    <n v="1377"/>
    <n v="2"/>
    <x v="3"/>
    <n v="1"/>
    <n v="4"/>
    <n v="74"/>
    <n v="3"/>
    <n v="2"/>
    <n v="3"/>
    <n v="4478"/>
    <n v="5242"/>
    <n v="1"/>
    <n v="11"/>
    <n v="3"/>
    <n v="1"/>
    <n v="80"/>
    <n v="0"/>
    <n v="5"/>
    <n v="3"/>
    <n v="5"/>
    <n v="4"/>
    <n v="0"/>
    <n v="4"/>
    <x v="0"/>
    <x v="2"/>
    <x v="2"/>
    <x v="0"/>
    <s v="Btw 0-10"/>
  </r>
  <r>
    <x v="1"/>
    <x v="0"/>
    <s v="25 - 34"/>
    <s v="Current Employees"/>
    <x v="0"/>
    <s v="Marketing"/>
    <s v="STAFF-1775"/>
    <x v="1"/>
    <x v="1"/>
    <x v="0"/>
    <s v="Divorced"/>
    <s v="No"/>
    <s v="Y"/>
    <n v="3"/>
    <n v="31"/>
    <n v="1"/>
    <n v="691"/>
    <n v="7"/>
    <x v="3"/>
    <n v="1"/>
    <n v="4"/>
    <n v="73"/>
    <n v="3"/>
    <n v="2"/>
    <n v="4"/>
    <n v="7547"/>
    <n v="7143"/>
    <n v="4"/>
    <n v="12"/>
    <n v="3"/>
    <n v="4"/>
    <n v="80"/>
    <n v="3"/>
    <n v="13"/>
    <n v="3"/>
    <n v="7"/>
    <n v="7"/>
    <n v="1"/>
    <n v="7"/>
    <x v="0"/>
    <x v="2"/>
    <x v="0"/>
    <x v="0"/>
    <s v="Btw 11-20"/>
  </r>
  <r>
    <x v="1"/>
    <x v="0"/>
    <s v="25 - 34"/>
    <s v="Current Employees"/>
    <x v="1"/>
    <s v="Medical"/>
    <s v="STAFF-1776"/>
    <x v="0"/>
    <x v="0"/>
    <x v="1"/>
    <s v="Single"/>
    <s v="No"/>
    <s v="Y"/>
    <n v="0"/>
    <n v="32"/>
    <n v="1"/>
    <n v="1018"/>
    <n v="2"/>
    <x v="2"/>
    <n v="1"/>
    <n v="1"/>
    <n v="74"/>
    <n v="4"/>
    <n v="2"/>
    <n v="4"/>
    <n v="5055"/>
    <n v="10557"/>
    <n v="7"/>
    <n v="16"/>
    <n v="3"/>
    <n v="3"/>
    <n v="80"/>
    <n v="0"/>
    <n v="10"/>
    <n v="2"/>
    <n v="7"/>
    <n v="7"/>
    <n v="0"/>
    <n v="7"/>
    <x v="0"/>
    <x v="2"/>
    <x v="0"/>
    <x v="0"/>
    <s v="Btw 0-10"/>
  </r>
  <r>
    <x v="0"/>
    <x v="0"/>
    <s v="25 - 34"/>
    <s v="Ex-Employees"/>
    <x v="1"/>
    <s v="Medical"/>
    <s v="STAFF-1777"/>
    <x v="1"/>
    <x v="1"/>
    <x v="1"/>
    <s v="Married"/>
    <s v="Yes"/>
    <s v="Y"/>
    <n v="4"/>
    <n v="28"/>
    <n v="0"/>
    <n v="1157"/>
    <n v="2"/>
    <x v="2"/>
    <n v="1"/>
    <n v="1"/>
    <n v="84"/>
    <n v="1"/>
    <n v="1"/>
    <n v="4"/>
    <n v="3464"/>
    <n v="24737"/>
    <n v="5"/>
    <n v="13"/>
    <n v="3"/>
    <n v="4"/>
    <n v="80"/>
    <n v="0"/>
    <n v="5"/>
    <n v="2"/>
    <n v="3"/>
    <n v="2"/>
    <n v="2"/>
    <n v="2"/>
    <x v="0"/>
    <x v="2"/>
    <x v="0"/>
    <x v="0"/>
    <s v="Btw 0-10"/>
  </r>
  <r>
    <x v="1"/>
    <x v="0"/>
    <s v="25 - 34"/>
    <s v="Current Employees"/>
    <x v="1"/>
    <s v="Medical"/>
    <s v="STAFF-1778"/>
    <x v="0"/>
    <x v="0"/>
    <x v="1"/>
    <s v="Married"/>
    <s v="No"/>
    <s v="Y"/>
    <n v="2"/>
    <n v="30"/>
    <n v="1"/>
    <n v="1275"/>
    <n v="28"/>
    <x v="0"/>
    <n v="1"/>
    <n v="4"/>
    <n v="64"/>
    <n v="3"/>
    <n v="2"/>
    <n v="4"/>
    <n v="5775"/>
    <n v="11934"/>
    <n v="1"/>
    <n v="13"/>
    <n v="3"/>
    <n v="4"/>
    <n v="80"/>
    <n v="2"/>
    <n v="11"/>
    <n v="3"/>
    <n v="10"/>
    <n v="8"/>
    <n v="1"/>
    <n v="9"/>
    <x v="0"/>
    <x v="2"/>
    <x v="0"/>
    <x v="1"/>
    <s v="Btw 11-20"/>
  </r>
  <r>
    <x v="1"/>
    <x v="1"/>
    <s v="25 - 34"/>
    <s v="Current Employees"/>
    <x v="1"/>
    <s v="Life Sciences"/>
    <s v="STAFF-1779"/>
    <x v="0"/>
    <x v="0"/>
    <x v="3"/>
    <s v="Married"/>
    <s v="No"/>
    <s v="Y"/>
    <n v="2"/>
    <n v="31"/>
    <n v="1"/>
    <n v="798"/>
    <n v="7"/>
    <x v="0"/>
    <n v="1"/>
    <n v="3"/>
    <n v="48"/>
    <n v="2"/>
    <n v="3"/>
    <n v="3"/>
    <n v="8943"/>
    <n v="14034"/>
    <n v="1"/>
    <n v="24"/>
    <n v="4"/>
    <n v="1"/>
    <n v="80"/>
    <n v="1"/>
    <n v="10"/>
    <n v="3"/>
    <n v="10"/>
    <n v="9"/>
    <n v="8"/>
    <n v="9"/>
    <x v="1"/>
    <x v="2"/>
    <x v="2"/>
    <x v="0"/>
    <s v="Btw 0-10"/>
  </r>
  <r>
    <x v="1"/>
    <x v="1"/>
    <s v="35 - 44"/>
    <s v="Current Employees"/>
    <x v="1"/>
    <s v="Medical"/>
    <s v="STAFF-1780"/>
    <x v="1"/>
    <x v="1"/>
    <x v="5"/>
    <s v="Married"/>
    <s v="No"/>
    <s v="Y"/>
    <n v="2"/>
    <n v="39"/>
    <n v="1"/>
    <n v="672"/>
    <n v="7"/>
    <x v="0"/>
    <n v="1"/>
    <n v="3"/>
    <n v="54"/>
    <n v="2"/>
    <n v="5"/>
    <n v="4"/>
    <n v="19272"/>
    <n v="21141"/>
    <n v="1"/>
    <n v="15"/>
    <n v="3"/>
    <n v="1"/>
    <n v="80"/>
    <n v="1"/>
    <n v="21"/>
    <n v="3"/>
    <n v="21"/>
    <n v="9"/>
    <n v="13"/>
    <n v="3"/>
    <x v="0"/>
    <x v="0"/>
    <x v="0"/>
    <x v="0"/>
    <s v="Btw 21-30"/>
  </r>
  <r>
    <x v="0"/>
    <x v="0"/>
    <s v="35 - 44"/>
    <s v="Ex-Employees"/>
    <x v="0"/>
    <s v="Medical"/>
    <s v="STAFF-1781"/>
    <x v="0"/>
    <x v="0"/>
    <x v="0"/>
    <s v="Married"/>
    <s v="Yes"/>
    <s v="Y"/>
    <n v="3"/>
    <n v="39"/>
    <n v="0"/>
    <n v="1162"/>
    <n v="3"/>
    <x v="0"/>
    <n v="1"/>
    <n v="4"/>
    <n v="41"/>
    <n v="3"/>
    <n v="2"/>
    <n v="3"/>
    <n v="5238"/>
    <n v="17778"/>
    <n v="4"/>
    <n v="18"/>
    <n v="3"/>
    <n v="1"/>
    <n v="80"/>
    <n v="0"/>
    <n v="12"/>
    <n v="2"/>
    <n v="1"/>
    <n v="0"/>
    <n v="0"/>
    <n v="0"/>
    <x v="0"/>
    <x v="0"/>
    <x v="2"/>
    <x v="0"/>
    <s v="Btw 11-20"/>
  </r>
  <r>
    <x v="1"/>
    <x v="1"/>
    <s v="25 - 34"/>
    <s v="Current Employees"/>
    <x v="0"/>
    <s v="Marketing"/>
    <s v="STAFF-1782"/>
    <x v="1"/>
    <x v="1"/>
    <x v="0"/>
    <s v="Single"/>
    <s v="No"/>
    <s v="Y"/>
    <n v="6"/>
    <n v="33"/>
    <n v="1"/>
    <n v="508"/>
    <n v="10"/>
    <x v="3"/>
    <n v="1"/>
    <n v="2"/>
    <n v="46"/>
    <n v="2"/>
    <n v="2"/>
    <n v="4"/>
    <n v="4682"/>
    <n v="4317"/>
    <n v="3"/>
    <n v="14"/>
    <n v="3"/>
    <n v="3"/>
    <n v="80"/>
    <n v="0"/>
    <n v="9"/>
    <n v="2"/>
    <n v="7"/>
    <n v="7"/>
    <n v="0"/>
    <n v="1"/>
    <x v="0"/>
    <x v="2"/>
    <x v="0"/>
    <x v="0"/>
    <s v="Btw 0-10"/>
  </r>
  <r>
    <x v="1"/>
    <x v="0"/>
    <s v="45 - 54"/>
    <s v="Current Employees"/>
    <x v="1"/>
    <s v="Life Sciences"/>
    <s v="STAFF-1783"/>
    <x v="1"/>
    <x v="1"/>
    <x v="7"/>
    <s v="Married"/>
    <s v="No"/>
    <s v="Y"/>
    <n v="2"/>
    <n v="47"/>
    <n v="1"/>
    <n v="1482"/>
    <n v="5"/>
    <x v="4"/>
    <n v="1"/>
    <n v="4"/>
    <n v="42"/>
    <n v="3"/>
    <n v="5"/>
    <n v="3"/>
    <n v="18300"/>
    <n v="16375"/>
    <n v="4"/>
    <n v="11"/>
    <n v="3"/>
    <n v="2"/>
    <n v="80"/>
    <n v="1"/>
    <n v="21"/>
    <n v="3"/>
    <n v="3"/>
    <n v="2"/>
    <n v="1"/>
    <n v="1"/>
    <x v="0"/>
    <x v="1"/>
    <x v="2"/>
    <x v="0"/>
    <s v="Btw 21-30"/>
  </r>
  <r>
    <x v="1"/>
    <x v="1"/>
    <s v="35 - 44"/>
    <s v="Current Employees"/>
    <x v="1"/>
    <s v="Life Sciences"/>
    <s v="STAFF-1784"/>
    <x v="0"/>
    <x v="0"/>
    <x v="2"/>
    <s v="Divorced"/>
    <s v="No"/>
    <s v="Y"/>
    <n v="3"/>
    <n v="43"/>
    <n v="1"/>
    <n v="559"/>
    <n v="10"/>
    <x v="2"/>
    <n v="1"/>
    <n v="3"/>
    <n v="82"/>
    <n v="2"/>
    <n v="2"/>
    <n v="3"/>
    <n v="5257"/>
    <n v="6227"/>
    <n v="1"/>
    <n v="11"/>
    <n v="3"/>
    <n v="2"/>
    <n v="80"/>
    <n v="1"/>
    <n v="9"/>
    <n v="4"/>
    <n v="9"/>
    <n v="7"/>
    <n v="0"/>
    <n v="0"/>
    <x v="0"/>
    <x v="0"/>
    <x v="2"/>
    <x v="0"/>
    <s v="Btw 0-10"/>
  </r>
  <r>
    <x v="1"/>
    <x v="2"/>
    <s v="25 - 34"/>
    <s v="Current Employees"/>
    <x v="0"/>
    <s v="Marketing"/>
    <s v="STAFF-1785"/>
    <x v="1"/>
    <x v="1"/>
    <x v="0"/>
    <s v="Married"/>
    <s v="Yes"/>
    <s v="Y"/>
    <n v="0"/>
    <n v="27"/>
    <n v="1"/>
    <n v="210"/>
    <n v="1"/>
    <x v="1"/>
    <n v="1"/>
    <n v="3"/>
    <n v="73"/>
    <n v="3"/>
    <n v="2"/>
    <n v="2"/>
    <n v="6349"/>
    <n v="22107"/>
    <n v="0"/>
    <n v="13"/>
    <n v="3"/>
    <n v="4"/>
    <n v="80"/>
    <n v="1"/>
    <n v="6"/>
    <n v="3"/>
    <n v="5"/>
    <n v="4"/>
    <n v="1"/>
    <n v="4"/>
    <x v="0"/>
    <x v="2"/>
    <x v="1"/>
    <x v="0"/>
    <s v="Btw 0-10"/>
  </r>
  <r>
    <x v="1"/>
    <x v="1"/>
    <s v="45 - 54"/>
    <s v="Current Employees"/>
    <x v="1"/>
    <s v="Life Sciences"/>
    <s v="STAFF-1786"/>
    <x v="0"/>
    <x v="0"/>
    <x v="1"/>
    <s v="Single"/>
    <s v="No"/>
    <s v="Y"/>
    <n v="4"/>
    <n v="54"/>
    <n v="1"/>
    <n v="928"/>
    <n v="20"/>
    <x v="2"/>
    <n v="1"/>
    <n v="4"/>
    <n v="31"/>
    <n v="3"/>
    <n v="2"/>
    <n v="3"/>
    <n v="4869"/>
    <n v="16885"/>
    <n v="3"/>
    <n v="12"/>
    <n v="3"/>
    <n v="4"/>
    <n v="80"/>
    <n v="0"/>
    <n v="20"/>
    <n v="2"/>
    <n v="4"/>
    <n v="3"/>
    <n v="0"/>
    <n v="3"/>
    <x v="0"/>
    <x v="1"/>
    <x v="2"/>
    <x v="2"/>
    <s v="Btw 11-20"/>
  </r>
  <r>
    <x v="1"/>
    <x v="0"/>
    <s v="35 - 44"/>
    <s v="Current Employees"/>
    <x v="1"/>
    <s v="Life Sciences"/>
    <s v="STAFF-1787"/>
    <x v="0"/>
    <x v="0"/>
    <x v="4"/>
    <s v="Married"/>
    <s v="No"/>
    <s v="Y"/>
    <n v="1"/>
    <n v="43"/>
    <n v="1"/>
    <n v="1001"/>
    <n v="7"/>
    <x v="3"/>
    <n v="1"/>
    <n v="3"/>
    <n v="43"/>
    <n v="3"/>
    <n v="3"/>
    <n v="1"/>
    <n v="9985"/>
    <n v="9262"/>
    <n v="8"/>
    <n v="16"/>
    <n v="3"/>
    <n v="1"/>
    <n v="80"/>
    <n v="1"/>
    <n v="10"/>
    <n v="2"/>
    <n v="1"/>
    <n v="0"/>
    <n v="0"/>
    <n v="0"/>
    <x v="0"/>
    <x v="0"/>
    <x v="3"/>
    <x v="0"/>
    <s v="Btw 0-10"/>
  </r>
  <r>
    <x v="1"/>
    <x v="0"/>
    <s v="45 - 54"/>
    <s v="Current Employees"/>
    <x v="1"/>
    <s v="Other"/>
    <s v="STAFF-1788"/>
    <x v="1"/>
    <x v="1"/>
    <x v="1"/>
    <s v="Married"/>
    <s v="No"/>
    <s v="Y"/>
    <n v="3"/>
    <n v="45"/>
    <n v="1"/>
    <n v="549"/>
    <n v="8"/>
    <x v="2"/>
    <n v="1"/>
    <n v="4"/>
    <n v="75"/>
    <n v="3"/>
    <n v="2"/>
    <n v="4"/>
    <n v="3697"/>
    <n v="9278"/>
    <n v="9"/>
    <n v="14"/>
    <n v="3"/>
    <n v="1"/>
    <n v="80"/>
    <n v="2"/>
    <n v="12"/>
    <n v="3"/>
    <n v="10"/>
    <n v="9"/>
    <n v="9"/>
    <n v="8"/>
    <x v="0"/>
    <x v="0"/>
    <x v="0"/>
    <x v="0"/>
    <s v="Btw 11-20"/>
  </r>
  <r>
    <x v="1"/>
    <x v="0"/>
    <s v="35 - 44"/>
    <s v="Current Employees"/>
    <x v="0"/>
    <s v="Medical"/>
    <s v="STAFF-1789"/>
    <x v="1"/>
    <x v="1"/>
    <x v="0"/>
    <s v="Married"/>
    <s v="Yes"/>
    <s v="Y"/>
    <n v="2"/>
    <n v="40"/>
    <n v="1"/>
    <n v="1124"/>
    <n v="1"/>
    <x v="0"/>
    <n v="1"/>
    <n v="2"/>
    <n v="57"/>
    <n v="1"/>
    <n v="2"/>
    <n v="4"/>
    <n v="7457"/>
    <n v="13273"/>
    <n v="2"/>
    <n v="22"/>
    <n v="4"/>
    <n v="3"/>
    <n v="80"/>
    <n v="3"/>
    <n v="6"/>
    <n v="2"/>
    <n v="4"/>
    <n v="3"/>
    <n v="0"/>
    <n v="2"/>
    <x v="1"/>
    <x v="0"/>
    <x v="0"/>
    <x v="0"/>
    <s v="Btw 0-10"/>
  </r>
  <r>
    <x v="0"/>
    <x v="0"/>
    <s v="25 - 34"/>
    <s v="Ex-Employees"/>
    <x v="1"/>
    <s v="Other"/>
    <s v="STAFF-1790"/>
    <x v="1"/>
    <x v="1"/>
    <x v="2"/>
    <s v="Married"/>
    <s v="Yes"/>
    <s v="Y"/>
    <n v="4"/>
    <n v="29"/>
    <n v="0"/>
    <n v="318"/>
    <n v="8"/>
    <x v="2"/>
    <n v="1"/>
    <n v="2"/>
    <n v="77"/>
    <n v="1"/>
    <n v="1"/>
    <n v="1"/>
    <n v="2119"/>
    <n v="4759"/>
    <n v="1"/>
    <n v="11"/>
    <n v="3"/>
    <n v="4"/>
    <n v="80"/>
    <n v="0"/>
    <n v="7"/>
    <n v="2"/>
    <n v="7"/>
    <n v="7"/>
    <n v="0"/>
    <n v="7"/>
    <x v="0"/>
    <x v="2"/>
    <x v="3"/>
    <x v="0"/>
    <s v="Btw 0-10"/>
  </r>
  <r>
    <x v="1"/>
    <x v="0"/>
    <s v="25 - 34"/>
    <s v="Current Employees"/>
    <x v="1"/>
    <s v="Other"/>
    <s v="STAFF-1791"/>
    <x v="1"/>
    <x v="1"/>
    <x v="2"/>
    <s v="Single"/>
    <s v="No"/>
    <s v="Y"/>
    <n v="2"/>
    <n v="29"/>
    <n v="1"/>
    <n v="738"/>
    <n v="9"/>
    <x v="4"/>
    <n v="1"/>
    <n v="2"/>
    <n v="30"/>
    <n v="2"/>
    <n v="1"/>
    <n v="4"/>
    <n v="3983"/>
    <n v="7621"/>
    <n v="0"/>
    <n v="17"/>
    <n v="3"/>
    <n v="3"/>
    <n v="80"/>
    <n v="0"/>
    <n v="4"/>
    <n v="3"/>
    <n v="3"/>
    <n v="2"/>
    <n v="2"/>
    <n v="2"/>
    <x v="0"/>
    <x v="2"/>
    <x v="0"/>
    <x v="0"/>
    <s v="Btw 0-10"/>
  </r>
  <r>
    <x v="1"/>
    <x v="0"/>
    <s v="25 - 34"/>
    <s v="Current Employees"/>
    <x v="0"/>
    <s v="Marketing"/>
    <s v="STAFF-1792"/>
    <x v="0"/>
    <x v="0"/>
    <x v="0"/>
    <s v="Divorced"/>
    <s v="No"/>
    <s v="Y"/>
    <n v="2"/>
    <n v="30"/>
    <n v="1"/>
    <n v="570"/>
    <n v="5"/>
    <x v="3"/>
    <n v="1"/>
    <n v="4"/>
    <n v="30"/>
    <n v="2"/>
    <n v="2"/>
    <n v="3"/>
    <n v="6118"/>
    <n v="5431"/>
    <n v="1"/>
    <n v="13"/>
    <n v="3"/>
    <n v="3"/>
    <n v="80"/>
    <n v="3"/>
    <n v="10"/>
    <n v="3"/>
    <n v="10"/>
    <n v="9"/>
    <n v="1"/>
    <n v="2"/>
    <x v="0"/>
    <x v="2"/>
    <x v="2"/>
    <x v="0"/>
    <s v="Btw 0-10"/>
  </r>
  <r>
    <x v="1"/>
    <x v="0"/>
    <s v="25 - 34"/>
    <s v="Current Employees"/>
    <x v="0"/>
    <s v="Marketing"/>
    <s v="STAFF-1793"/>
    <x v="0"/>
    <x v="0"/>
    <x v="0"/>
    <s v="Married"/>
    <s v="No"/>
    <s v="Y"/>
    <n v="3"/>
    <n v="27"/>
    <n v="1"/>
    <n v="1130"/>
    <n v="8"/>
    <x v="2"/>
    <n v="1"/>
    <n v="2"/>
    <n v="56"/>
    <n v="3"/>
    <n v="2"/>
    <n v="2"/>
    <n v="6214"/>
    <n v="3415"/>
    <n v="1"/>
    <n v="18"/>
    <n v="3"/>
    <n v="1"/>
    <n v="80"/>
    <n v="1"/>
    <n v="8"/>
    <n v="3"/>
    <n v="8"/>
    <n v="7"/>
    <n v="0"/>
    <n v="7"/>
    <x v="0"/>
    <x v="2"/>
    <x v="1"/>
    <x v="0"/>
    <s v="Btw 0-10"/>
  </r>
  <r>
    <x v="1"/>
    <x v="0"/>
    <s v="35 - 44"/>
    <s v="Current Employees"/>
    <x v="1"/>
    <s v="Medical"/>
    <s v="STAFF-1794"/>
    <x v="1"/>
    <x v="1"/>
    <x v="3"/>
    <s v="Divorced"/>
    <s v="No"/>
    <s v="Y"/>
    <n v="2"/>
    <n v="37"/>
    <n v="1"/>
    <n v="1192"/>
    <n v="5"/>
    <x v="0"/>
    <n v="1"/>
    <n v="4"/>
    <n v="61"/>
    <n v="3"/>
    <n v="2"/>
    <n v="4"/>
    <n v="6347"/>
    <n v="23177"/>
    <n v="7"/>
    <n v="16"/>
    <n v="3"/>
    <n v="3"/>
    <n v="80"/>
    <n v="2"/>
    <n v="8"/>
    <n v="2"/>
    <n v="6"/>
    <n v="2"/>
    <n v="0"/>
    <n v="4"/>
    <x v="0"/>
    <x v="0"/>
    <x v="0"/>
    <x v="0"/>
    <s v="Btw 0-10"/>
  </r>
  <r>
    <x v="1"/>
    <x v="0"/>
    <s v="35 - 44"/>
    <s v="Current Employees"/>
    <x v="1"/>
    <s v="Life Sciences"/>
    <s v="STAFF-1795"/>
    <x v="1"/>
    <x v="1"/>
    <x v="7"/>
    <s v="Divorced"/>
    <s v="Yes"/>
    <s v="Y"/>
    <n v="3"/>
    <n v="38"/>
    <n v="1"/>
    <n v="343"/>
    <n v="15"/>
    <x v="0"/>
    <n v="1"/>
    <n v="3"/>
    <n v="92"/>
    <n v="2"/>
    <n v="3"/>
    <n v="4"/>
    <n v="11510"/>
    <n v="15682"/>
    <n v="0"/>
    <n v="14"/>
    <n v="3"/>
    <n v="2"/>
    <n v="80"/>
    <n v="1"/>
    <n v="12"/>
    <n v="3"/>
    <n v="11"/>
    <n v="10"/>
    <n v="2"/>
    <n v="9"/>
    <x v="0"/>
    <x v="0"/>
    <x v="0"/>
    <x v="2"/>
    <s v="Btw 11-20"/>
  </r>
  <r>
    <x v="1"/>
    <x v="0"/>
    <s v="25 - 34"/>
    <s v="Current Employees"/>
    <x v="1"/>
    <s v="Medical"/>
    <s v="STAFF-1796"/>
    <x v="0"/>
    <x v="0"/>
    <x v="3"/>
    <s v="Single"/>
    <s v="Yes"/>
    <s v="Y"/>
    <n v="2"/>
    <n v="31"/>
    <n v="1"/>
    <n v="1232"/>
    <n v="7"/>
    <x v="2"/>
    <n v="1"/>
    <n v="3"/>
    <n v="39"/>
    <n v="3"/>
    <n v="3"/>
    <n v="4"/>
    <n v="7143"/>
    <n v="25713"/>
    <n v="1"/>
    <n v="14"/>
    <n v="3"/>
    <n v="3"/>
    <n v="80"/>
    <n v="0"/>
    <n v="11"/>
    <n v="2"/>
    <n v="11"/>
    <n v="9"/>
    <n v="4"/>
    <n v="10"/>
    <x v="0"/>
    <x v="2"/>
    <x v="0"/>
    <x v="0"/>
    <s v="Btw 11-20"/>
  </r>
  <r>
    <x v="1"/>
    <x v="0"/>
    <s v="25 - 34"/>
    <s v="Current Employees"/>
    <x v="0"/>
    <s v="Marketing"/>
    <s v="STAFF-1797"/>
    <x v="0"/>
    <x v="0"/>
    <x v="0"/>
    <s v="Divorced"/>
    <s v="Yes"/>
    <s v="Y"/>
    <n v="2"/>
    <n v="29"/>
    <n v="1"/>
    <n v="144"/>
    <n v="10"/>
    <x v="1"/>
    <n v="1"/>
    <n v="4"/>
    <n v="39"/>
    <n v="2"/>
    <n v="2"/>
    <n v="2"/>
    <n v="8268"/>
    <n v="11866"/>
    <n v="1"/>
    <n v="14"/>
    <n v="3"/>
    <n v="1"/>
    <n v="80"/>
    <n v="2"/>
    <n v="7"/>
    <n v="3"/>
    <n v="7"/>
    <n v="7"/>
    <n v="1"/>
    <n v="7"/>
    <x v="0"/>
    <x v="2"/>
    <x v="1"/>
    <x v="0"/>
    <s v="Btw 0-10"/>
  </r>
  <r>
    <x v="1"/>
    <x v="0"/>
    <s v="35 - 44"/>
    <s v="Current Employees"/>
    <x v="1"/>
    <s v="Technical Degree"/>
    <s v="STAFF-1798"/>
    <x v="1"/>
    <x v="1"/>
    <x v="3"/>
    <s v="Single"/>
    <s v="No"/>
    <s v="Y"/>
    <n v="5"/>
    <n v="35"/>
    <n v="1"/>
    <n v="1296"/>
    <n v="5"/>
    <x v="2"/>
    <n v="1"/>
    <n v="3"/>
    <n v="62"/>
    <n v="3"/>
    <n v="3"/>
    <n v="2"/>
    <n v="8095"/>
    <n v="18264"/>
    <n v="0"/>
    <n v="13"/>
    <n v="3"/>
    <n v="4"/>
    <n v="80"/>
    <n v="0"/>
    <n v="17"/>
    <n v="3"/>
    <n v="16"/>
    <n v="6"/>
    <n v="0"/>
    <n v="13"/>
    <x v="0"/>
    <x v="2"/>
    <x v="1"/>
    <x v="0"/>
    <s v="Btw 11-20"/>
  </r>
  <r>
    <x v="1"/>
    <x v="0"/>
    <s v="Under 25"/>
    <s v="Current Employees"/>
    <x v="1"/>
    <s v="Life Sciences"/>
    <s v="STAFF-1799"/>
    <x v="1"/>
    <x v="1"/>
    <x v="1"/>
    <s v="Divorced"/>
    <s v="No"/>
    <s v="Y"/>
    <n v="2"/>
    <n v="23"/>
    <n v="1"/>
    <n v="1309"/>
    <n v="26"/>
    <x v="1"/>
    <n v="1"/>
    <n v="3"/>
    <n v="83"/>
    <n v="3"/>
    <n v="1"/>
    <n v="4"/>
    <n v="2904"/>
    <n v="16092"/>
    <n v="1"/>
    <n v="12"/>
    <n v="3"/>
    <n v="3"/>
    <n v="80"/>
    <n v="2"/>
    <n v="4"/>
    <n v="2"/>
    <n v="4"/>
    <n v="2"/>
    <n v="0"/>
    <n v="2"/>
    <x v="0"/>
    <x v="4"/>
    <x v="0"/>
    <x v="1"/>
    <s v="Btw 0-10"/>
  </r>
  <r>
    <x v="1"/>
    <x v="0"/>
    <s v="35 - 44"/>
    <s v="Current Employees"/>
    <x v="1"/>
    <s v="Medical"/>
    <s v="STAFF-1800"/>
    <x v="1"/>
    <x v="1"/>
    <x v="3"/>
    <s v="Single"/>
    <s v="Yes"/>
    <s v="Y"/>
    <n v="3"/>
    <n v="41"/>
    <n v="1"/>
    <n v="483"/>
    <n v="6"/>
    <x v="3"/>
    <n v="1"/>
    <n v="4"/>
    <n v="95"/>
    <n v="2"/>
    <n v="2"/>
    <n v="2"/>
    <n v="6032"/>
    <n v="10110"/>
    <n v="6"/>
    <n v="15"/>
    <n v="3"/>
    <n v="4"/>
    <n v="80"/>
    <n v="0"/>
    <n v="8"/>
    <n v="3"/>
    <n v="5"/>
    <n v="4"/>
    <n v="1"/>
    <n v="2"/>
    <x v="0"/>
    <x v="0"/>
    <x v="1"/>
    <x v="0"/>
    <s v="Btw 0-10"/>
  </r>
  <r>
    <x v="1"/>
    <x v="1"/>
    <s v="45 - 54"/>
    <s v="Current Employees"/>
    <x v="0"/>
    <s v="Medical"/>
    <s v="STAFF-1801"/>
    <x v="1"/>
    <x v="1"/>
    <x v="6"/>
    <s v="Single"/>
    <s v="No"/>
    <s v="Y"/>
    <n v="3"/>
    <n v="47"/>
    <n v="1"/>
    <n v="1309"/>
    <n v="4"/>
    <x v="1"/>
    <n v="1"/>
    <n v="2"/>
    <n v="99"/>
    <n v="3"/>
    <n v="2"/>
    <n v="3"/>
    <n v="2976"/>
    <n v="25751"/>
    <n v="3"/>
    <n v="19"/>
    <n v="3"/>
    <n v="1"/>
    <n v="80"/>
    <n v="0"/>
    <n v="5"/>
    <n v="3"/>
    <n v="0"/>
    <n v="0"/>
    <n v="0"/>
    <n v="0"/>
    <x v="0"/>
    <x v="1"/>
    <x v="2"/>
    <x v="0"/>
    <s v="Btw 0-10"/>
  </r>
  <r>
    <x v="1"/>
    <x v="0"/>
    <s v="35 - 44"/>
    <s v="Current Employees"/>
    <x v="1"/>
    <s v="Life Sciences"/>
    <s v="STAFF-1802"/>
    <x v="0"/>
    <x v="0"/>
    <x v="7"/>
    <s v="Single"/>
    <s v="No"/>
    <s v="Y"/>
    <n v="2"/>
    <n v="42"/>
    <n v="1"/>
    <n v="810"/>
    <n v="23"/>
    <x v="4"/>
    <n v="1"/>
    <n v="1"/>
    <n v="44"/>
    <n v="3"/>
    <n v="4"/>
    <n v="4"/>
    <n v="15992"/>
    <n v="15901"/>
    <n v="2"/>
    <n v="14"/>
    <n v="3"/>
    <n v="2"/>
    <n v="80"/>
    <n v="0"/>
    <n v="16"/>
    <n v="3"/>
    <n v="1"/>
    <n v="0"/>
    <n v="0"/>
    <n v="0"/>
    <x v="0"/>
    <x v="0"/>
    <x v="0"/>
    <x v="1"/>
    <s v="Btw 11-20"/>
  </r>
  <r>
    <x v="1"/>
    <x v="2"/>
    <s v="25 - 34"/>
    <s v="Current Employees"/>
    <x v="0"/>
    <s v="Life Sciences"/>
    <s v="STAFF-1803"/>
    <x v="1"/>
    <x v="1"/>
    <x v="0"/>
    <s v="Married"/>
    <s v="No"/>
    <s v="Y"/>
    <n v="3"/>
    <n v="29"/>
    <n v="1"/>
    <n v="746"/>
    <n v="2"/>
    <x v="3"/>
    <n v="1"/>
    <n v="4"/>
    <n v="61"/>
    <n v="3"/>
    <n v="2"/>
    <n v="3"/>
    <n v="4649"/>
    <n v="16928"/>
    <n v="1"/>
    <n v="14"/>
    <n v="3"/>
    <n v="1"/>
    <n v="80"/>
    <n v="1"/>
    <n v="4"/>
    <n v="2"/>
    <n v="4"/>
    <n v="3"/>
    <n v="0"/>
    <n v="2"/>
    <x v="0"/>
    <x v="2"/>
    <x v="2"/>
    <x v="0"/>
    <s v="Btw 0-10"/>
  </r>
  <r>
    <x v="1"/>
    <x v="0"/>
    <s v="35 - 44"/>
    <s v="Current Employees"/>
    <x v="2"/>
    <s v="Technical Degree"/>
    <s v="STAFF-1804"/>
    <x v="1"/>
    <x v="1"/>
    <x v="8"/>
    <s v="Divorced"/>
    <s v="Yes"/>
    <s v="Y"/>
    <n v="5"/>
    <n v="42"/>
    <n v="1"/>
    <n v="544"/>
    <n v="2"/>
    <x v="1"/>
    <n v="1"/>
    <n v="3"/>
    <n v="52"/>
    <n v="3"/>
    <n v="1"/>
    <n v="3"/>
    <n v="2696"/>
    <n v="24017"/>
    <n v="0"/>
    <n v="11"/>
    <n v="3"/>
    <n v="3"/>
    <n v="80"/>
    <n v="1"/>
    <n v="4"/>
    <n v="3"/>
    <n v="3"/>
    <n v="2"/>
    <n v="1"/>
    <n v="0"/>
    <x v="0"/>
    <x v="0"/>
    <x v="2"/>
    <x v="0"/>
    <s v="Btw 0-10"/>
  </r>
  <r>
    <x v="1"/>
    <x v="0"/>
    <s v="25 - 34"/>
    <s v="Current Employees"/>
    <x v="1"/>
    <s v="Medical"/>
    <s v="STAFF-1805"/>
    <x v="0"/>
    <x v="0"/>
    <x v="2"/>
    <s v="Married"/>
    <s v="No"/>
    <s v="Y"/>
    <n v="4"/>
    <n v="32"/>
    <n v="1"/>
    <n v="1062"/>
    <n v="2"/>
    <x v="3"/>
    <n v="1"/>
    <n v="3"/>
    <n v="75"/>
    <n v="3"/>
    <n v="1"/>
    <n v="2"/>
    <n v="2370"/>
    <n v="3956"/>
    <n v="1"/>
    <n v="13"/>
    <n v="3"/>
    <n v="3"/>
    <n v="80"/>
    <n v="1"/>
    <n v="8"/>
    <n v="3"/>
    <n v="8"/>
    <n v="0"/>
    <n v="0"/>
    <n v="7"/>
    <x v="0"/>
    <x v="2"/>
    <x v="1"/>
    <x v="0"/>
    <s v="Btw 0-10"/>
  </r>
  <r>
    <x v="1"/>
    <x v="0"/>
    <s v="45 - 54"/>
    <s v="Current Employees"/>
    <x v="0"/>
    <s v="Medical"/>
    <s v="STAFF-1806"/>
    <x v="0"/>
    <x v="0"/>
    <x v="5"/>
    <s v="Married"/>
    <s v="No"/>
    <s v="Y"/>
    <n v="3"/>
    <n v="48"/>
    <n v="1"/>
    <n v="530"/>
    <n v="29"/>
    <x v="1"/>
    <n v="1"/>
    <n v="1"/>
    <n v="91"/>
    <n v="3"/>
    <n v="3"/>
    <n v="3"/>
    <n v="12504"/>
    <n v="23978"/>
    <n v="3"/>
    <n v="21"/>
    <n v="4"/>
    <n v="2"/>
    <n v="80"/>
    <n v="1"/>
    <n v="15"/>
    <n v="1"/>
    <n v="0"/>
    <n v="0"/>
    <n v="0"/>
    <n v="0"/>
    <x v="1"/>
    <x v="1"/>
    <x v="2"/>
    <x v="1"/>
    <s v="Btw 11-20"/>
  </r>
  <r>
    <x v="1"/>
    <x v="0"/>
    <s v="35 - 44"/>
    <s v="Current Employees"/>
    <x v="1"/>
    <s v="Medical"/>
    <s v="STAFF-1807"/>
    <x v="1"/>
    <x v="1"/>
    <x v="1"/>
    <s v="Divorced"/>
    <s v="Yes"/>
    <s v="Y"/>
    <n v="2"/>
    <n v="37"/>
    <n v="1"/>
    <n v="1319"/>
    <n v="6"/>
    <x v="3"/>
    <n v="1"/>
    <n v="3"/>
    <n v="51"/>
    <n v="4"/>
    <n v="2"/>
    <n v="1"/>
    <n v="5974"/>
    <n v="17001"/>
    <n v="4"/>
    <n v="13"/>
    <n v="3"/>
    <n v="1"/>
    <n v="80"/>
    <n v="2"/>
    <n v="13"/>
    <n v="3"/>
    <n v="7"/>
    <n v="7"/>
    <n v="6"/>
    <n v="7"/>
    <x v="0"/>
    <x v="0"/>
    <x v="3"/>
    <x v="0"/>
    <s v="Btw 11-20"/>
  </r>
  <r>
    <x v="1"/>
    <x v="2"/>
    <s v="25 - 34"/>
    <s v="Current Employees"/>
    <x v="0"/>
    <s v="Technical Degree"/>
    <s v="STAFF-1808"/>
    <x v="0"/>
    <x v="0"/>
    <x v="0"/>
    <s v="Married"/>
    <s v="Yes"/>
    <s v="Y"/>
    <n v="2"/>
    <n v="30"/>
    <n v="1"/>
    <n v="641"/>
    <n v="25"/>
    <x v="0"/>
    <n v="1"/>
    <n v="4"/>
    <n v="85"/>
    <n v="3"/>
    <n v="2"/>
    <n v="3"/>
    <n v="4736"/>
    <n v="6069"/>
    <n v="7"/>
    <n v="12"/>
    <n v="3"/>
    <n v="2"/>
    <n v="80"/>
    <n v="1"/>
    <n v="4"/>
    <n v="4"/>
    <n v="2"/>
    <n v="2"/>
    <n v="2"/>
    <n v="2"/>
    <x v="0"/>
    <x v="2"/>
    <x v="2"/>
    <x v="1"/>
    <s v="Btw 0-10"/>
  </r>
  <r>
    <x v="1"/>
    <x v="0"/>
    <s v="25 - 34"/>
    <s v="Current Employees"/>
    <x v="0"/>
    <s v="Life Sciences"/>
    <s v="STAFF-1809"/>
    <x v="1"/>
    <x v="1"/>
    <x v="0"/>
    <s v="Married"/>
    <s v="No"/>
    <s v="Y"/>
    <n v="3"/>
    <n v="26"/>
    <n v="1"/>
    <n v="933"/>
    <n v="1"/>
    <x v="3"/>
    <n v="1"/>
    <n v="3"/>
    <n v="57"/>
    <n v="3"/>
    <n v="2"/>
    <n v="3"/>
    <n v="5296"/>
    <n v="20156"/>
    <n v="1"/>
    <n v="17"/>
    <n v="3"/>
    <n v="2"/>
    <n v="80"/>
    <n v="1"/>
    <n v="8"/>
    <n v="3"/>
    <n v="8"/>
    <n v="7"/>
    <n v="7"/>
    <n v="7"/>
    <x v="0"/>
    <x v="2"/>
    <x v="2"/>
    <x v="0"/>
    <s v="Btw 0-10"/>
  </r>
  <r>
    <x v="1"/>
    <x v="0"/>
    <s v="35 - 44"/>
    <s v="Current Employees"/>
    <x v="1"/>
    <s v="Other"/>
    <s v="STAFF-1810"/>
    <x v="1"/>
    <x v="1"/>
    <x v="4"/>
    <s v="Single"/>
    <s v="No"/>
    <s v="Y"/>
    <n v="6"/>
    <n v="42"/>
    <n v="1"/>
    <n v="1332"/>
    <n v="2"/>
    <x v="2"/>
    <n v="1"/>
    <n v="1"/>
    <n v="98"/>
    <n v="2"/>
    <n v="2"/>
    <n v="4"/>
    <n v="6781"/>
    <n v="17078"/>
    <n v="3"/>
    <n v="23"/>
    <n v="4"/>
    <n v="2"/>
    <n v="80"/>
    <n v="0"/>
    <n v="14"/>
    <n v="3"/>
    <n v="1"/>
    <n v="0"/>
    <n v="0"/>
    <n v="0"/>
    <x v="1"/>
    <x v="0"/>
    <x v="0"/>
    <x v="0"/>
    <s v="Btw 11-20"/>
  </r>
  <r>
    <x v="0"/>
    <x v="1"/>
    <s v="Under 25"/>
    <s v="Ex-Employees"/>
    <x v="0"/>
    <s v="Technical Degree"/>
    <s v="STAFF-1811"/>
    <x v="0"/>
    <x v="0"/>
    <x v="6"/>
    <s v="Single"/>
    <s v="Yes"/>
    <s v="Y"/>
    <n v="3"/>
    <n v="21"/>
    <n v="0"/>
    <n v="756"/>
    <n v="1"/>
    <x v="1"/>
    <n v="1"/>
    <n v="1"/>
    <n v="99"/>
    <n v="2"/>
    <n v="1"/>
    <n v="2"/>
    <n v="2174"/>
    <n v="9150"/>
    <n v="1"/>
    <n v="11"/>
    <n v="3"/>
    <n v="3"/>
    <n v="80"/>
    <n v="0"/>
    <n v="3"/>
    <n v="3"/>
    <n v="3"/>
    <n v="2"/>
    <n v="1"/>
    <n v="2"/>
    <x v="0"/>
    <x v="4"/>
    <x v="1"/>
    <x v="0"/>
    <s v="Btw 0-10"/>
  </r>
  <r>
    <x v="1"/>
    <x v="2"/>
    <s v="35 - 44"/>
    <s v="Current Employees"/>
    <x v="0"/>
    <s v="Medical"/>
    <s v="STAFF-1812"/>
    <x v="0"/>
    <x v="0"/>
    <x v="0"/>
    <s v="Single"/>
    <s v="No"/>
    <s v="Y"/>
    <n v="6"/>
    <n v="36"/>
    <n v="1"/>
    <n v="845"/>
    <n v="1"/>
    <x v="4"/>
    <n v="1"/>
    <n v="4"/>
    <n v="45"/>
    <n v="3"/>
    <n v="2"/>
    <n v="4"/>
    <n v="6653"/>
    <n v="15276"/>
    <n v="4"/>
    <n v="15"/>
    <n v="3"/>
    <n v="2"/>
    <n v="80"/>
    <n v="0"/>
    <n v="7"/>
    <n v="3"/>
    <n v="1"/>
    <n v="0"/>
    <n v="0"/>
    <n v="0"/>
    <x v="0"/>
    <x v="0"/>
    <x v="0"/>
    <x v="0"/>
    <s v="Btw 0-10"/>
  </r>
  <r>
    <x v="1"/>
    <x v="1"/>
    <s v="35 - 44"/>
    <s v="Current Employees"/>
    <x v="0"/>
    <s v="Medical"/>
    <s v="STAFF-1813"/>
    <x v="1"/>
    <x v="1"/>
    <x v="0"/>
    <s v="Married"/>
    <s v="No"/>
    <s v="Y"/>
    <n v="2"/>
    <n v="36"/>
    <n v="1"/>
    <n v="541"/>
    <n v="3"/>
    <x v="2"/>
    <n v="1"/>
    <n v="1"/>
    <n v="48"/>
    <n v="2"/>
    <n v="3"/>
    <n v="4"/>
    <n v="9699"/>
    <n v="7246"/>
    <n v="4"/>
    <n v="11"/>
    <n v="3"/>
    <n v="1"/>
    <n v="80"/>
    <n v="1"/>
    <n v="16"/>
    <n v="3"/>
    <n v="13"/>
    <n v="9"/>
    <n v="1"/>
    <n v="12"/>
    <x v="0"/>
    <x v="0"/>
    <x v="0"/>
    <x v="0"/>
    <s v="Btw 11-20"/>
  </r>
  <r>
    <x v="1"/>
    <x v="0"/>
    <s v="Over 55"/>
    <s v="Current Employees"/>
    <x v="1"/>
    <s v="Medical"/>
    <s v="STAFF-1814"/>
    <x v="1"/>
    <x v="1"/>
    <x v="4"/>
    <s v="Married"/>
    <s v="No"/>
    <s v="Y"/>
    <n v="2"/>
    <n v="57"/>
    <n v="1"/>
    <n v="593"/>
    <n v="1"/>
    <x v="2"/>
    <n v="1"/>
    <n v="4"/>
    <n v="88"/>
    <n v="3"/>
    <n v="2"/>
    <n v="3"/>
    <n v="6755"/>
    <n v="2967"/>
    <n v="2"/>
    <n v="11"/>
    <n v="3"/>
    <n v="3"/>
    <n v="80"/>
    <n v="0"/>
    <n v="15"/>
    <n v="3"/>
    <n v="3"/>
    <n v="2"/>
    <n v="1"/>
    <n v="2"/>
    <x v="0"/>
    <x v="3"/>
    <x v="2"/>
    <x v="0"/>
    <s v="Btw 11-20"/>
  </r>
  <r>
    <x v="1"/>
    <x v="0"/>
    <s v="35 - 44"/>
    <s v="Current Employees"/>
    <x v="1"/>
    <s v="Life Sciences"/>
    <s v="STAFF-1815"/>
    <x v="0"/>
    <x v="0"/>
    <x v="2"/>
    <s v="Married"/>
    <s v="Yes"/>
    <s v="Y"/>
    <n v="3"/>
    <n v="40"/>
    <n v="1"/>
    <n v="1171"/>
    <n v="10"/>
    <x v="2"/>
    <n v="1"/>
    <n v="4"/>
    <n v="46"/>
    <n v="4"/>
    <n v="1"/>
    <n v="3"/>
    <n v="2213"/>
    <n v="22495"/>
    <n v="3"/>
    <n v="13"/>
    <n v="3"/>
    <n v="3"/>
    <n v="80"/>
    <n v="1"/>
    <n v="10"/>
    <n v="3"/>
    <n v="7"/>
    <n v="7"/>
    <n v="1"/>
    <n v="7"/>
    <x v="0"/>
    <x v="0"/>
    <x v="2"/>
    <x v="0"/>
    <s v="Btw 0-10"/>
  </r>
  <r>
    <x v="1"/>
    <x v="2"/>
    <s v="Under 25"/>
    <s v="Current Employees"/>
    <x v="0"/>
    <s v="Medical"/>
    <s v="STAFF-1816"/>
    <x v="1"/>
    <x v="1"/>
    <x v="6"/>
    <s v="Single"/>
    <s v="No"/>
    <s v="Y"/>
    <n v="3"/>
    <n v="21"/>
    <n v="1"/>
    <n v="895"/>
    <n v="9"/>
    <x v="0"/>
    <n v="1"/>
    <n v="1"/>
    <n v="39"/>
    <n v="3"/>
    <n v="1"/>
    <n v="4"/>
    <n v="2610"/>
    <n v="2851"/>
    <n v="1"/>
    <n v="24"/>
    <n v="4"/>
    <n v="3"/>
    <n v="80"/>
    <n v="0"/>
    <n v="3"/>
    <n v="2"/>
    <n v="3"/>
    <n v="2"/>
    <n v="2"/>
    <n v="2"/>
    <x v="1"/>
    <x v="4"/>
    <x v="0"/>
    <x v="0"/>
    <s v="Btw 0-10"/>
  </r>
  <r>
    <x v="0"/>
    <x v="0"/>
    <s v="25 - 34"/>
    <s v="Ex-Employees"/>
    <x v="0"/>
    <s v="Marketing"/>
    <s v="STAFF-1817"/>
    <x v="0"/>
    <x v="0"/>
    <x v="6"/>
    <s v="Single"/>
    <s v="Yes"/>
    <s v="Y"/>
    <n v="2"/>
    <n v="33"/>
    <n v="0"/>
    <n v="350"/>
    <n v="5"/>
    <x v="3"/>
    <n v="1"/>
    <n v="4"/>
    <n v="34"/>
    <n v="3"/>
    <n v="1"/>
    <n v="3"/>
    <n v="2851"/>
    <n v="9150"/>
    <n v="1"/>
    <n v="13"/>
    <n v="3"/>
    <n v="2"/>
    <n v="80"/>
    <n v="0"/>
    <n v="1"/>
    <n v="3"/>
    <n v="1"/>
    <n v="0"/>
    <n v="0"/>
    <n v="0"/>
    <x v="0"/>
    <x v="2"/>
    <x v="2"/>
    <x v="0"/>
    <s v="Btw 0-10"/>
  </r>
  <r>
    <x v="1"/>
    <x v="0"/>
    <s v="35 - 44"/>
    <s v="Current Employees"/>
    <x v="1"/>
    <s v="Medical"/>
    <s v="STAFF-1818"/>
    <x v="0"/>
    <x v="0"/>
    <x v="2"/>
    <s v="Married"/>
    <s v="No"/>
    <s v="Y"/>
    <n v="3"/>
    <n v="37"/>
    <n v="1"/>
    <n v="921"/>
    <n v="10"/>
    <x v="3"/>
    <n v="1"/>
    <n v="3"/>
    <n v="98"/>
    <n v="3"/>
    <n v="1"/>
    <n v="1"/>
    <n v="3452"/>
    <n v="17663"/>
    <n v="6"/>
    <n v="20"/>
    <n v="4"/>
    <n v="2"/>
    <n v="80"/>
    <n v="1"/>
    <n v="17"/>
    <n v="3"/>
    <n v="5"/>
    <n v="4"/>
    <n v="0"/>
    <n v="3"/>
    <x v="1"/>
    <x v="0"/>
    <x v="3"/>
    <x v="0"/>
    <s v="Btw 11-20"/>
  </r>
  <r>
    <x v="1"/>
    <x v="2"/>
    <s v="45 - 54"/>
    <s v="Current Employees"/>
    <x v="1"/>
    <s v="Medical"/>
    <s v="STAFF-1819"/>
    <x v="0"/>
    <x v="0"/>
    <x v="3"/>
    <s v="Married"/>
    <s v="No"/>
    <s v="Y"/>
    <n v="2"/>
    <n v="46"/>
    <n v="1"/>
    <n v="1144"/>
    <n v="7"/>
    <x v="2"/>
    <n v="1"/>
    <n v="3"/>
    <n v="30"/>
    <n v="3"/>
    <n v="2"/>
    <n v="3"/>
    <n v="5258"/>
    <n v="16044"/>
    <n v="2"/>
    <n v="14"/>
    <n v="3"/>
    <n v="3"/>
    <n v="80"/>
    <n v="0"/>
    <n v="7"/>
    <n v="4"/>
    <n v="1"/>
    <n v="0"/>
    <n v="0"/>
    <n v="0"/>
    <x v="0"/>
    <x v="1"/>
    <x v="2"/>
    <x v="0"/>
    <s v="Btw 0-10"/>
  </r>
  <r>
    <x v="0"/>
    <x v="1"/>
    <s v="35 - 44"/>
    <s v="Ex-Employees"/>
    <x v="0"/>
    <s v="Marketing"/>
    <s v="STAFF-1820"/>
    <x v="1"/>
    <x v="1"/>
    <x v="0"/>
    <s v="Single"/>
    <s v="No"/>
    <s v="Y"/>
    <n v="5"/>
    <n v="41"/>
    <n v="0"/>
    <n v="143"/>
    <n v="4"/>
    <x v="3"/>
    <n v="1"/>
    <n v="1"/>
    <n v="56"/>
    <n v="3"/>
    <n v="2"/>
    <n v="2"/>
    <n v="9355"/>
    <n v="9558"/>
    <n v="1"/>
    <n v="18"/>
    <n v="3"/>
    <n v="3"/>
    <n v="80"/>
    <n v="0"/>
    <n v="8"/>
    <n v="3"/>
    <n v="8"/>
    <n v="7"/>
    <n v="7"/>
    <n v="7"/>
    <x v="0"/>
    <x v="0"/>
    <x v="1"/>
    <x v="0"/>
    <s v="Btw 0-10"/>
  </r>
  <r>
    <x v="1"/>
    <x v="0"/>
    <s v="45 - 54"/>
    <s v="Current Employees"/>
    <x v="1"/>
    <s v="Technical Degree"/>
    <s v="STAFF-1821"/>
    <x v="1"/>
    <x v="1"/>
    <x v="4"/>
    <s v="Single"/>
    <s v="No"/>
    <s v="Y"/>
    <n v="2"/>
    <n v="50"/>
    <n v="1"/>
    <n v="1046"/>
    <n v="10"/>
    <x v="3"/>
    <n v="1"/>
    <n v="4"/>
    <n v="100"/>
    <n v="2"/>
    <n v="3"/>
    <n v="4"/>
    <n v="10496"/>
    <n v="2755"/>
    <n v="6"/>
    <n v="15"/>
    <n v="3"/>
    <n v="4"/>
    <n v="80"/>
    <n v="0"/>
    <n v="20"/>
    <n v="3"/>
    <n v="4"/>
    <n v="3"/>
    <n v="1"/>
    <n v="3"/>
    <x v="0"/>
    <x v="1"/>
    <x v="0"/>
    <x v="0"/>
    <s v="Btw 11-20"/>
  </r>
  <r>
    <x v="0"/>
    <x v="0"/>
    <s v="35 - 44"/>
    <s v="Ex-Employees"/>
    <x v="0"/>
    <s v="Marketing"/>
    <s v="STAFF-1822"/>
    <x v="1"/>
    <x v="1"/>
    <x v="0"/>
    <s v="Married"/>
    <s v="Yes"/>
    <s v="Y"/>
    <n v="6"/>
    <n v="40"/>
    <n v="0"/>
    <n v="575"/>
    <n v="22"/>
    <x v="0"/>
    <n v="1"/>
    <n v="3"/>
    <n v="68"/>
    <n v="2"/>
    <n v="2"/>
    <n v="3"/>
    <n v="6380"/>
    <n v="6110"/>
    <n v="2"/>
    <n v="12"/>
    <n v="3"/>
    <n v="1"/>
    <n v="80"/>
    <n v="2"/>
    <n v="8"/>
    <n v="3"/>
    <n v="6"/>
    <n v="4"/>
    <n v="1"/>
    <n v="0"/>
    <x v="0"/>
    <x v="0"/>
    <x v="2"/>
    <x v="1"/>
    <s v="Btw 0-10"/>
  </r>
  <r>
    <x v="1"/>
    <x v="0"/>
    <s v="25 - 34"/>
    <s v="Current Employees"/>
    <x v="1"/>
    <s v="Life Sciences"/>
    <s v="STAFF-1823"/>
    <x v="1"/>
    <x v="1"/>
    <x v="1"/>
    <s v="Single"/>
    <s v="Yes"/>
    <s v="Y"/>
    <n v="5"/>
    <n v="31"/>
    <n v="1"/>
    <n v="408"/>
    <n v="9"/>
    <x v="2"/>
    <n v="1"/>
    <n v="3"/>
    <n v="42"/>
    <n v="2"/>
    <n v="1"/>
    <n v="2"/>
    <n v="2657"/>
    <n v="7551"/>
    <n v="0"/>
    <n v="16"/>
    <n v="3"/>
    <n v="4"/>
    <n v="80"/>
    <n v="0"/>
    <n v="3"/>
    <n v="3"/>
    <n v="2"/>
    <n v="2"/>
    <n v="2"/>
    <n v="2"/>
    <x v="0"/>
    <x v="2"/>
    <x v="1"/>
    <x v="0"/>
    <s v="Btw 0-10"/>
  </r>
  <r>
    <x v="0"/>
    <x v="0"/>
    <s v="Under 25"/>
    <s v="Ex-Employees"/>
    <x v="0"/>
    <s v="Life Sciences"/>
    <s v="STAFF-1824"/>
    <x v="0"/>
    <x v="0"/>
    <x v="6"/>
    <s v="Single"/>
    <s v="No"/>
    <s v="Y"/>
    <n v="0"/>
    <n v="21"/>
    <n v="0"/>
    <n v="156"/>
    <n v="12"/>
    <x v="3"/>
    <n v="1"/>
    <n v="3"/>
    <n v="90"/>
    <n v="4"/>
    <n v="1"/>
    <n v="2"/>
    <n v="2716"/>
    <n v="25422"/>
    <n v="1"/>
    <n v="15"/>
    <n v="3"/>
    <n v="4"/>
    <n v="80"/>
    <n v="0"/>
    <n v="1"/>
    <n v="3"/>
    <n v="1"/>
    <n v="0"/>
    <n v="0"/>
    <n v="0"/>
    <x v="0"/>
    <x v="4"/>
    <x v="1"/>
    <x v="2"/>
    <s v="Btw 0-10"/>
  </r>
  <r>
    <x v="1"/>
    <x v="0"/>
    <s v="25 - 34"/>
    <s v="Current Employees"/>
    <x v="1"/>
    <s v="Life Sciences"/>
    <s v="STAFF-1825"/>
    <x v="1"/>
    <x v="1"/>
    <x v="1"/>
    <s v="Single"/>
    <s v="No"/>
    <s v="Y"/>
    <n v="4"/>
    <n v="29"/>
    <n v="1"/>
    <n v="1283"/>
    <n v="23"/>
    <x v="3"/>
    <n v="1"/>
    <n v="4"/>
    <n v="54"/>
    <n v="3"/>
    <n v="1"/>
    <n v="4"/>
    <n v="2201"/>
    <n v="18168"/>
    <n v="9"/>
    <n v="16"/>
    <n v="3"/>
    <n v="4"/>
    <n v="80"/>
    <n v="0"/>
    <n v="6"/>
    <n v="3"/>
    <n v="3"/>
    <n v="2"/>
    <n v="1"/>
    <n v="2"/>
    <x v="0"/>
    <x v="2"/>
    <x v="0"/>
    <x v="1"/>
    <s v="Btw 0-10"/>
  </r>
  <r>
    <x v="1"/>
    <x v="0"/>
    <s v="35 - 44"/>
    <s v="Current Employees"/>
    <x v="1"/>
    <s v="Life Sciences"/>
    <s v="STAFF-1826"/>
    <x v="1"/>
    <x v="1"/>
    <x v="4"/>
    <s v="Single"/>
    <s v="No"/>
    <s v="Y"/>
    <n v="5"/>
    <n v="35"/>
    <n v="1"/>
    <n v="755"/>
    <n v="9"/>
    <x v="2"/>
    <n v="1"/>
    <n v="3"/>
    <n v="97"/>
    <n v="2"/>
    <n v="2"/>
    <n v="2"/>
    <n v="6540"/>
    <n v="19394"/>
    <n v="9"/>
    <n v="19"/>
    <n v="3"/>
    <n v="3"/>
    <n v="80"/>
    <n v="0"/>
    <n v="10"/>
    <n v="3"/>
    <n v="1"/>
    <n v="1"/>
    <n v="0"/>
    <n v="0"/>
    <x v="0"/>
    <x v="2"/>
    <x v="1"/>
    <x v="0"/>
    <s v="Btw 0-10"/>
  </r>
  <r>
    <x v="1"/>
    <x v="0"/>
    <s v="25 - 34"/>
    <s v="Current Employees"/>
    <x v="1"/>
    <s v="Medical"/>
    <s v="STAFF-1827"/>
    <x v="1"/>
    <x v="1"/>
    <x v="2"/>
    <s v="Divorced"/>
    <s v="No"/>
    <s v="Y"/>
    <n v="2"/>
    <n v="27"/>
    <n v="1"/>
    <n v="1469"/>
    <n v="1"/>
    <x v="0"/>
    <n v="1"/>
    <n v="4"/>
    <n v="82"/>
    <n v="3"/>
    <n v="1"/>
    <n v="2"/>
    <n v="3816"/>
    <n v="17881"/>
    <n v="1"/>
    <n v="11"/>
    <n v="3"/>
    <n v="2"/>
    <n v="80"/>
    <n v="1"/>
    <n v="5"/>
    <n v="3"/>
    <n v="5"/>
    <n v="2"/>
    <n v="0"/>
    <n v="4"/>
    <x v="0"/>
    <x v="2"/>
    <x v="1"/>
    <x v="0"/>
    <s v="Btw 0-10"/>
  </r>
  <r>
    <x v="1"/>
    <x v="0"/>
    <s v="25 - 34"/>
    <s v="Current Employees"/>
    <x v="0"/>
    <s v="Life Sciences"/>
    <s v="STAFF-1828"/>
    <x v="1"/>
    <x v="1"/>
    <x v="0"/>
    <s v="Single"/>
    <s v="No"/>
    <s v="Y"/>
    <n v="1"/>
    <n v="28"/>
    <n v="1"/>
    <n v="304"/>
    <n v="9"/>
    <x v="2"/>
    <n v="1"/>
    <n v="2"/>
    <n v="92"/>
    <n v="3"/>
    <n v="2"/>
    <n v="4"/>
    <n v="5253"/>
    <n v="20750"/>
    <n v="1"/>
    <n v="16"/>
    <n v="3"/>
    <n v="4"/>
    <n v="80"/>
    <n v="0"/>
    <n v="7"/>
    <n v="3"/>
    <n v="7"/>
    <n v="5"/>
    <n v="0"/>
    <n v="7"/>
    <x v="0"/>
    <x v="2"/>
    <x v="0"/>
    <x v="0"/>
    <s v="Btw 0-10"/>
  </r>
  <r>
    <x v="1"/>
    <x v="0"/>
    <s v="45 - 54"/>
    <s v="Current Employees"/>
    <x v="1"/>
    <s v="Other"/>
    <s v="STAFF-1829"/>
    <x v="1"/>
    <x v="1"/>
    <x v="4"/>
    <s v="Single"/>
    <s v="No"/>
    <s v="Y"/>
    <n v="2"/>
    <n v="49"/>
    <n v="1"/>
    <n v="1261"/>
    <n v="7"/>
    <x v="3"/>
    <n v="1"/>
    <n v="2"/>
    <n v="31"/>
    <n v="2"/>
    <n v="3"/>
    <n v="3"/>
    <n v="10965"/>
    <n v="12066"/>
    <n v="8"/>
    <n v="24"/>
    <n v="4"/>
    <n v="3"/>
    <n v="80"/>
    <n v="0"/>
    <n v="26"/>
    <n v="3"/>
    <n v="5"/>
    <n v="2"/>
    <n v="0"/>
    <n v="0"/>
    <x v="1"/>
    <x v="1"/>
    <x v="2"/>
    <x v="0"/>
    <s v="Btw 21-30"/>
  </r>
  <r>
    <x v="1"/>
    <x v="0"/>
    <s v="45 - 54"/>
    <s v="Current Employees"/>
    <x v="0"/>
    <s v="Life Sciences"/>
    <s v="STAFF-1830"/>
    <x v="0"/>
    <x v="0"/>
    <x v="0"/>
    <s v="Married"/>
    <s v="No"/>
    <s v="Y"/>
    <n v="2"/>
    <n v="51"/>
    <n v="1"/>
    <n v="1178"/>
    <n v="14"/>
    <x v="0"/>
    <n v="1"/>
    <n v="3"/>
    <n v="87"/>
    <n v="3"/>
    <n v="2"/>
    <n v="4"/>
    <n v="4936"/>
    <n v="14862"/>
    <n v="4"/>
    <n v="11"/>
    <n v="3"/>
    <n v="3"/>
    <n v="80"/>
    <n v="1"/>
    <n v="18"/>
    <n v="2"/>
    <n v="7"/>
    <n v="7"/>
    <n v="0"/>
    <n v="7"/>
    <x v="0"/>
    <x v="1"/>
    <x v="0"/>
    <x v="2"/>
    <s v="Btw 11-20"/>
  </r>
  <r>
    <x v="1"/>
    <x v="0"/>
    <s v="35 - 44"/>
    <s v="Current Employees"/>
    <x v="1"/>
    <s v="Life Sciences"/>
    <s v="STAFF-1831"/>
    <x v="0"/>
    <x v="0"/>
    <x v="1"/>
    <s v="Married"/>
    <s v="No"/>
    <s v="Y"/>
    <n v="3"/>
    <n v="36"/>
    <n v="1"/>
    <n v="329"/>
    <n v="2"/>
    <x v="3"/>
    <n v="1"/>
    <n v="4"/>
    <n v="96"/>
    <n v="3"/>
    <n v="1"/>
    <n v="3"/>
    <n v="2543"/>
    <n v="11868"/>
    <n v="4"/>
    <n v="13"/>
    <n v="3"/>
    <n v="2"/>
    <n v="80"/>
    <n v="1"/>
    <n v="6"/>
    <n v="3"/>
    <n v="2"/>
    <n v="2"/>
    <n v="2"/>
    <n v="2"/>
    <x v="0"/>
    <x v="0"/>
    <x v="2"/>
    <x v="0"/>
    <s v="Btw 0-10"/>
  </r>
  <r>
    <x v="0"/>
    <x v="2"/>
    <s v="25 - 34"/>
    <s v="Ex-Employees"/>
    <x v="0"/>
    <s v="Marketing"/>
    <s v="STAFF-1832"/>
    <x v="1"/>
    <x v="1"/>
    <x v="0"/>
    <s v="Single"/>
    <s v="Yes"/>
    <s v="Y"/>
    <n v="3"/>
    <n v="34"/>
    <n v="0"/>
    <n v="1362"/>
    <n v="19"/>
    <x v="3"/>
    <n v="1"/>
    <n v="1"/>
    <n v="67"/>
    <n v="4"/>
    <n v="2"/>
    <n v="4"/>
    <n v="5304"/>
    <n v="4652"/>
    <n v="8"/>
    <n v="13"/>
    <n v="3"/>
    <n v="2"/>
    <n v="80"/>
    <n v="0"/>
    <n v="9"/>
    <n v="2"/>
    <n v="5"/>
    <n v="2"/>
    <n v="0"/>
    <n v="4"/>
    <x v="0"/>
    <x v="2"/>
    <x v="0"/>
    <x v="2"/>
    <s v="Btw 0-10"/>
  </r>
  <r>
    <x v="1"/>
    <x v="0"/>
    <s v="Over 55"/>
    <s v="Current Employees"/>
    <x v="1"/>
    <s v="Life Sciences"/>
    <s v="STAFF-1833"/>
    <x v="0"/>
    <x v="0"/>
    <x v="5"/>
    <s v="Single"/>
    <s v="Yes"/>
    <s v="Y"/>
    <n v="2"/>
    <n v="55"/>
    <n v="1"/>
    <n v="1311"/>
    <n v="2"/>
    <x v="3"/>
    <n v="1"/>
    <n v="3"/>
    <n v="97"/>
    <n v="3"/>
    <n v="4"/>
    <n v="4"/>
    <n v="16659"/>
    <n v="23258"/>
    <n v="2"/>
    <n v="13"/>
    <n v="3"/>
    <n v="3"/>
    <n v="80"/>
    <n v="0"/>
    <n v="30"/>
    <n v="3"/>
    <n v="5"/>
    <n v="4"/>
    <n v="1"/>
    <n v="2"/>
    <x v="0"/>
    <x v="1"/>
    <x v="0"/>
    <x v="0"/>
    <s v="Btw 21-30"/>
  </r>
  <r>
    <x v="1"/>
    <x v="0"/>
    <s v="Under 25"/>
    <s v="Current Employees"/>
    <x v="0"/>
    <s v="Marketing"/>
    <s v="STAFF-1834"/>
    <x v="0"/>
    <x v="0"/>
    <x v="0"/>
    <s v="Divorced"/>
    <s v="Yes"/>
    <s v="Y"/>
    <n v="2"/>
    <n v="24"/>
    <n v="1"/>
    <n v="1371"/>
    <n v="10"/>
    <x v="2"/>
    <n v="1"/>
    <n v="4"/>
    <n v="77"/>
    <n v="3"/>
    <n v="2"/>
    <n v="3"/>
    <n v="4260"/>
    <n v="5915"/>
    <n v="1"/>
    <n v="12"/>
    <n v="3"/>
    <n v="4"/>
    <n v="80"/>
    <n v="1"/>
    <n v="5"/>
    <n v="4"/>
    <n v="5"/>
    <n v="2"/>
    <n v="0"/>
    <n v="3"/>
    <x v="0"/>
    <x v="4"/>
    <x v="2"/>
    <x v="0"/>
    <s v="Btw 0-10"/>
  </r>
  <r>
    <x v="1"/>
    <x v="0"/>
    <s v="25 - 34"/>
    <s v="Current Employees"/>
    <x v="0"/>
    <s v="Technical Degree"/>
    <s v="STAFF-1835"/>
    <x v="1"/>
    <x v="1"/>
    <x v="6"/>
    <s v="Married"/>
    <s v="No"/>
    <s v="Y"/>
    <n v="3"/>
    <n v="30"/>
    <n v="1"/>
    <n v="202"/>
    <n v="2"/>
    <x v="1"/>
    <n v="1"/>
    <n v="3"/>
    <n v="72"/>
    <n v="3"/>
    <n v="1"/>
    <n v="2"/>
    <n v="2476"/>
    <n v="17434"/>
    <n v="1"/>
    <n v="18"/>
    <n v="3"/>
    <n v="1"/>
    <n v="80"/>
    <n v="1"/>
    <n v="1"/>
    <n v="3"/>
    <n v="1"/>
    <n v="0"/>
    <n v="0"/>
    <n v="0"/>
    <x v="0"/>
    <x v="2"/>
    <x v="1"/>
    <x v="0"/>
    <s v="Btw 0-10"/>
  </r>
  <r>
    <x v="0"/>
    <x v="1"/>
    <s v="25 - 34"/>
    <s v="Ex-Employees"/>
    <x v="1"/>
    <s v="Technical Degree"/>
    <s v="STAFF-1836"/>
    <x v="1"/>
    <x v="1"/>
    <x v="1"/>
    <s v="Single"/>
    <s v="No"/>
    <s v="Y"/>
    <n v="2"/>
    <n v="26"/>
    <n v="0"/>
    <n v="575"/>
    <n v="3"/>
    <x v="1"/>
    <n v="1"/>
    <n v="3"/>
    <n v="73"/>
    <n v="3"/>
    <n v="1"/>
    <n v="1"/>
    <n v="3102"/>
    <n v="6582"/>
    <n v="0"/>
    <n v="22"/>
    <n v="4"/>
    <n v="3"/>
    <n v="80"/>
    <n v="0"/>
    <n v="7"/>
    <n v="3"/>
    <n v="6"/>
    <n v="4"/>
    <n v="0"/>
    <n v="4"/>
    <x v="1"/>
    <x v="2"/>
    <x v="3"/>
    <x v="0"/>
    <s v="Btw 0-10"/>
  </r>
  <r>
    <x v="1"/>
    <x v="0"/>
    <s v="Under 25"/>
    <s v="Current Employees"/>
    <x v="1"/>
    <s v="Medical"/>
    <s v="STAFF-1837"/>
    <x v="0"/>
    <x v="0"/>
    <x v="1"/>
    <s v="Married"/>
    <s v="No"/>
    <s v="Y"/>
    <n v="1"/>
    <n v="22"/>
    <n v="1"/>
    <n v="253"/>
    <n v="11"/>
    <x v="3"/>
    <n v="1"/>
    <n v="1"/>
    <n v="43"/>
    <n v="3"/>
    <n v="1"/>
    <n v="2"/>
    <n v="2244"/>
    <n v="24440"/>
    <n v="1"/>
    <n v="13"/>
    <n v="3"/>
    <n v="4"/>
    <n v="80"/>
    <n v="1"/>
    <n v="2"/>
    <n v="3"/>
    <n v="2"/>
    <n v="1"/>
    <n v="1"/>
    <n v="2"/>
    <x v="0"/>
    <x v="4"/>
    <x v="1"/>
    <x v="2"/>
    <s v="Btw 0-10"/>
  </r>
  <r>
    <x v="1"/>
    <x v="0"/>
    <s v="35 - 44"/>
    <s v="Current Employees"/>
    <x v="0"/>
    <s v="Medical"/>
    <s v="STAFF-1838"/>
    <x v="1"/>
    <x v="1"/>
    <x v="0"/>
    <s v="Married"/>
    <s v="No"/>
    <s v="Y"/>
    <n v="2"/>
    <n v="36"/>
    <n v="1"/>
    <n v="164"/>
    <n v="2"/>
    <x v="0"/>
    <n v="1"/>
    <n v="2"/>
    <n v="61"/>
    <n v="2"/>
    <n v="3"/>
    <n v="3"/>
    <n v="7596"/>
    <n v="3809"/>
    <n v="1"/>
    <n v="13"/>
    <n v="3"/>
    <n v="2"/>
    <n v="80"/>
    <n v="2"/>
    <n v="10"/>
    <n v="3"/>
    <n v="10"/>
    <n v="9"/>
    <n v="9"/>
    <n v="0"/>
    <x v="0"/>
    <x v="0"/>
    <x v="2"/>
    <x v="0"/>
    <s v="Btw 0-10"/>
  </r>
  <r>
    <x v="0"/>
    <x v="1"/>
    <s v="25 - 34"/>
    <s v="Ex-Employees"/>
    <x v="1"/>
    <s v="Technical Degree"/>
    <s v="STAFF-1839"/>
    <x v="1"/>
    <x v="1"/>
    <x v="1"/>
    <s v="Single"/>
    <s v="Yes"/>
    <s v="Y"/>
    <n v="4"/>
    <n v="30"/>
    <n v="0"/>
    <n v="464"/>
    <n v="4"/>
    <x v="3"/>
    <n v="1"/>
    <n v="3"/>
    <n v="40"/>
    <n v="3"/>
    <n v="1"/>
    <n v="4"/>
    <n v="2285"/>
    <n v="3427"/>
    <n v="9"/>
    <n v="23"/>
    <n v="4"/>
    <n v="3"/>
    <n v="80"/>
    <n v="0"/>
    <n v="3"/>
    <n v="3"/>
    <n v="1"/>
    <n v="0"/>
    <n v="0"/>
    <n v="0"/>
    <x v="1"/>
    <x v="2"/>
    <x v="0"/>
    <x v="0"/>
    <s v="Btw 0-10"/>
  </r>
  <r>
    <x v="1"/>
    <x v="0"/>
    <s v="35 - 44"/>
    <s v="Current Employees"/>
    <x v="1"/>
    <s v="Life Sciences"/>
    <s v="STAFF-1840"/>
    <x v="0"/>
    <x v="0"/>
    <x v="2"/>
    <s v="Divorced"/>
    <s v="No"/>
    <s v="Y"/>
    <n v="2"/>
    <n v="37"/>
    <n v="1"/>
    <n v="1107"/>
    <n v="14"/>
    <x v="3"/>
    <n v="1"/>
    <n v="4"/>
    <n v="95"/>
    <n v="3"/>
    <n v="1"/>
    <n v="1"/>
    <n v="3034"/>
    <n v="26914"/>
    <n v="1"/>
    <n v="12"/>
    <n v="3"/>
    <n v="3"/>
    <n v="80"/>
    <n v="1"/>
    <n v="18"/>
    <n v="2"/>
    <n v="18"/>
    <n v="7"/>
    <n v="12"/>
    <n v="17"/>
    <x v="0"/>
    <x v="0"/>
    <x v="3"/>
    <x v="2"/>
    <s v="Btw 11-20"/>
  </r>
  <r>
    <x v="1"/>
    <x v="0"/>
    <s v="35 - 44"/>
    <s v="Current Employees"/>
    <x v="0"/>
    <s v="Marketing"/>
    <s v="STAFF-1841"/>
    <x v="0"/>
    <x v="0"/>
    <x v="0"/>
    <s v="Divorced"/>
    <s v="No"/>
    <s v="Y"/>
    <n v="5"/>
    <n v="40"/>
    <n v="1"/>
    <n v="759"/>
    <n v="2"/>
    <x v="0"/>
    <n v="1"/>
    <n v="4"/>
    <n v="46"/>
    <n v="3"/>
    <n v="2"/>
    <n v="2"/>
    <n v="5715"/>
    <n v="22553"/>
    <n v="7"/>
    <n v="12"/>
    <n v="3"/>
    <n v="3"/>
    <n v="80"/>
    <n v="2"/>
    <n v="8"/>
    <n v="3"/>
    <n v="5"/>
    <n v="4"/>
    <n v="1"/>
    <n v="3"/>
    <x v="0"/>
    <x v="0"/>
    <x v="1"/>
    <x v="0"/>
    <s v="Btw 0-10"/>
  </r>
  <r>
    <x v="1"/>
    <x v="0"/>
    <s v="35 - 44"/>
    <s v="Current Employees"/>
    <x v="1"/>
    <s v="Life Sciences"/>
    <s v="STAFF-1842"/>
    <x v="0"/>
    <x v="0"/>
    <x v="2"/>
    <s v="Divorced"/>
    <s v="No"/>
    <s v="Y"/>
    <n v="5"/>
    <n v="42"/>
    <n v="1"/>
    <n v="201"/>
    <n v="1"/>
    <x v="2"/>
    <n v="1"/>
    <n v="2"/>
    <n v="95"/>
    <n v="3"/>
    <n v="1"/>
    <n v="1"/>
    <n v="2576"/>
    <n v="20490"/>
    <n v="3"/>
    <n v="16"/>
    <n v="3"/>
    <n v="2"/>
    <n v="80"/>
    <n v="1"/>
    <n v="8"/>
    <n v="3"/>
    <n v="5"/>
    <n v="2"/>
    <n v="1"/>
    <n v="2"/>
    <x v="0"/>
    <x v="0"/>
    <x v="3"/>
    <x v="0"/>
    <s v="Btw 0-10"/>
  </r>
  <r>
    <x v="1"/>
    <x v="0"/>
    <s v="35 - 44"/>
    <s v="Current Employees"/>
    <x v="1"/>
    <s v="Life Sciences"/>
    <s v="STAFF-1843"/>
    <x v="1"/>
    <x v="1"/>
    <x v="3"/>
    <s v="Single"/>
    <s v="Yes"/>
    <s v="Y"/>
    <n v="2"/>
    <n v="37"/>
    <n v="1"/>
    <n v="1305"/>
    <n v="10"/>
    <x v="2"/>
    <n v="1"/>
    <n v="3"/>
    <n v="49"/>
    <n v="3"/>
    <n v="2"/>
    <n v="2"/>
    <n v="4197"/>
    <n v="21123"/>
    <n v="2"/>
    <n v="12"/>
    <n v="3"/>
    <n v="4"/>
    <n v="80"/>
    <n v="0"/>
    <n v="18"/>
    <n v="2"/>
    <n v="1"/>
    <n v="0"/>
    <n v="0"/>
    <n v="1"/>
    <x v="0"/>
    <x v="0"/>
    <x v="1"/>
    <x v="0"/>
    <s v="Btw 11-20"/>
  </r>
  <r>
    <x v="1"/>
    <x v="0"/>
    <s v="35 - 44"/>
    <s v="Current Employees"/>
    <x v="1"/>
    <s v="Life Sciences"/>
    <s v="STAFF-1844"/>
    <x v="1"/>
    <x v="1"/>
    <x v="7"/>
    <s v="Divorced"/>
    <s v="No"/>
    <s v="Y"/>
    <n v="3"/>
    <n v="43"/>
    <n v="1"/>
    <n v="982"/>
    <n v="12"/>
    <x v="3"/>
    <n v="1"/>
    <n v="1"/>
    <n v="59"/>
    <n v="2"/>
    <n v="4"/>
    <n v="2"/>
    <n v="14336"/>
    <n v="4345"/>
    <n v="1"/>
    <n v="11"/>
    <n v="3"/>
    <n v="3"/>
    <n v="80"/>
    <n v="1"/>
    <n v="25"/>
    <n v="3"/>
    <n v="25"/>
    <n v="10"/>
    <n v="3"/>
    <n v="9"/>
    <x v="0"/>
    <x v="0"/>
    <x v="1"/>
    <x v="2"/>
    <s v="Btw 21-30"/>
  </r>
  <r>
    <x v="1"/>
    <x v="0"/>
    <s v="35 - 44"/>
    <s v="Current Employees"/>
    <x v="1"/>
    <s v="Medical"/>
    <s v="STAFF-1845"/>
    <x v="0"/>
    <x v="0"/>
    <x v="2"/>
    <s v="Married"/>
    <s v="No"/>
    <s v="Y"/>
    <n v="3"/>
    <n v="40"/>
    <n v="1"/>
    <n v="555"/>
    <n v="2"/>
    <x v="3"/>
    <n v="1"/>
    <n v="2"/>
    <n v="78"/>
    <n v="2"/>
    <n v="2"/>
    <n v="3"/>
    <n v="3448"/>
    <n v="13436"/>
    <n v="6"/>
    <n v="22"/>
    <n v="4"/>
    <n v="2"/>
    <n v="80"/>
    <n v="1"/>
    <n v="20"/>
    <n v="3"/>
    <n v="1"/>
    <n v="0"/>
    <n v="0"/>
    <n v="0"/>
    <x v="1"/>
    <x v="0"/>
    <x v="2"/>
    <x v="0"/>
    <s v="Btw 11-20"/>
  </r>
  <r>
    <x v="1"/>
    <x v="0"/>
    <s v="45 - 54"/>
    <s v="Current Employees"/>
    <x v="1"/>
    <s v="Medical"/>
    <s v="STAFF-1846"/>
    <x v="1"/>
    <x v="1"/>
    <x v="7"/>
    <s v="Married"/>
    <s v="No"/>
    <s v="Y"/>
    <n v="4"/>
    <n v="54"/>
    <n v="1"/>
    <n v="821"/>
    <n v="5"/>
    <x v="0"/>
    <n v="1"/>
    <n v="1"/>
    <n v="86"/>
    <n v="3"/>
    <n v="5"/>
    <n v="1"/>
    <n v="19406"/>
    <n v="8509"/>
    <n v="4"/>
    <n v="11"/>
    <n v="3"/>
    <n v="3"/>
    <n v="80"/>
    <n v="1"/>
    <n v="24"/>
    <n v="2"/>
    <n v="4"/>
    <n v="2"/>
    <n v="1"/>
    <n v="2"/>
    <x v="0"/>
    <x v="1"/>
    <x v="3"/>
    <x v="0"/>
    <s v="Btw 21-30"/>
  </r>
  <r>
    <x v="1"/>
    <x v="2"/>
    <s v="25 - 34"/>
    <s v="Current Employees"/>
    <x v="0"/>
    <s v="Marketing"/>
    <s v="STAFF-1847"/>
    <x v="0"/>
    <x v="0"/>
    <x v="0"/>
    <s v="Married"/>
    <s v="No"/>
    <s v="Y"/>
    <n v="3"/>
    <n v="34"/>
    <n v="1"/>
    <n v="1381"/>
    <n v="4"/>
    <x v="2"/>
    <n v="1"/>
    <n v="3"/>
    <n v="72"/>
    <n v="3"/>
    <n v="2"/>
    <n v="3"/>
    <n v="6538"/>
    <n v="12740"/>
    <n v="9"/>
    <n v="15"/>
    <n v="3"/>
    <n v="1"/>
    <n v="80"/>
    <n v="1"/>
    <n v="6"/>
    <n v="3"/>
    <n v="3"/>
    <n v="2"/>
    <n v="1"/>
    <n v="2"/>
    <x v="0"/>
    <x v="2"/>
    <x v="2"/>
    <x v="0"/>
    <s v="Btw 0-10"/>
  </r>
  <r>
    <x v="1"/>
    <x v="0"/>
    <s v="25 - 34"/>
    <s v="Current Employees"/>
    <x v="1"/>
    <s v="Medical"/>
    <s v="STAFF-1848"/>
    <x v="0"/>
    <x v="0"/>
    <x v="3"/>
    <s v="Married"/>
    <s v="No"/>
    <s v="Y"/>
    <n v="5"/>
    <n v="31"/>
    <n v="1"/>
    <n v="480"/>
    <n v="7"/>
    <x v="0"/>
    <n v="1"/>
    <n v="2"/>
    <n v="31"/>
    <n v="3"/>
    <n v="2"/>
    <n v="1"/>
    <n v="4306"/>
    <n v="4156"/>
    <n v="1"/>
    <n v="12"/>
    <n v="3"/>
    <n v="2"/>
    <n v="80"/>
    <n v="1"/>
    <n v="13"/>
    <n v="1"/>
    <n v="13"/>
    <n v="10"/>
    <n v="3"/>
    <n v="12"/>
    <x v="0"/>
    <x v="2"/>
    <x v="3"/>
    <x v="0"/>
    <s v="Btw 11-20"/>
  </r>
  <r>
    <x v="1"/>
    <x v="1"/>
    <s v="35 - 44"/>
    <s v="Current Employees"/>
    <x v="1"/>
    <s v="Medical"/>
    <s v="STAFF-1849"/>
    <x v="1"/>
    <x v="1"/>
    <x v="2"/>
    <s v="Married"/>
    <s v="No"/>
    <s v="Y"/>
    <n v="1"/>
    <n v="43"/>
    <n v="1"/>
    <n v="313"/>
    <n v="21"/>
    <x v="3"/>
    <n v="1"/>
    <n v="4"/>
    <n v="61"/>
    <n v="3"/>
    <n v="1"/>
    <n v="4"/>
    <n v="2258"/>
    <n v="15238"/>
    <n v="7"/>
    <n v="20"/>
    <n v="4"/>
    <n v="1"/>
    <n v="80"/>
    <n v="1"/>
    <n v="8"/>
    <n v="3"/>
    <n v="3"/>
    <n v="2"/>
    <n v="1"/>
    <n v="2"/>
    <x v="1"/>
    <x v="0"/>
    <x v="0"/>
    <x v="1"/>
    <s v="Btw 0-10"/>
  </r>
  <r>
    <x v="1"/>
    <x v="0"/>
    <s v="35 - 44"/>
    <s v="Current Employees"/>
    <x v="1"/>
    <s v="Other"/>
    <s v="STAFF-1850"/>
    <x v="0"/>
    <x v="0"/>
    <x v="4"/>
    <s v="Divorced"/>
    <s v="Yes"/>
    <s v="Y"/>
    <n v="3"/>
    <n v="43"/>
    <n v="1"/>
    <n v="1473"/>
    <n v="8"/>
    <x v="2"/>
    <n v="1"/>
    <n v="3"/>
    <n v="74"/>
    <n v="3"/>
    <n v="2"/>
    <n v="3"/>
    <n v="4522"/>
    <n v="2227"/>
    <n v="4"/>
    <n v="14"/>
    <n v="3"/>
    <n v="4"/>
    <n v="80"/>
    <n v="0"/>
    <n v="8"/>
    <n v="3"/>
    <n v="5"/>
    <n v="2"/>
    <n v="0"/>
    <n v="2"/>
    <x v="0"/>
    <x v="0"/>
    <x v="2"/>
    <x v="0"/>
    <s v="Btw 0-10"/>
  </r>
  <r>
    <x v="1"/>
    <x v="0"/>
    <s v="25 - 34"/>
    <s v="Current Employees"/>
    <x v="0"/>
    <s v="Life Sciences"/>
    <s v="STAFF-1851"/>
    <x v="0"/>
    <x v="0"/>
    <x v="0"/>
    <s v="Single"/>
    <s v="Yes"/>
    <s v="Y"/>
    <n v="3"/>
    <n v="25"/>
    <n v="1"/>
    <n v="891"/>
    <n v="4"/>
    <x v="0"/>
    <n v="1"/>
    <n v="2"/>
    <n v="99"/>
    <n v="2"/>
    <n v="2"/>
    <n v="4"/>
    <n v="4487"/>
    <n v="12090"/>
    <n v="1"/>
    <n v="11"/>
    <n v="3"/>
    <n v="2"/>
    <n v="80"/>
    <n v="0"/>
    <n v="5"/>
    <n v="3"/>
    <n v="5"/>
    <n v="4"/>
    <n v="1"/>
    <n v="3"/>
    <x v="0"/>
    <x v="4"/>
    <x v="0"/>
    <x v="0"/>
    <s v="Btw 0-10"/>
  </r>
  <r>
    <x v="1"/>
    <x v="2"/>
    <s v="35 - 44"/>
    <s v="Current Employees"/>
    <x v="1"/>
    <s v="Medical"/>
    <s v="STAFF-1852"/>
    <x v="0"/>
    <x v="0"/>
    <x v="1"/>
    <s v="Married"/>
    <s v="Yes"/>
    <s v="Y"/>
    <n v="2"/>
    <n v="37"/>
    <n v="1"/>
    <n v="1063"/>
    <n v="25"/>
    <x v="4"/>
    <n v="1"/>
    <n v="2"/>
    <n v="72"/>
    <n v="3"/>
    <n v="2"/>
    <n v="3"/>
    <n v="4449"/>
    <n v="23866"/>
    <n v="3"/>
    <n v="15"/>
    <n v="3"/>
    <n v="1"/>
    <n v="80"/>
    <n v="2"/>
    <n v="15"/>
    <n v="3"/>
    <n v="13"/>
    <n v="11"/>
    <n v="10"/>
    <n v="7"/>
    <x v="0"/>
    <x v="0"/>
    <x v="2"/>
    <x v="1"/>
    <s v="Btw 11-20"/>
  </r>
  <r>
    <x v="1"/>
    <x v="0"/>
    <s v="25 - 34"/>
    <s v="Current Employees"/>
    <x v="1"/>
    <s v="Life Sciences"/>
    <s v="STAFF-1853"/>
    <x v="1"/>
    <x v="1"/>
    <x v="2"/>
    <s v="Married"/>
    <s v="No"/>
    <s v="Y"/>
    <n v="3"/>
    <n v="31"/>
    <n v="1"/>
    <n v="329"/>
    <n v="1"/>
    <x v="0"/>
    <n v="1"/>
    <n v="4"/>
    <n v="98"/>
    <n v="2"/>
    <n v="1"/>
    <n v="1"/>
    <n v="2218"/>
    <n v="16193"/>
    <n v="1"/>
    <n v="12"/>
    <n v="3"/>
    <n v="3"/>
    <n v="80"/>
    <n v="1"/>
    <n v="4"/>
    <n v="3"/>
    <n v="4"/>
    <n v="2"/>
    <n v="3"/>
    <n v="2"/>
    <x v="0"/>
    <x v="2"/>
    <x v="3"/>
    <x v="0"/>
    <s v="Btw 0-10"/>
  </r>
  <r>
    <x v="1"/>
    <x v="1"/>
    <s v="35 - 44"/>
    <s v="Current Employees"/>
    <x v="1"/>
    <s v="Life Sciences"/>
    <s v="STAFF-1854"/>
    <x v="1"/>
    <x v="1"/>
    <x v="5"/>
    <s v="Divorced"/>
    <s v="Yes"/>
    <s v="Y"/>
    <n v="3"/>
    <n v="39"/>
    <n v="1"/>
    <n v="1218"/>
    <n v="1"/>
    <x v="1"/>
    <n v="1"/>
    <n v="2"/>
    <n v="52"/>
    <n v="3"/>
    <n v="5"/>
    <n v="3"/>
    <n v="19197"/>
    <n v="8213"/>
    <n v="1"/>
    <n v="14"/>
    <n v="3"/>
    <n v="3"/>
    <n v="80"/>
    <n v="1"/>
    <n v="21"/>
    <n v="3"/>
    <n v="21"/>
    <n v="8"/>
    <n v="1"/>
    <n v="6"/>
    <x v="0"/>
    <x v="0"/>
    <x v="2"/>
    <x v="0"/>
    <s v="Btw 21-30"/>
  </r>
  <r>
    <x v="1"/>
    <x v="1"/>
    <s v="Over 55"/>
    <s v="Current Employees"/>
    <x v="0"/>
    <s v="Life Sciences"/>
    <s v="STAFF-1855"/>
    <x v="0"/>
    <x v="0"/>
    <x v="0"/>
    <s v="Married"/>
    <s v="No"/>
    <s v="Y"/>
    <n v="0"/>
    <n v="56"/>
    <n v="1"/>
    <n v="906"/>
    <n v="6"/>
    <x v="3"/>
    <n v="1"/>
    <n v="3"/>
    <n v="86"/>
    <n v="4"/>
    <n v="4"/>
    <n v="1"/>
    <n v="13212"/>
    <n v="18256"/>
    <n v="9"/>
    <n v="11"/>
    <n v="3"/>
    <n v="4"/>
    <n v="80"/>
    <n v="3"/>
    <n v="36"/>
    <n v="2"/>
    <n v="7"/>
    <n v="7"/>
    <n v="7"/>
    <n v="7"/>
    <x v="0"/>
    <x v="3"/>
    <x v="3"/>
    <x v="0"/>
    <s v="31 plus"/>
  </r>
  <r>
    <x v="1"/>
    <x v="0"/>
    <s v="25 - 34"/>
    <s v="Current Employees"/>
    <x v="0"/>
    <s v="Technical Degree"/>
    <s v="STAFF-1856"/>
    <x v="0"/>
    <x v="0"/>
    <x v="0"/>
    <s v="Single"/>
    <s v="No"/>
    <s v="Y"/>
    <n v="6"/>
    <n v="30"/>
    <n v="1"/>
    <n v="1082"/>
    <n v="12"/>
    <x v="3"/>
    <n v="1"/>
    <n v="2"/>
    <n v="83"/>
    <n v="3"/>
    <n v="2"/>
    <n v="3"/>
    <n v="6577"/>
    <n v="19558"/>
    <n v="0"/>
    <n v="11"/>
    <n v="3"/>
    <n v="2"/>
    <n v="80"/>
    <n v="0"/>
    <n v="6"/>
    <n v="3"/>
    <n v="5"/>
    <n v="4"/>
    <n v="4"/>
    <n v="4"/>
    <x v="0"/>
    <x v="2"/>
    <x v="2"/>
    <x v="2"/>
    <s v="Btw 0-10"/>
  </r>
  <r>
    <x v="1"/>
    <x v="0"/>
    <s v="35 - 44"/>
    <s v="Current Employees"/>
    <x v="0"/>
    <s v="Marketing"/>
    <s v="STAFF-1857"/>
    <x v="1"/>
    <x v="1"/>
    <x v="0"/>
    <s v="Married"/>
    <s v="No"/>
    <s v="Y"/>
    <n v="2"/>
    <n v="41"/>
    <n v="1"/>
    <n v="645"/>
    <n v="1"/>
    <x v="3"/>
    <n v="1"/>
    <n v="2"/>
    <n v="49"/>
    <n v="4"/>
    <n v="3"/>
    <n v="1"/>
    <n v="8392"/>
    <n v="19566"/>
    <n v="1"/>
    <n v="16"/>
    <n v="3"/>
    <n v="3"/>
    <n v="80"/>
    <n v="1"/>
    <n v="10"/>
    <n v="3"/>
    <n v="10"/>
    <n v="7"/>
    <n v="0"/>
    <n v="7"/>
    <x v="0"/>
    <x v="0"/>
    <x v="3"/>
    <x v="0"/>
    <s v="Btw 0-10"/>
  </r>
  <r>
    <x v="1"/>
    <x v="0"/>
    <s v="25 - 34"/>
    <s v="Current Employees"/>
    <x v="1"/>
    <s v="Medical"/>
    <s v="STAFF-1858"/>
    <x v="1"/>
    <x v="1"/>
    <x v="2"/>
    <s v="Divorced"/>
    <s v="No"/>
    <s v="Y"/>
    <n v="2"/>
    <n v="28"/>
    <n v="1"/>
    <n v="1300"/>
    <n v="17"/>
    <x v="0"/>
    <n v="1"/>
    <n v="3"/>
    <n v="79"/>
    <n v="3"/>
    <n v="2"/>
    <n v="1"/>
    <n v="4558"/>
    <n v="13535"/>
    <n v="1"/>
    <n v="12"/>
    <n v="3"/>
    <n v="4"/>
    <n v="80"/>
    <n v="1"/>
    <n v="10"/>
    <n v="3"/>
    <n v="10"/>
    <n v="0"/>
    <n v="1"/>
    <n v="8"/>
    <x v="0"/>
    <x v="2"/>
    <x v="3"/>
    <x v="2"/>
    <s v="Btw 0-10"/>
  </r>
  <r>
    <x v="0"/>
    <x v="0"/>
    <s v="25 - 34"/>
    <s v="Ex-Employees"/>
    <x v="1"/>
    <s v="Medical"/>
    <s v="STAFF-1859"/>
    <x v="1"/>
    <x v="1"/>
    <x v="2"/>
    <s v="Married"/>
    <s v="No"/>
    <s v="Y"/>
    <n v="5"/>
    <n v="25"/>
    <n v="0"/>
    <n v="688"/>
    <n v="3"/>
    <x v="3"/>
    <n v="1"/>
    <n v="1"/>
    <n v="91"/>
    <n v="3"/>
    <n v="1"/>
    <n v="1"/>
    <n v="4031"/>
    <n v="9396"/>
    <n v="5"/>
    <n v="13"/>
    <n v="3"/>
    <n v="3"/>
    <n v="80"/>
    <n v="1"/>
    <n v="6"/>
    <n v="3"/>
    <n v="2"/>
    <n v="2"/>
    <n v="0"/>
    <n v="2"/>
    <x v="0"/>
    <x v="4"/>
    <x v="3"/>
    <x v="0"/>
    <s v="Btw 0-10"/>
  </r>
  <r>
    <x v="1"/>
    <x v="0"/>
    <s v="45 - 54"/>
    <s v="Current Employees"/>
    <x v="1"/>
    <s v="Medical"/>
    <s v="STAFF-1860"/>
    <x v="1"/>
    <x v="1"/>
    <x v="3"/>
    <s v="Married"/>
    <s v="Yes"/>
    <s v="Y"/>
    <n v="4"/>
    <n v="52"/>
    <n v="1"/>
    <n v="319"/>
    <n v="3"/>
    <x v="3"/>
    <n v="1"/>
    <n v="4"/>
    <n v="39"/>
    <n v="2"/>
    <n v="3"/>
    <n v="3"/>
    <n v="7969"/>
    <n v="19609"/>
    <n v="2"/>
    <n v="14"/>
    <n v="3"/>
    <n v="3"/>
    <n v="80"/>
    <n v="0"/>
    <n v="28"/>
    <n v="3"/>
    <n v="5"/>
    <n v="4"/>
    <n v="0"/>
    <n v="4"/>
    <x v="0"/>
    <x v="1"/>
    <x v="2"/>
    <x v="0"/>
    <s v="Btw 21-30"/>
  </r>
  <r>
    <x v="1"/>
    <x v="0"/>
    <s v="45 - 54"/>
    <s v="Current Employees"/>
    <x v="1"/>
    <s v="Life Sciences"/>
    <s v="STAFF-1861"/>
    <x v="1"/>
    <x v="1"/>
    <x v="1"/>
    <s v="Married"/>
    <s v="No"/>
    <s v="Y"/>
    <n v="3"/>
    <n v="45"/>
    <n v="1"/>
    <n v="192"/>
    <n v="10"/>
    <x v="0"/>
    <n v="1"/>
    <n v="1"/>
    <n v="69"/>
    <n v="3"/>
    <n v="1"/>
    <n v="4"/>
    <n v="2654"/>
    <n v="9655"/>
    <n v="3"/>
    <n v="21"/>
    <n v="4"/>
    <n v="4"/>
    <n v="80"/>
    <n v="2"/>
    <n v="8"/>
    <n v="2"/>
    <n v="2"/>
    <n v="2"/>
    <n v="0"/>
    <n v="2"/>
    <x v="1"/>
    <x v="0"/>
    <x v="0"/>
    <x v="0"/>
    <s v="Btw 0-10"/>
  </r>
  <r>
    <x v="1"/>
    <x v="0"/>
    <s v="45 - 54"/>
    <s v="Current Employees"/>
    <x v="1"/>
    <s v="Life Sciences"/>
    <s v="STAFF-1862"/>
    <x v="0"/>
    <x v="0"/>
    <x v="5"/>
    <s v="Married"/>
    <s v="No"/>
    <s v="Y"/>
    <n v="2"/>
    <n v="52"/>
    <n v="1"/>
    <n v="1490"/>
    <n v="4"/>
    <x v="0"/>
    <n v="1"/>
    <n v="4"/>
    <n v="30"/>
    <n v="3"/>
    <n v="4"/>
    <n v="4"/>
    <n v="16555"/>
    <n v="10310"/>
    <n v="2"/>
    <n v="13"/>
    <n v="3"/>
    <n v="4"/>
    <n v="80"/>
    <n v="0"/>
    <n v="31"/>
    <n v="1"/>
    <n v="5"/>
    <n v="2"/>
    <n v="1"/>
    <n v="4"/>
    <x v="0"/>
    <x v="1"/>
    <x v="0"/>
    <x v="0"/>
    <s v="31 plus"/>
  </r>
  <r>
    <x v="1"/>
    <x v="1"/>
    <s v="35 - 44"/>
    <s v="Current Employees"/>
    <x v="1"/>
    <s v="Life Sciences"/>
    <s v="STAFF-1863"/>
    <x v="0"/>
    <x v="0"/>
    <x v="1"/>
    <s v="Divorced"/>
    <s v="No"/>
    <s v="Y"/>
    <n v="3"/>
    <n v="42"/>
    <n v="1"/>
    <n v="532"/>
    <n v="29"/>
    <x v="0"/>
    <n v="1"/>
    <n v="1"/>
    <n v="92"/>
    <n v="3"/>
    <n v="2"/>
    <n v="3"/>
    <n v="4556"/>
    <n v="12932"/>
    <n v="2"/>
    <n v="11"/>
    <n v="3"/>
    <n v="2"/>
    <n v="80"/>
    <n v="1"/>
    <n v="19"/>
    <n v="3"/>
    <n v="5"/>
    <n v="4"/>
    <n v="0"/>
    <n v="2"/>
    <x v="0"/>
    <x v="0"/>
    <x v="2"/>
    <x v="1"/>
    <s v="Btw 11-20"/>
  </r>
  <r>
    <x v="1"/>
    <x v="0"/>
    <s v="25 - 34"/>
    <s v="Current Employees"/>
    <x v="1"/>
    <s v="Life Sciences"/>
    <s v="STAFF-1864"/>
    <x v="0"/>
    <x v="0"/>
    <x v="3"/>
    <s v="Single"/>
    <s v="No"/>
    <s v="Y"/>
    <n v="2"/>
    <n v="30"/>
    <n v="1"/>
    <n v="317"/>
    <n v="2"/>
    <x v="3"/>
    <n v="1"/>
    <n v="3"/>
    <n v="43"/>
    <n v="1"/>
    <n v="2"/>
    <n v="4"/>
    <n v="6091"/>
    <n v="24793"/>
    <n v="2"/>
    <n v="20"/>
    <n v="4"/>
    <n v="3"/>
    <n v="80"/>
    <n v="0"/>
    <n v="11"/>
    <n v="3"/>
    <n v="5"/>
    <n v="4"/>
    <n v="0"/>
    <n v="2"/>
    <x v="1"/>
    <x v="2"/>
    <x v="0"/>
    <x v="0"/>
    <s v="Btw 11-20"/>
  </r>
  <r>
    <x v="1"/>
    <x v="0"/>
    <s v="Over 55"/>
    <s v="Current Employees"/>
    <x v="1"/>
    <s v="Life Sciences"/>
    <s v="STAFF-1865"/>
    <x v="0"/>
    <x v="0"/>
    <x v="5"/>
    <s v="Married"/>
    <s v="No"/>
    <s v="Y"/>
    <n v="5"/>
    <n v="60"/>
    <n v="1"/>
    <n v="422"/>
    <n v="7"/>
    <x v="3"/>
    <n v="1"/>
    <n v="1"/>
    <n v="41"/>
    <n v="3"/>
    <n v="5"/>
    <n v="1"/>
    <n v="19566"/>
    <n v="3854"/>
    <n v="5"/>
    <n v="11"/>
    <n v="3"/>
    <n v="4"/>
    <n v="80"/>
    <n v="0"/>
    <n v="33"/>
    <n v="1"/>
    <n v="29"/>
    <n v="8"/>
    <n v="11"/>
    <n v="10"/>
    <x v="0"/>
    <x v="3"/>
    <x v="3"/>
    <x v="0"/>
    <s v="31 plus"/>
  </r>
  <r>
    <x v="1"/>
    <x v="0"/>
    <s v="45 - 54"/>
    <s v="Current Employees"/>
    <x v="1"/>
    <s v="Medical"/>
    <s v="STAFF-1866"/>
    <x v="0"/>
    <x v="0"/>
    <x v="3"/>
    <s v="Divorced"/>
    <s v="No"/>
    <s v="Y"/>
    <n v="5"/>
    <n v="46"/>
    <n v="1"/>
    <n v="1485"/>
    <n v="18"/>
    <x v="3"/>
    <n v="1"/>
    <n v="3"/>
    <n v="87"/>
    <n v="3"/>
    <n v="2"/>
    <n v="3"/>
    <n v="4810"/>
    <n v="26314"/>
    <n v="2"/>
    <n v="14"/>
    <n v="3"/>
    <n v="3"/>
    <n v="80"/>
    <n v="1"/>
    <n v="19"/>
    <n v="2"/>
    <n v="10"/>
    <n v="7"/>
    <n v="0"/>
    <n v="8"/>
    <x v="0"/>
    <x v="1"/>
    <x v="2"/>
    <x v="2"/>
    <s v="Btw 11-20"/>
  </r>
  <r>
    <x v="1"/>
    <x v="1"/>
    <s v="35 - 44"/>
    <s v="Current Employees"/>
    <x v="1"/>
    <s v="Technical Degree"/>
    <s v="STAFF-1867"/>
    <x v="0"/>
    <x v="0"/>
    <x v="4"/>
    <s v="Married"/>
    <s v="No"/>
    <s v="Y"/>
    <n v="4"/>
    <n v="42"/>
    <n v="1"/>
    <n v="1368"/>
    <n v="28"/>
    <x v="2"/>
    <n v="1"/>
    <n v="4"/>
    <n v="88"/>
    <n v="2"/>
    <n v="2"/>
    <n v="4"/>
    <n v="4523"/>
    <n v="4386"/>
    <n v="0"/>
    <n v="11"/>
    <n v="3"/>
    <n v="4"/>
    <n v="80"/>
    <n v="3"/>
    <n v="7"/>
    <n v="4"/>
    <n v="6"/>
    <n v="5"/>
    <n v="0"/>
    <n v="4"/>
    <x v="0"/>
    <x v="0"/>
    <x v="0"/>
    <x v="1"/>
    <s v="Btw 0-10"/>
  </r>
  <r>
    <x v="0"/>
    <x v="0"/>
    <s v="Under 25"/>
    <s v="Ex-Employees"/>
    <x v="0"/>
    <s v="Technical Degree"/>
    <s v="STAFF-1868"/>
    <x v="0"/>
    <x v="0"/>
    <x v="6"/>
    <s v="Single"/>
    <s v="Yes"/>
    <s v="Y"/>
    <n v="4"/>
    <n v="24"/>
    <n v="0"/>
    <n v="1448"/>
    <n v="1"/>
    <x v="1"/>
    <n v="1"/>
    <n v="1"/>
    <n v="62"/>
    <n v="3"/>
    <n v="1"/>
    <n v="2"/>
    <n v="3202"/>
    <n v="21972"/>
    <n v="1"/>
    <n v="16"/>
    <n v="3"/>
    <n v="2"/>
    <n v="80"/>
    <n v="0"/>
    <n v="6"/>
    <n v="3"/>
    <n v="5"/>
    <n v="3"/>
    <n v="1"/>
    <n v="4"/>
    <x v="0"/>
    <x v="4"/>
    <x v="1"/>
    <x v="0"/>
    <s v="Btw 0-10"/>
  </r>
  <r>
    <x v="0"/>
    <x v="1"/>
    <s v="25 - 34"/>
    <s v="Ex-Employees"/>
    <x v="0"/>
    <s v="Marketing"/>
    <s v="STAFF-1869"/>
    <x v="0"/>
    <x v="0"/>
    <x v="6"/>
    <s v="Divorced"/>
    <s v="No"/>
    <s v="Y"/>
    <n v="3"/>
    <n v="34"/>
    <n v="0"/>
    <n v="296"/>
    <n v="6"/>
    <x v="0"/>
    <n v="1"/>
    <n v="4"/>
    <n v="33"/>
    <n v="1"/>
    <n v="1"/>
    <n v="3"/>
    <n v="2351"/>
    <n v="12253"/>
    <n v="0"/>
    <n v="16"/>
    <n v="3"/>
    <n v="4"/>
    <n v="80"/>
    <n v="1"/>
    <n v="3"/>
    <n v="2"/>
    <n v="2"/>
    <n v="2"/>
    <n v="1"/>
    <n v="0"/>
    <x v="0"/>
    <x v="2"/>
    <x v="2"/>
    <x v="0"/>
    <s v="Btw 0-10"/>
  </r>
  <r>
    <x v="1"/>
    <x v="1"/>
    <s v="35 - 44"/>
    <s v="Current Employees"/>
    <x v="1"/>
    <s v="Life Sciences"/>
    <s v="STAFF-1870"/>
    <x v="1"/>
    <x v="1"/>
    <x v="2"/>
    <s v="Married"/>
    <s v="Yes"/>
    <s v="Y"/>
    <n v="3"/>
    <n v="38"/>
    <n v="1"/>
    <n v="1490"/>
    <n v="2"/>
    <x v="0"/>
    <n v="1"/>
    <n v="4"/>
    <n v="42"/>
    <n v="3"/>
    <n v="1"/>
    <n v="4"/>
    <n v="1702"/>
    <n v="12106"/>
    <n v="1"/>
    <n v="23"/>
    <n v="4"/>
    <n v="3"/>
    <n v="80"/>
    <n v="1"/>
    <n v="1"/>
    <n v="3"/>
    <n v="1"/>
    <n v="0"/>
    <n v="0"/>
    <n v="0"/>
    <x v="1"/>
    <x v="0"/>
    <x v="0"/>
    <x v="0"/>
    <s v="Btw 0-10"/>
  </r>
  <r>
    <x v="1"/>
    <x v="0"/>
    <s v="35 - 44"/>
    <s v="Current Employees"/>
    <x v="0"/>
    <s v="Life Sciences"/>
    <s v="STAFF-1871"/>
    <x v="0"/>
    <x v="0"/>
    <x v="5"/>
    <s v="Married"/>
    <s v="No"/>
    <s v="Y"/>
    <n v="2"/>
    <n v="40"/>
    <n v="1"/>
    <n v="1398"/>
    <n v="2"/>
    <x v="2"/>
    <n v="1"/>
    <n v="3"/>
    <n v="79"/>
    <n v="3"/>
    <n v="5"/>
    <n v="3"/>
    <n v="18041"/>
    <n v="13022"/>
    <n v="0"/>
    <n v="14"/>
    <n v="3"/>
    <n v="4"/>
    <n v="80"/>
    <n v="0"/>
    <n v="21"/>
    <n v="3"/>
    <n v="20"/>
    <n v="15"/>
    <n v="1"/>
    <n v="12"/>
    <x v="0"/>
    <x v="0"/>
    <x v="2"/>
    <x v="0"/>
    <s v="Btw 21-30"/>
  </r>
  <r>
    <x v="1"/>
    <x v="0"/>
    <s v="25 - 34"/>
    <s v="Current Employees"/>
    <x v="1"/>
    <s v="Life Sciences"/>
    <s v="STAFF-1872"/>
    <x v="0"/>
    <x v="0"/>
    <x v="1"/>
    <s v="Divorced"/>
    <s v="No"/>
    <s v="Y"/>
    <n v="3"/>
    <n v="26"/>
    <n v="1"/>
    <n v="1349"/>
    <n v="23"/>
    <x v="3"/>
    <n v="1"/>
    <n v="1"/>
    <n v="90"/>
    <n v="3"/>
    <n v="1"/>
    <n v="4"/>
    <n v="2886"/>
    <n v="3032"/>
    <n v="1"/>
    <n v="22"/>
    <n v="4"/>
    <n v="2"/>
    <n v="80"/>
    <n v="2"/>
    <n v="3"/>
    <n v="1"/>
    <n v="3"/>
    <n v="2"/>
    <n v="0"/>
    <n v="2"/>
    <x v="1"/>
    <x v="2"/>
    <x v="0"/>
    <x v="1"/>
    <s v="Btw 0-10"/>
  </r>
  <r>
    <x v="1"/>
    <x v="2"/>
    <s v="25 - 34"/>
    <s v="Current Employees"/>
    <x v="1"/>
    <s v="Life Sciences"/>
    <s v="STAFF-1873"/>
    <x v="1"/>
    <x v="1"/>
    <x v="2"/>
    <s v="Married"/>
    <s v="No"/>
    <s v="Y"/>
    <n v="3"/>
    <n v="30"/>
    <n v="1"/>
    <n v="1400"/>
    <n v="3"/>
    <x v="3"/>
    <n v="1"/>
    <n v="3"/>
    <n v="53"/>
    <n v="3"/>
    <n v="1"/>
    <n v="4"/>
    <n v="2097"/>
    <n v="16734"/>
    <n v="4"/>
    <n v="15"/>
    <n v="3"/>
    <n v="3"/>
    <n v="80"/>
    <n v="1"/>
    <n v="9"/>
    <n v="1"/>
    <n v="5"/>
    <n v="3"/>
    <n v="1"/>
    <n v="4"/>
    <x v="0"/>
    <x v="2"/>
    <x v="0"/>
    <x v="0"/>
    <s v="Btw 0-10"/>
  </r>
  <r>
    <x v="1"/>
    <x v="0"/>
    <s v="25 - 34"/>
    <s v="Current Employees"/>
    <x v="1"/>
    <s v="Medical"/>
    <s v="STAFF-1874"/>
    <x v="1"/>
    <x v="1"/>
    <x v="7"/>
    <s v="Married"/>
    <s v="No"/>
    <s v="Y"/>
    <n v="2"/>
    <n v="29"/>
    <n v="1"/>
    <n v="986"/>
    <n v="3"/>
    <x v="2"/>
    <n v="1"/>
    <n v="2"/>
    <n v="93"/>
    <n v="2"/>
    <n v="3"/>
    <n v="3"/>
    <n v="11935"/>
    <n v="21526"/>
    <n v="1"/>
    <n v="18"/>
    <n v="3"/>
    <n v="3"/>
    <n v="80"/>
    <n v="0"/>
    <n v="10"/>
    <n v="3"/>
    <n v="10"/>
    <n v="2"/>
    <n v="0"/>
    <n v="7"/>
    <x v="0"/>
    <x v="2"/>
    <x v="2"/>
    <x v="0"/>
    <s v="Btw 0-10"/>
  </r>
  <r>
    <x v="0"/>
    <x v="0"/>
    <s v="25 - 34"/>
    <s v="Ex-Employees"/>
    <x v="1"/>
    <s v="Technical Degree"/>
    <s v="STAFF-1875"/>
    <x v="0"/>
    <x v="0"/>
    <x v="1"/>
    <s v="Married"/>
    <s v="No"/>
    <s v="Y"/>
    <n v="2"/>
    <n v="29"/>
    <n v="0"/>
    <n v="408"/>
    <n v="25"/>
    <x v="4"/>
    <n v="1"/>
    <n v="3"/>
    <n v="71"/>
    <n v="2"/>
    <n v="1"/>
    <n v="2"/>
    <n v="2546"/>
    <n v="18300"/>
    <n v="5"/>
    <n v="16"/>
    <n v="3"/>
    <n v="2"/>
    <n v="80"/>
    <n v="0"/>
    <n v="6"/>
    <n v="4"/>
    <n v="2"/>
    <n v="2"/>
    <n v="1"/>
    <n v="1"/>
    <x v="0"/>
    <x v="2"/>
    <x v="1"/>
    <x v="1"/>
    <s v="Btw 0-10"/>
  </r>
  <r>
    <x v="0"/>
    <x v="0"/>
    <s v="Under 25"/>
    <s v="Ex-Employees"/>
    <x v="2"/>
    <s v="Technical Degree"/>
    <s v="STAFF-1876"/>
    <x v="1"/>
    <x v="1"/>
    <x v="8"/>
    <s v="Single"/>
    <s v="No"/>
    <s v="Y"/>
    <n v="3"/>
    <n v="19"/>
    <n v="0"/>
    <n v="489"/>
    <n v="2"/>
    <x v="0"/>
    <n v="1"/>
    <n v="1"/>
    <n v="52"/>
    <n v="2"/>
    <n v="1"/>
    <n v="4"/>
    <n v="2564"/>
    <n v="18437"/>
    <n v="1"/>
    <n v="12"/>
    <n v="3"/>
    <n v="3"/>
    <n v="80"/>
    <n v="0"/>
    <n v="1"/>
    <n v="4"/>
    <n v="1"/>
    <n v="0"/>
    <n v="0"/>
    <n v="0"/>
    <x v="0"/>
    <x v="4"/>
    <x v="0"/>
    <x v="0"/>
    <s v="Btw 0-10"/>
  </r>
  <r>
    <x v="1"/>
    <x v="2"/>
    <s v="25 - 34"/>
    <s v="Current Employees"/>
    <x v="0"/>
    <s v="Other"/>
    <s v="STAFF-1877"/>
    <x v="0"/>
    <x v="0"/>
    <x v="0"/>
    <s v="Married"/>
    <s v="No"/>
    <s v="Y"/>
    <n v="3"/>
    <n v="30"/>
    <n v="1"/>
    <n v="1398"/>
    <n v="22"/>
    <x v="2"/>
    <n v="1"/>
    <n v="3"/>
    <n v="69"/>
    <n v="3"/>
    <n v="3"/>
    <n v="1"/>
    <n v="8412"/>
    <n v="2890"/>
    <n v="0"/>
    <n v="11"/>
    <n v="3"/>
    <n v="3"/>
    <n v="80"/>
    <n v="0"/>
    <n v="10"/>
    <n v="3"/>
    <n v="9"/>
    <n v="8"/>
    <n v="7"/>
    <n v="8"/>
    <x v="0"/>
    <x v="2"/>
    <x v="3"/>
    <x v="1"/>
    <s v="Btw 0-10"/>
  </r>
  <r>
    <x v="1"/>
    <x v="0"/>
    <s v="Over 55"/>
    <s v="Current Employees"/>
    <x v="0"/>
    <s v="Marketing"/>
    <s v="STAFF-1878"/>
    <x v="1"/>
    <x v="1"/>
    <x v="5"/>
    <s v="Divorced"/>
    <s v="No"/>
    <s v="Y"/>
    <n v="3"/>
    <n v="57"/>
    <n v="1"/>
    <n v="210"/>
    <n v="29"/>
    <x v="3"/>
    <n v="1"/>
    <n v="1"/>
    <n v="56"/>
    <n v="2"/>
    <n v="4"/>
    <n v="4"/>
    <n v="14118"/>
    <n v="22102"/>
    <n v="3"/>
    <n v="12"/>
    <n v="3"/>
    <n v="3"/>
    <n v="80"/>
    <n v="1"/>
    <n v="32"/>
    <n v="2"/>
    <n v="1"/>
    <n v="0"/>
    <n v="0"/>
    <n v="0"/>
    <x v="0"/>
    <x v="3"/>
    <x v="0"/>
    <x v="1"/>
    <s v="31 plus"/>
  </r>
  <r>
    <x v="1"/>
    <x v="0"/>
    <s v="45 - 54"/>
    <s v="Current Employees"/>
    <x v="1"/>
    <s v="Life Sciences"/>
    <s v="STAFF-1879"/>
    <x v="1"/>
    <x v="1"/>
    <x v="5"/>
    <s v="Married"/>
    <s v="No"/>
    <s v="Y"/>
    <n v="2"/>
    <n v="50"/>
    <n v="1"/>
    <n v="1099"/>
    <n v="29"/>
    <x v="2"/>
    <n v="1"/>
    <n v="2"/>
    <n v="88"/>
    <n v="2"/>
    <n v="4"/>
    <n v="3"/>
    <n v="17046"/>
    <n v="9314"/>
    <n v="0"/>
    <n v="15"/>
    <n v="3"/>
    <n v="2"/>
    <n v="80"/>
    <n v="1"/>
    <n v="28"/>
    <n v="3"/>
    <n v="27"/>
    <n v="10"/>
    <n v="15"/>
    <n v="7"/>
    <x v="0"/>
    <x v="1"/>
    <x v="2"/>
    <x v="1"/>
    <s v="Btw 21-30"/>
  </r>
  <r>
    <x v="1"/>
    <x v="2"/>
    <s v="25 - 34"/>
    <s v="Current Employees"/>
    <x v="1"/>
    <s v="Medical"/>
    <s v="STAFF-1880"/>
    <x v="0"/>
    <x v="0"/>
    <x v="2"/>
    <s v="Single"/>
    <s v="No"/>
    <s v="Y"/>
    <n v="2"/>
    <n v="30"/>
    <n v="1"/>
    <n v="1116"/>
    <n v="2"/>
    <x v="3"/>
    <n v="1"/>
    <n v="3"/>
    <n v="49"/>
    <n v="3"/>
    <n v="1"/>
    <n v="4"/>
    <n v="2564"/>
    <n v="7181"/>
    <n v="0"/>
    <n v="14"/>
    <n v="3"/>
    <n v="3"/>
    <n v="80"/>
    <n v="0"/>
    <n v="12"/>
    <n v="2"/>
    <n v="11"/>
    <n v="7"/>
    <n v="6"/>
    <n v="7"/>
    <x v="0"/>
    <x v="2"/>
    <x v="0"/>
    <x v="0"/>
    <s v="Btw 11-20"/>
  </r>
  <r>
    <x v="1"/>
    <x v="1"/>
    <s v="Over 55"/>
    <s v="Current Employees"/>
    <x v="0"/>
    <s v="Marketing"/>
    <s v="STAFF-1881"/>
    <x v="0"/>
    <x v="0"/>
    <x v="0"/>
    <s v="Married"/>
    <s v="No"/>
    <s v="Y"/>
    <n v="5"/>
    <n v="60"/>
    <n v="1"/>
    <n v="1499"/>
    <n v="28"/>
    <x v="3"/>
    <n v="1"/>
    <n v="3"/>
    <n v="80"/>
    <n v="2"/>
    <n v="3"/>
    <n v="1"/>
    <n v="10266"/>
    <n v="2845"/>
    <n v="4"/>
    <n v="19"/>
    <n v="3"/>
    <n v="4"/>
    <n v="80"/>
    <n v="0"/>
    <n v="22"/>
    <n v="4"/>
    <n v="18"/>
    <n v="13"/>
    <n v="13"/>
    <n v="11"/>
    <x v="0"/>
    <x v="3"/>
    <x v="3"/>
    <x v="1"/>
    <s v="Btw 21-30"/>
  </r>
  <r>
    <x v="1"/>
    <x v="0"/>
    <s v="45 - 54"/>
    <s v="Current Employees"/>
    <x v="1"/>
    <s v="Medical"/>
    <s v="STAFF-1882"/>
    <x v="0"/>
    <x v="0"/>
    <x v="3"/>
    <s v="Divorced"/>
    <s v="No"/>
    <s v="Y"/>
    <n v="2"/>
    <n v="47"/>
    <n v="1"/>
    <n v="983"/>
    <n v="2"/>
    <x v="0"/>
    <n v="1"/>
    <n v="1"/>
    <n v="65"/>
    <n v="3"/>
    <n v="2"/>
    <n v="4"/>
    <n v="5070"/>
    <n v="7389"/>
    <n v="5"/>
    <n v="13"/>
    <n v="3"/>
    <n v="3"/>
    <n v="80"/>
    <n v="3"/>
    <n v="20"/>
    <n v="3"/>
    <n v="5"/>
    <n v="0"/>
    <n v="0"/>
    <n v="4"/>
    <x v="0"/>
    <x v="1"/>
    <x v="0"/>
    <x v="0"/>
    <s v="Btw 11-20"/>
  </r>
  <r>
    <x v="1"/>
    <x v="0"/>
    <s v="45 - 54"/>
    <s v="Current Employees"/>
    <x v="1"/>
    <s v="Life Sciences"/>
    <s v="STAFF-1883"/>
    <x v="1"/>
    <x v="1"/>
    <x v="7"/>
    <s v="Married"/>
    <s v="No"/>
    <s v="Y"/>
    <n v="2"/>
    <n v="46"/>
    <n v="1"/>
    <n v="1009"/>
    <n v="2"/>
    <x v="3"/>
    <n v="1"/>
    <n v="1"/>
    <n v="51"/>
    <n v="3"/>
    <n v="4"/>
    <n v="3"/>
    <n v="17861"/>
    <n v="2288"/>
    <n v="6"/>
    <n v="13"/>
    <n v="3"/>
    <n v="3"/>
    <n v="80"/>
    <n v="0"/>
    <n v="26"/>
    <n v="1"/>
    <n v="3"/>
    <n v="2"/>
    <n v="0"/>
    <n v="1"/>
    <x v="0"/>
    <x v="1"/>
    <x v="2"/>
    <x v="0"/>
    <s v="Btw 21-30"/>
  </r>
  <r>
    <x v="1"/>
    <x v="0"/>
    <s v="35 - 44"/>
    <s v="Current Employees"/>
    <x v="1"/>
    <s v="Life Sciences"/>
    <s v="STAFF-1884"/>
    <x v="1"/>
    <x v="1"/>
    <x v="2"/>
    <s v="Single"/>
    <s v="No"/>
    <s v="Y"/>
    <n v="2"/>
    <n v="35"/>
    <n v="1"/>
    <n v="144"/>
    <n v="22"/>
    <x v="3"/>
    <n v="1"/>
    <n v="4"/>
    <n v="46"/>
    <n v="1"/>
    <n v="1"/>
    <n v="3"/>
    <n v="4230"/>
    <n v="19225"/>
    <n v="0"/>
    <n v="15"/>
    <n v="3"/>
    <n v="3"/>
    <n v="80"/>
    <n v="0"/>
    <n v="6"/>
    <n v="3"/>
    <n v="5"/>
    <n v="4"/>
    <n v="4"/>
    <n v="3"/>
    <x v="0"/>
    <x v="2"/>
    <x v="2"/>
    <x v="1"/>
    <s v="Btw 0-10"/>
  </r>
  <r>
    <x v="1"/>
    <x v="0"/>
    <s v="45 - 54"/>
    <s v="Current Employees"/>
    <x v="1"/>
    <s v="Life Sciences"/>
    <s v="STAFF-1885"/>
    <x v="0"/>
    <x v="0"/>
    <x v="2"/>
    <s v="Single"/>
    <s v="No"/>
    <s v="Y"/>
    <n v="3"/>
    <n v="54"/>
    <n v="1"/>
    <n v="548"/>
    <n v="8"/>
    <x v="2"/>
    <n v="1"/>
    <n v="3"/>
    <n v="42"/>
    <n v="3"/>
    <n v="2"/>
    <n v="3"/>
    <n v="3780"/>
    <n v="23428"/>
    <n v="7"/>
    <n v="11"/>
    <n v="3"/>
    <n v="3"/>
    <n v="80"/>
    <n v="0"/>
    <n v="19"/>
    <n v="3"/>
    <n v="1"/>
    <n v="0"/>
    <n v="0"/>
    <n v="0"/>
    <x v="0"/>
    <x v="1"/>
    <x v="2"/>
    <x v="0"/>
    <s v="Btw 11-20"/>
  </r>
  <r>
    <x v="1"/>
    <x v="0"/>
    <s v="25 - 34"/>
    <s v="Current Employees"/>
    <x v="1"/>
    <s v="Life Sciences"/>
    <s v="STAFF-1886"/>
    <x v="1"/>
    <x v="1"/>
    <x v="1"/>
    <s v="Divorced"/>
    <s v="No"/>
    <s v="Y"/>
    <n v="3"/>
    <n v="34"/>
    <n v="1"/>
    <n v="1303"/>
    <n v="2"/>
    <x v="2"/>
    <n v="1"/>
    <n v="4"/>
    <n v="62"/>
    <n v="2"/>
    <n v="1"/>
    <n v="3"/>
    <n v="2768"/>
    <n v="8416"/>
    <n v="3"/>
    <n v="12"/>
    <n v="3"/>
    <n v="3"/>
    <n v="80"/>
    <n v="1"/>
    <n v="14"/>
    <n v="3"/>
    <n v="7"/>
    <n v="3"/>
    <n v="5"/>
    <n v="7"/>
    <x v="0"/>
    <x v="2"/>
    <x v="2"/>
    <x v="0"/>
    <s v="Btw 11-20"/>
  </r>
  <r>
    <x v="1"/>
    <x v="0"/>
    <s v="45 - 54"/>
    <s v="Current Employees"/>
    <x v="0"/>
    <s v="Marketing"/>
    <s v="STAFF-1887"/>
    <x v="0"/>
    <x v="0"/>
    <x v="0"/>
    <s v="Married"/>
    <s v="Yes"/>
    <s v="Y"/>
    <n v="3"/>
    <n v="46"/>
    <n v="1"/>
    <n v="1125"/>
    <n v="10"/>
    <x v="3"/>
    <n v="1"/>
    <n v="3"/>
    <n v="94"/>
    <n v="2"/>
    <n v="3"/>
    <n v="4"/>
    <n v="9071"/>
    <n v="11563"/>
    <n v="2"/>
    <n v="19"/>
    <n v="3"/>
    <n v="3"/>
    <n v="80"/>
    <n v="1"/>
    <n v="15"/>
    <n v="3"/>
    <n v="3"/>
    <n v="2"/>
    <n v="1"/>
    <n v="2"/>
    <x v="0"/>
    <x v="1"/>
    <x v="0"/>
    <x v="0"/>
    <s v="Btw 11-20"/>
  </r>
  <r>
    <x v="1"/>
    <x v="0"/>
    <s v="25 - 34"/>
    <s v="Current Employees"/>
    <x v="1"/>
    <s v="Life Sciences"/>
    <s v="STAFF-1888"/>
    <x v="1"/>
    <x v="1"/>
    <x v="3"/>
    <s v="Divorced"/>
    <s v="No"/>
    <s v="Y"/>
    <n v="6"/>
    <n v="31"/>
    <n v="1"/>
    <n v="1274"/>
    <n v="9"/>
    <x v="1"/>
    <n v="1"/>
    <n v="3"/>
    <n v="33"/>
    <n v="3"/>
    <n v="3"/>
    <n v="2"/>
    <n v="10648"/>
    <n v="14394"/>
    <n v="1"/>
    <n v="25"/>
    <n v="4"/>
    <n v="4"/>
    <n v="80"/>
    <n v="1"/>
    <n v="13"/>
    <n v="4"/>
    <n v="13"/>
    <n v="8"/>
    <n v="0"/>
    <n v="8"/>
    <x v="1"/>
    <x v="2"/>
    <x v="1"/>
    <x v="0"/>
    <s v="Btw 11-20"/>
  </r>
  <r>
    <x v="0"/>
    <x v="0"/>
    <s v="25 - 34"/>
    <s v="Ex-Employees"/>
    <x v="1"/>
    <s v="Medical"/>
    <s v="STAFF-1889"/>
    <x v="1"/>
    <x v="1"/>
    <x v="5"/>
    <s v="Married"/>
    <s v="Yes"/>
    <s v="Y"/>
    <n v="2"/>
    <n v="33"/>
    <n v="0"/>
    <n v="1277"/>
    <n v="15"/>
    <x v="1"/>
    <n v="1"/>
    <n v="2"/>
    <n v="56"/>
    <n v="3"/>
    <n v="3"/>
    <n v="3"/>
    <n v="13610"/>
    <n v="24619"/>
    <n v="7"/>
    <n v="12"/>
    <n v="3"/>
    <n v="4"/>
    <n v="80"/>
    <n v="0"/>
    <n v="15"/>
    <n v="4"/>
    <n v="7"/>
    <n v="6"/>
    <n v="7"/>
    <n v="7"/>
    <x v="0"/>
    <x v="2"/>
    <x v="2"/>
    <x v="2"/>
    <s v="Btw 11-20"/>
  </r>
  <r>
    <x v="0"/>
    <x v="0"/>
    <s v="25 - 34"/>
    <s v="Ex-Employees"/>
    <x v="1"/>
    <s v="Medical"/>
    <s v="STAFF-1890"/>
    <x v="1"/>
    <x v="1"/>
    <x v="2"/>
    <s v="Divorced"/>
    <s v="No"/>
    <s v="Y"/>
    <n v="2"/>
    <n v="33"/>
    <n v="0"/>
    <n v="587"/>
    <n v="10"/>
    <x v="1"/>
    <n v="1"/>
    <n v="1"/>
    <n v="38"/>
    <n v="1"/>
    <n v="1"/>
    <n v="4"/>
    <n v="3408"/>
    <n v="6705"/>
    <n v="7"/>
    <n v="13"/>
    <n v="3"/>
    <n v="1"/>
    <n v="80"/>
    <n v="3"/>
    <n v="8"/>
    <n v="3"/>
    <n v="4"/>
    <n v="3"/>
    <n v="1"/>
    <n v="3"/>
    <x v="0"/>
    <x v="2"/>
    <x v="0"/>
    <x v="0"/>
    <s v="Btw 0-10"/>
  </r>
  <r>
    <x v="1"/>
    <x v="0"/>
    <s v="25 - 34"/>
    <s v="Current Employees"/>
    <x v="0"/>
    <s v="Marketing"/>
    <s v="STAFF-1891"/>
    <x v="1"/>
    <x v="1"/>
    <x v="6"/>
    <s v="Single"/>
    <s v="No"/>
    <s v="Y"/>
    <n v="3"/>
    <n v="30"/>
    <n v="1"/>
    <n v="413"/>
    <n v="7"/>
    <x v="1"/>
    <n v="1"/>
    <n v="4"/>
    <n v="57"/>
    <n v="3"/>
    <n v="1"/>
    <n v="2"/>
    <n v="2983"/>
    <n v="18398"/>
    <n v="0"/>
    <n v="14"/>
    <n v="3"/>
    <n v="1"/>
    <n v="80"/>
    <n v="0"/>
    <n v="4"/>
    <n v="3"/>
    <n v="3"/>
    <n v="2"/>
    <n v="1"/>
    <n v="2"/>
    <x v="0"/>
    <x v="2"/>
    <x v="1"/>
    <x v="0"/>
    <s v="Btw 0-10"/>
  </r>
  <r>
    <x v="1"/>
    <x v="0"/>
    <s v="35 - 44"/>
    <s v="Current Employees"/>
    <x v="1"/>
    <s v="Life Sciences"/>
    <s v="STAFF-1892"/>
    <x v="1"/>
    <x v="1"/>
    <x v="4"/>
    <s v="Married"/>
    <s v="Yes"/>
    <s v="Y"/>
    <n v="2"/>
    <n v="35"/>
    <n v="1"/>
    <n v="1276"/>
    <n v="16"/>
    <x v="3"/>
    <n v="1"/>
    <n v="4"/>
    <n v="72"/>
    <n v="3"/>
    <n v="3"/>
    <n v="3"/>
    <n v="7632"/>
    <n v="14295"/>
    <n v="4"/>
    <n v="12"/>
    <n v="3"/>
    <n v="3"/>
    <n v="80"/>
    <n v="0"/>
    <n v="10"/>
    <n v="3"/>
    <n v="8"/>
    <n v="7"/>
    <n v="0"/>
    <n v="0"/>
    <x v="0"/>
    <x v="2"/>
    <x v="2"/>
    <x v="2"/>
    <s v="Btw 0-10"/>
  </r>
  <r>
    <x v="0"/>
    <x v="1"/>
    <s v="25 - 34"/>
    <s v="Ex-Employees"/>
    <x v="1"/>
    <s v="Life Sciences"/>
    <s v="STAFF-1893"/>
    <x v="1"/>
    <x v="1"/>
    <x v="4"/>
    <s v="Married"/>
    <s v="No"/>
    <s v="Y"/>
    <n v="2"/>
    <n v="31"/>
    <n v="0"/>
    <n v="534"/>
    <n v="20"/>
    <x v="3"/>
    <n v="1"/>
    <n v="1"/>
    <n v="66"/>
    <n v="3"/>
    <n v="3"/>
    <n v="3"/>
    <n v="9824"/>
    <n v="22908"/>
    <n v="3"/>
    <n v="12"/>
    <n v="3"/>
    <n v="1"/>
    <n v="80"/>
    <n v="0"/>
    <n v="12"/>
    <n v="3"/>
    <n v="1"/>
    <n v="0"/>
    <n v="0"/>
    <n v="0"/>
    <x v="0"/>
    <x v="2"/>
    <x v="2"/>
    <x v="2"/>
    <s v="Btw 11-20"/>
  </r>
  <r>
    <x v="0"/>
    <x v="1"/>
    <s v="25 - 34"/>
    <s v="Ex-Employees"/>
    <x v="2"/>
    <s v="Human Resources"/>
    <s v="STAFF-1894"/>
    <x v="0"/>
    <x v="0"/>
    <x v="8"/>
    <s v="Divorced"/>
    <s v="Yes"/>
    <s v="Y"/>
    <n v="2"/>
    <n v="34"/>
    <n v="0"/>
    <n v="988"/>
    <n v="23"/>
    <x v="3"/>
    <n v="1"/>
    <n v="2"/>
    <n v="43"/>
    <n v="3"/>
    <n v="3"/>
    <n v="1"/>
    <n v="9950"/>
    <n v="11533"/>
    <n v="9"/>
    <n v="15"/>
    <n v="3"/>
    <n v="3"/>
    <n v="80"/>
    <n v="3"/>
    <n v="11"/>
    <n v="3"/>
    <n v="3"/>
    <n v="2"/>
    <n v="0"/>
    <n v="2"/>
    <x v="0"/>
    <x v="2"/>
    <x v="3"/>
    <x v="1"/>
    <s v="Btw 11-20"/>
  </r>
  <r>
    <x v="1"/>
    <x v="1"/>
    <s v="35 - 44"/>
    <s v="Current Employees"/>
    <x v="1"/>
    <s v="Other"/>
    <s v="STAFF-1895"/>
    <x v="1"/>
    <x v="1"/>
    <x v="2"/>
    <s v="Married"/>
    <s v="No"/>
    <s v="Y"/>
    <n v="4"/>
    <n v="42"/>
    <n v="1"/>
    <n v="1474"/>
    <n v="5"/>
    <x v="0"/>
    <n v="1"/>
    <n v="2"/>
    <n v="97"/>
    <n v="3"/>
    <n v="1"/>
    <n v="3"/>
    <n v="2093"/>
    <n v="9260"/>
    <n v="4"/>
    <n v="17"/>
    <n v="3"/>
    <n v="4"/>
    <n v="80"/>
    <n v="1"/>
    <n v="8"/>
    <n v="3"/>
    <n v="2"/>
    <n v="2"/>
    <n v="2"/>
    <n v="0"/>
    <x v="0"/>
    <x v="0"/>
    <x v="2"/>
    <x v="0"/>
    <s v="Btw 0-10"/>
  </r>
  <r>
    <x v="1"/>
    <x v="2"/>
    <s v="35 - 44"/>
    <s v="Current Employees"/>
    <x v="0"/>
    <s v="Medical"/>
    <s v="STAFF-1896"/>
    <x v="1"/>
    <x v="1"/>
    <x v="0"/>
    <s v="Single"/>
    <s v="No"/>
    <s v="Y"/>
    <n v="3"/>
    <n v="36"/>
    <n v="1"/>
    <n v="635"/>
    <n v="10"/>
    <x v="2"/>
    <n v="1"/>
    <n v="2"/>
    <n v="32"/>
    <n v="3"/>
    <n v="3"/>
    <n v="4"/>
    <n v="9980"/>
    <n v="15318"/>
    <n v="1"/>
    <n v="14"/>
    <n v="3"/>
    <n v="4"/>
    <n v="80"/>
    <n v="0"/>
    <n v="10"/>
    <n v="2"/>
    <n v="10"/>
    <n v="3"/>
    <n v="9"/>
    <n v="7"/>
    <x v="0"/>
    <x v="0"/>
    <x v="0"/>
    <x v="0"/>
    <s v="Btw 0-10"/>
  </r>
  <r>
    <x v="0"/>
    <x v="1"/>
    <s v="Under 25"/>
    <s v="Ex-Employees"/>
    <x v="1"/>
    <s v="Technical Degree"/>
    <s v="STAFF-1897"/>
    <x v="1"/>
    <x v="1"/>
    <x v="2"/>
    <s v="Single"/>
    <s v="No"/>
    <s v="Y"/>
    <n v="3"/>
    <n v="22"/>
    <n v="0"/>
    <n v="1368"/>
    <n v="4"/>
    <x v="1"/>
    <n v="1"/>
    <n v="3"/>
    <n v="99"/>
    <n v="2"/>
    <n v="1"/>
    <n v="3"/>
    <n v="3894"/>
    <n v="9129"/>
    <n v="5"/>
    <n v="16"/>
    <n v="3"/>
    <n v="3"/>
    <n v="80"/>
    <n v="0"/>
    <n v="4"/>
    <n v="3"/>
    <n v="2"/>
    <n v="2"/>
    <n v="1"/>
    <n v="2"/>
    <x v="0"/>
    <x v="4"/>
    <x v="2"/>
    <x v="0"/>
    <s v="Btw 0-10"/>
  </r>
  <r>
    <x v="1"/>
    <x v="0"/>
    <s v="45 - 54"/>
    <s v="Current Employees"/>
    <x v="0"/>
    <s v="Marketing"/>
    <s v="STAFF-1898"/>
    <x v="0"/>
    <x v="0"/>
    <x v="0"/>
    <s v="Married"/>
    <s v="No"/>
    <s v="Y"/>
    <n v="2"/>
    <n v="48"/>
    <n v="1"/>
    <n v="163"/>
    <n v="2"/>
    <x v="4"/>
    <n v="1"/>
    <n v="2"/>
    <n v="37"/>
    <n v="3"/>
    <n v="2"/>
    <n v="4"/>
    <n v="4051"/>
    <n v="19658"/>
    <n v="2"/>
    <n v="14"/>
    <n v="3"/>
    <n v="1"/>
    <n v="80"/>
    <n v="1"/>
    <n v="14"/>
    <n v="3"/>
    <n v="9"/>
    <n v="7"/>
    <n v="6"/>
    <n v="7"/>
    <x v="0"/>
    <x v="1"/>
    <x v="0"/>
    <x v="0"/>
    <s v="Btw 11-20"/>
  </r>
  <r>
    <x v="1"/>
    <x v="0"/>
    <s v="Over 55"/>
    <s v="Current Employees"/>
    <x v="0"/>
    <s v="Life Sciences"/>
    <s v="STAFF-1899"/>
    <x v="0"/>
    <x v="0"/>
    <x v="5"/>
    <s v="Single"/>
    <s v="No"/>
    <s v="Y"/>
    <n v="2"/>
    <n v="55"/>
    <n v="1"/>
    <n v="1117"/>
    <n v="18"/>
    <x v="4"/>
    <n v="1"/>
    <n v="1"/>
    <n v="83"/>
    <n v="3"/>
    <n v="4"/>
    <n v="2"/>
    <n v="16835"/>
    <n v="9873"/>
    <n v="3"/>
    <n v="23"/>
    <n v="4"/>
    <n v="4"/>
    <n v="80"/>
    <n v="0"/>
    <n v="37"/>
    <n v="3"/>
    <n v="10"/>
    <n v="9"/>
    <n v="7"/>
    <n v="7"/>
    <x v="1"/>
    <x v="1"/>
    <x v="1"/>
    <x v="2"/>
    <s v="31 plus"/>
  </r>
  <r>
    <x v="1"/>
    <x v="2"/>
    <s v="35 - 44"/>
    <s v="Current Employees"/>
    <x v="0"/>
    <s v="Life Sciences"/>
    <s v="STAFF-1900"/>
    <x v="1"/>
    <x v="1"/>
    <x v="0"/>
    <s v="Single"/>
    <s v="No"/>
    <s v="Y"/>
    <n v="3"/>
    <n v="41"/>
    <n v="1"/>
    <n v="267"/>
    <n v="10"/>
    <x v="0"/>
    <n v="1"/>
    <n v="4"/>
    <n v="56"/>
    <n v="3"/>
    <n v="2"/>
    <n v="4"/>
    <n v="6230"/>
    <n v="13430"/>
    <n v="7"/>
    <n v="14"/>
    <n v="3"/>
    <n v="4"/>
    <n v="80"/>
    <n v="0"/>
    <n v="16"/>
    <n v="3"/>
    <n v="14"/>
    <n v="3"/>
    <n v="1"/>
    <n v="10"/>
    <x v="0"/>
    <x v="0"/>
    <x v="0"/>
    <x v="0"/>
    <s v="Btw 11-20"/>
  </r>
  <r>
    <x v="1"/>
    <x v="0"/>
    <s v="35 - 44"/>
    <s v="Current Employees"/>
    <x v="0"/>
    <s v="Marketing"/>
    <s v="STAFF-1901"/>
    <x v="1"/>
    <x v="1"/>
    <x v="0"/>
    <s v="Married"/>
    <s v="No"/>
    <s v="Y"/>
    <n v="2"/>
    <n v="35"/>
    <n v="1"/>
    <n v="619"/>
    <n v="1"/>
    <x v="3"/>
    <n v="1"/>
    <n v="2"/>
    <n v="85"/>
    <n v="3"/>
    <n v="2"/>
    <n v="3"/>
    <n v="4717"/>
    <n v="18659"/>
    <n v="9"/>
    <n v="11"/>
    <n v="3"/>
    <n v="3"/>
    <n v="80"/>
    <n v="0"/>
    <n v="15"/>
    <n v="3"/>
    <n v="11"/>
    <n v="9"/>
    <n v="6"/>
    <n v="9"/>
    <x v="0"/>
    <x v="2"/>
    <x v="2"/>
    <x v="0"/>
    <s v="Btw 11-20"/>
  </r>
  <r>
    <x v="1"/>
    <x v="0"/>
    <s v="35 - 44"/>
    <s v="Current Employees"/>
    <x v="1"/>
    <s v="Life Sciences"/>
    <s v="STAFF-1902"/>
    <x v="0"/>
    <x v="0"/>
    <x v="3"/>
    <s v="Single"/>
    <s v="No"/>
    <s v="Y"/>
    <n v="3"/>
    <n v="40"/>
    <n v="1"/>
    <n v="302"/>
    <n v="6"/>
    <x v="3"/>
    <n v="1"/>
    <n v="2"/>
    <n v="75"/>
    <n v="3"/>
    <n v="4"/>
    <n v="3"/>
    <n v="13237"/>
    <n v="20364"/>
    <n v="7"/>
    <n v="15"/>
    <n v="3"/>
    <n v="3"/>
    <n v="80"/>
    <n v="0"/>
    <n v="22"/>
    <n v="3"/>
    <n v="20"/>
    <n v="6"/>
    <n v="5"/>
    <n v="13"/>
    <x v="0"/>
    <x v="0"/>
    <x v="2"/>
    <x v="0"/>
    <s v="Btw 21-30"/>
  </r>
  <r>
    <x v="1"/>
    <x v="1"/>
    <s v="35 - 44"/>
    <s v="Current Employees"/>
    <x v="1"/>
    <s v="Life Sciences"/>
    <s v="STAFF-1903"/>
    <x v="0"/>
    <x v="0"/>
    <x v="2"/>
    <s v="Married"/>
    <s v="No"/>
    <s v="Y"/>
    <n v="3"/>
    <n v="39"/>
    <n v="1"/>
    <n v="443"/>
    <n v="8"/>
    <x v="1"/>
    <n v="1"/>
    <n v="3"/>
    <n v="48"/>
    <n v="3"/>
    <n v="1"/>
    <n v="3"/>
    <n v="3755"/>
    <n v="17872"/>
    <n v="1"/>
    <n v="11"/>
    <n v="3"/>
    <n v="1"/>
    <n v="80"/>
    <n v="1"/>
    <n v="8"/>
    <n v="3"/>
    <n v="8"/>
    <n v="3"/>
    <n v="0"/>
    <n v="7"/>
    <x v="0"/>
    <x v="0"/>
    <x v="2"/>
    <x v="0"/>
    <s v="Btw 0-10"/>
  </r>
  <r>
    <x v="1"/>
    <x v="0"/>
    <s v="25 - 34"/>
    <s v="Current Employees"/>
    <x v="0"/>
    <s v="Life Sciences"/>
    <s v="STAFF-1904"/>
    <x v="1"/>
    <x v="1"/>
    <x v="0"/>
    <s v="Single"/>
    <s v="Yes"/>
    <s v="Y"/>
    <n v="2"/>
    <n v="31"/>
    <n v="1"/>
    <n v="828"/>
    <n v="2"/>
    <x v="1"/>
    <n v="1"/>
    <n v="2"/>
    <n v="77"/>
    <n v="3"/>
    <n v="2"/>
    <n v="4"/>
    <n v="6582"/>
    <n v="8346"/>
    <n v="4"/>
    <n v="13"/>
    <n v="3"/>
    <n v="3"/>
    <n v="80"/>
    <n v="0"/>
    <n v="10"/>
    <n v="4"/>
    <n v="6"/>
    <n v="5"/>
    <n v="0"/>
    <n v="5"/>
    <x v="0"/>
    <x v="2"/>
    <x v="0"/>
    <x v="0"/>
    <s v="Btw 0-10"/>
  </r>
  <r>
    <x v="1"/>
    <x v="0"/>
    <s v="35 - 44"/>
    <s v="Current Employees"/>
    <x v="1"/>
    <s v="Medical"/>
    <s v="STAFF-1905"/>
    <x v="1"/>
    <x v="1"/>
    <x v="3"/>
    <s v="Married"/>
    <s v="Yes"/>
    <s v="Y"/>
    <n v="5"/>
    <n v="42"/>
    <n v="1"/>
    <n v="319"/>
    <n v="24"/>
    <x v="3"/>
    <n v="1"/>
    <n v="4"/>
    <n v="56"/>
    <n v="3"/>
    <n v="3"/>
    <n v="1"/>
    <n v="7406"/>
    <n v="6950"/>
    <n v="1"/>
    <n v="21"/>
    <n v="4"/>
    <n v="4"/>
    <n v="80"/>
    <n v="1"/>
    <n v="10"/>
    <n v="2"/>
    <n v="10"/>
    <n v="9"/>
    <n v="5"/>
    <n v="8"/>
    <x v="1"/>
    <x v="0"/>
    <x v="3"/>
    <x v="1"/>
    <s v="Btw 0-10"/>
  </r>
  <r>
    <x v="1"/>
    <x v="0"/>
    <s v="45 - 54"/>
    <s v="Current Employees"/>
    <x v="0"/>
    <s v="Other"/>
    <s v="STAFF-1906"/>
    <x v="1"/>
    <x v="1"/>
    <x v="0"/>
    <s v="Married"/>
    <s v="No"/>
    <s v="Y"/>
    <n v="3"/>
    <n v="45"/>
    <n v="1"/>
    <n v="561"/>
    <n v="2"/>
    <x v="3"/>
    <n v="1"/>
    <n v="4"/>
    <n v="61"/>
    <n v="3"/>
    <n v="2"/>
    <n v="2"/>
    <n v="4805"/>
    <n v="16177"/>
    <n v="0"/>
    <n v="19"/>
    <n v="3"/>
    <n v="2"/>
    <n v="80"/>
    <n v="1"/>
    <n v="9"/>
    <n v="4"/>
    <n v="8"/>
    <n v="7"/>
    <n v="3"/>
    <n v="7"/>
    <x v="0"/>
    <x v="0"/>
    <x v="1"/>
    <x v="0"/>
    <s v="Btw 0-10"/>
  </r>
  <r>
    <x v="0"/>
    <x v="1"/>
    <s v="25 - 34"/>
    <s v="Ex-Employees"/>
    <x v="2"/>
    <s v="Life Sciences"/>
    <s v="STAFF-1907"/>
    <x v="0"/>
    <x v="0"/>
    <x v="8"/>
    <s v="Divorced"/>
    <s v="Yes"/>
    <s v="Y"/>
    <n v="2"/>
    <n v="26"/>
    <n v="0"/>
    <n v="426"/>
    <n v="17"/>
    <x v="2"/>
    <n v="1"/>
    <n v="2"/>
    <n v="58"/>
    <n v="3"/>
    <n v="1"/>
    <n v="3"/>
    <n v="2741"/>
    <n v="22808"/>
    <n v="0"/>
    <n v="11"/>
    <n v="3"/>
    <n v="2"/>
    <n v="80"/>
    <n v="1"/>
    <n v="8"/>
    <n v="2"/>
    <n v="7"/>
    <n v="7"/>
    <n v="1"/>
    <n v="0"/>
    <x v="0"/>
    <x v="2"/>
    <x v="2"/>
    <x v="2"/>
    <s v="Btw 0-10"/>
  </r>
  <r>
    <x v="1"/>
    <x v="0"/>
    <s v="25 - 34"/>
    <s v="Current Employees"/>
    <x v="1"/>
    <s v="Technical Degree"/>
    <s v="STAFF-1908"/>
    <x v="1"/>
    <x v="1"/>
    <x v="3"/>
    <s v="Divorced"/>
    <s v="No"/>
    <s v="Y"/>
    <n v="2"/>
    <n v="29"/>
    <n v="1"/>
    <n v="232"/>
    <n v="19"/>
    <x v="3"/>
    <n v="1"/>
    <n v="4"/>
    <n v="34"/>
    <n v="3"/>
    <n v="2"/>
    <n v="4"/>
    <n v="4262"/>
    <n v="22645"/>
    <n v="4"/>
    <n v="12"/>
    <n v="3"/>
    <n v="2"/>
    <n v="80"/>
    <n v="2"/>
    <n v="8"/>
    <n v="4"/>
    <n v="3"/>
    <n v="2"/>
    <n v="1"/>
    <n v="2"/>
    <x v="0"/>
    <x v="2"/>
    <x v="0"/>
    <x v="2"/>
    <s v="Btw 0-10"/>
  </r>
  <r>
    <x v="1"/>
    <x v="0"/>
    <s v="25 - 34"/>
    <s v="Current Employees"/>
    <x v="1"/>
    <s v="Medical"/>
    <s v="STAFF-1909"/>
    <x v="0"/>
    <x v="0"/>
    <x v="7"/>
    <s v="Divorced"/>
    <s v="No"/>
    <s v="Y"/>
    <n v="2"/>
    <n v="33"/>
    <n v="1"/>
    <n v="922"/>
    <n v="1"/>
    <x v="4"/>
    <n v="1"/>
    <n v="1"/>
    <n v="95"/>
    <n v="4"/>
    <n v="4"/>
    <n v="3"/>
    <n v="16184"/>
    <n v="22578"/>
    <n v="4"/>
    <n v="19"/>
    <n v="3"/>
    <n v="3"/>
    <n v="80"/>
    <n v="1"/>
    <n v="10"/>
    <n v="3"/>
    <n v="6"/>
    <n v="1"/>
    <n v="0"/>
    <n v="5"/>
    <x v="0"/>
    <x v="2"/>
    <x v="2"/>
    <x v="0"/>
    <s v="Btw 0-10"/>
  </r>
  <r>
    <x v="1"/>
    <x v="0"/>
    <s v="25 - 34"/>
    <s v="Current Employees"/>
    <x v="0"/>
    <s v="Life Sciences"/>
    <s v="STAFF-1910"/>
    <x v="1"/>
    <x v="1"/>
    <x v="5"/>
    <s v="Divorced"/>
    <s v="No"/>
    <s v="Y"/>
    <n v="3"/>
    <n v="31"/>
    <n v="1"/>
    <n v="688"/>
    <n v="7"/>
    <x v="3"/>
    <n v="1"/>
    <n v="3"/>
    <n v="44"/>
    <n v="2"/>
    <n v="3"/>
    <n v="4"/>
    <n v="11557"/>
    <n v="25291"/>
    <n v="9"/>
    <n v="21"/>
    <n v="4"/>
    <n v="3"/>
    <n v="80"/>
    <n v="1"/>
    <n v="10"/>
    <n v="2"/>
    <n v="5"/>
    <n v="4"/>
    <n v="0"/>
    <n v="1"/>
    <x v="1"/>
    <x v="2"/>
    <x v="0"/>
    <x v="0"/>
    <s v="Btw 0-10"/>
  </r>
  <r>
    <x v="0"/>
    <x v="1"/>
    <s v="Under 25"/>
    <s v="Ex-Employees"/>
    <x v="0"/>
    <s v="Marketing"/>
    <s v="STAFF-1911"/>
    <x v="1"/>
    <x v="1"/>
    <x v="6"/>
    <s v="Single"/>
    <s v="Yes"/>
    <s v="Y"/>
    <n v="3"/>
    <n v="18"/>
    <n v="0"/>
    <n v="1306"/>
    <n v="5"/>
    <x v="3"/>
    <n v="1"/>
    <n v="2"/>
    <n v="69"/>
    <n v="3"/>
    <n v="1"/>
    <n v="2"/>
    <n v="1878"/>
    <n v="8059"/>
    <n v="1"/>
    <n v="14"/>
    <n v="3"/>
    <n v="4"/>
    <n v="80"/>
    <n v="0"/>
    <n v="0"/>
    <n v="3"/>
    <n v="0"/>
    <n v="0"/>
    <n v="0"/>
    <n v="0"/>
    <x v="0"/>
    <x v="4"/>
    <x v="1"/>
    <x v="0"/>
    <s v="Btw 0-10"/>
  </r>
  <r>
    <x v="1"/>
    <x v="2"/>
    <s v="35 - 44"/>
    <s v="Current Employees"/>
    <x v="0"/>
    <s v="Other"/>
    <s v="STAFF-1912"/>
    <x v="1"/>
    <x v="1"/>
    <x v="0"/>
    <s v="Divorced"/>
    <s v="No"/>
    <s v="Y"/>
    <n v="2"/>
    <n v="40"/>
    <n v="1"/>
    <n v="1094"/>
    <n v="28"/>
    <x v="3"/>
    <n v="1"/>
    <n v="3"/>
    <n v="58"/>
    <n v="1"/>
    <n v="3"/>
    <n v="1"/>
    <n v="10932"/>
    <n v="11373"/>
    <n v="3"/>
    <n v="15"/>
    <n v="3"/>
    <n v="3"/>
    <n v="80"/>
    <n v="1"/>
    <n v="20"/>
    <n v="3"/>
    <n v="1"/>
    <n v="0"/>
    <n v="0"/>
    <n v="1"/>
    <x v="0"/>
    <x v="0"/>
    <x v="3"/>
    <x v="1"/>
    <s v="Btw 11-20"/>
  </r>
  <r>
    <x v="1"/>
    <x v="2"/>
    <s v="35 - 44"/>
    <s v="Current Employees"/>
    <x v="1"/>
    <s v="Other"/>
    <s v="STAFF-1913"/>
    <x v="0"/>
    <x v="0"/>
    <x v="4"/>
    <s v="Single"/>
    <s v="Yes"/>
    <s v="Y"/>
    <n v="3"/>
    <n v="41"/>
    <n v="1"/>
    <n v="509"/>
    <n v="2"/>
    <x v="2"/>
    <n v="1"/>
    <n v="1"/>
    <n v="62"/>
    <n v="2"/>
    <n v="2"/>
    <n v="3"/>
    <n v="6811"/>
    <n v="2112"/>
    <n v="2"/>
    <n v="17"/>
    <n v="3"/>
    <n v="1"/>
    <n v="80"/>
    <n v="0"/>
    <n v="10"/>
    <n v="3"/>
    <n v="8"/>
    <n v="7"/>
    <n v="0"/>
    <n v="7"/>
    <x v="0"/>
    <x v="0"/>
    <x v="2"/>
    <x v="0"/>
    <s v="Btw 0-10"/>
  </r>
  <r>
    <x v="1"/>
    <x v="0"/>
    <s v="25 - 34"/>
    <s v="Current Employees"/>
    <x v="0"/>
    <s v="Medical"/>
    <s v="STAFF-1914"/>
    <x v="1"/>
    <x v="1"/>
    <x v="0"/>
    <s v="Divorced"/>
    <s v="No"/>
    <s v="Y"/>
    <n v="5"/>
    <n v="26"/>
    <n v="1"/>
    <n v="775"/>
    <n v="29"/>
    <x v="0"/>
    <n v="1"/>
    <n v="1"/>
    <n v="45"/>
    <n v="3"/>
    <n v="2"/>
    <n v="3"/>
    <n v="4306"/>
    <n v="4267"/>
    <n v="5"/>
    <n v="12"/>
    <n v="3"/>
    <n v="1"/>
    <n v="80"/>
    <n v="2"/>
    <n v="8"/>
    <n v="3"/>
    <n v="0"/>
    <n v="0"/>
    <n v="0"/>
    <n v="0"/>
    <x v="0"/>
    <x v="2"/>
    <x v="2"/>
    <x v="1"/>
    <s v="Btw 0-10"/>
  </r>
  <r>
    <x v="1"/>
    <x v="0"/>
    <s v="35 - 44"/>
    <s v="Current Employees"/>
    <x v="0"/>
    <s v="Medical"/>
    <s v="STAFF-1915"/>
    <x v="0"/>
    <x v="0"/>
    <x v="0"/>
    <s v="Single"/>
    <s v="No"/>
    <s v="Y"/>
    <n v="3"/>
    <n v="35"/>
    <n v="1"/>
    <n v="195"/>
    <n v="1"/>
    <x v="3"/>
    <n v="1"/>
    <n v="1"/>
    <n v="80"/>
    <n v="3"/>
    <n v="2"/>
    <n v="3"/>
    <n v="4859"/>
    <n v="6698"/>
    <n v="1"/>
    <n v="16"/>
    <n v="3"/>
    <n v="4"/>
    <n v="80"/>
    <n v="0"/>
    <n v="5"/>
    <n v="3"/>
    <n v="5"/>
    <n v="4"/>
    <n v="0"/>
    <n v="3"/>
    <x v="0"/>
    <x v="2"/>
    <x v="2"/>
    <x v="0"/>
    <s v="Btw 0-10"/>
  </r>
  <r>
    <x v="1"/>
    <x v="0"/>
    <s v="25 - 34"/>
    <s v="Current Employees"/>
    <x v="0"/>
    <s v="Life Sciences"/>
    <s v="STAFF-1916"/>
    <x v="1"/>
    <x v="1"/>
    <x v="0"/>
    <s v="Single"/>
    <s v="No"/>
    <s v="Y"/>
    <n v="3"/>
    <n v="34"/>
    <n v="1"/>
    <n v="258"/>
    <n v="21"/>
    <x v="2"/>
    <n v="1"/>
    <n v="4"/>
    <n v="74"/>
    <n v="4"/>
    <n v="2"/>
    <n v="4"/>
    <n v="5337"/>
    <n v="19921"/>
    <n v="1"/>
    <n v="12"/>
    <n v="3"/>
    <n v="4"/>
    <n v="80"/>
    <n v="0"/>
    <n v="10"/>
    <n v="3"/>
    <n v="10"/>
    <n v="7"/>
    <n v="5"/>
    <n v="7"/>
    <x v="0"/>
    <x v="2"/>
    <x v="0"/>
    <x v="1"/>
    <s v="Btw 0-10"/>
  </r>
  <r>
    <x v="0"/>
    <x v="0"/>
    <s v="25 - 34"/>
    <s v="Ex-Employees"/>
    <x v="1"/>
    <s v="Technical Degree"/>
    <s v="STAFF-1917"/>
    <x v="1"/>
    <x v="1"/>
    <x v="2"/>
    <s v="Single"/>
    <s v="Yes"/>
    <s v="Y"/>
    <n v="3"/>
    <n v="26"/>
    <n v="0"/>
    <n v="471"/>
    <n v="24"/>
    <x v="3"/>
    <n v="1"/>
    <n v="3"/>
    <n v="66"/>
    <n v="1"/>
    <n v="1"/>
    <n v="4"/>
    <n v="2340"/>
    <n v="23213"/>
    <n v="1"/>
    <n v="18"/>
    <n v="3"/>
    <n v="2"/>
    <n v="80"/>
    <n v="0"/>
    <n v="1"/>
    <n v="1"/>
    <n v="1"/>
    <n v="0"/>
    <n v="0"/>
    <n v="0"/>
    <x v="0"/>
    <x v="2"/>
    <x v="0"/>
    <x v="1"/>
    <s v="Btw 0-10"/>
  </r>
  <r>
    <x v="1"/>
    <x v="0"/>
    <s v="35 - 44"/>
    <s v="Current Employees"/>
    <x v="1"/>
    <s v="Technical Degree"/>
    <s v="STAFF-1918"/>
    <x v="0"/>
    <x v="0"/>
    <x v="3"/>
    <s v="Single"/>
    <s v="No"/>
    <s v="Y"/>
    <n v="3"/>
    <n v="37"/>
    <n v="1"/>
    <n v="799"/>
    <n v="1"/>
    <x v="3"/>
    <n v="1"/>
    <n v="2"/>
    <n v="59"/>
    <n v="3"/>
    <n v="3"/>
    <n v="4"/>
    <n v="7491"/>
    <n v="23848"/>
    <n v="4"/>
    <n v="17"/>
    <n v="3"/>
    <n v="4"/>
    <n v="80"/>
    <n v="0"/>
    <n v="12"/>
    <n v="4"/>
    <n v="6"/>
    <n v="5"/>
    <n v="1"/>
    <n v="2"/>
    <x v="0"/>
    <x v="0"/>
    <x v="0"/>
    <x v="0"/>
    <s v="Btw 11-20"/>
  </r>
  <r>
    <x v="1"/>
    <x v="1"/>
    <s v="45 - 54"/>
    <s v="Current Employees"/>
    <x v="1"/>
    <s v="Medical"/>
    <s v="STAFF-1919"/>
    <x v="0"/>
    <x v="0"/>
    <x v="4"/>
    <s v="Married"/>
    <s v="No"/>
    <s v="Y"/>
    <n v="3"/>
    <n v="46"/>
    <n v="1"/>
    <n v="1034"/>
    <n v="18"/>
    <x v="1"/>
    <n v="1"/>
    <n v="1"/>
    <n v="86"/>
    <n v="3"/>
    <n v="3"/>
    <n v="3"/>
    <n v="10527"/>
    <n v="8984"/>
    <n v="5"/>
    <n v="11"/>
    <n v="3"/>
    <n v="4"/>
    <n v="80"/>
    <n v="0"/>
    <n v="28"/>
    <n v="2"/>
    <n v="2"/>
    <n v="2"/>
    <n v="1"/>
    <n v="2"/>
    <x v="0"/>
    <x v="1"/>
    <x v="2"/>
    <x v="2"/>
    <s v="Btw 21-30"/>
  </r>
  <r>
    <x v="1"/>
    <x v="0"/>
    <s v="35 - 44"/>
    <s v="Current Employees"/>
    <x v="0"/>
    <s v="Life Sciences"/>
    <s v="STAFF-1920"/>
    <x v="0"/>
    <x v="0"/>
    <x v="5"/>
    <s v="Married"/>
    <s v="No"/>
    <s v="Y"/>
    <n v="2"/>
    <n v="41"/>
    <n v="1"/>
    <n v="1276"/>
    <n v="2"/>
    <x v="4"/>
    <n v="1"/>
    <n v="2"/>
    <n v="91"/>
    <n v="3"/>
    <n v="4"/>
    <n v="1"/>
    <n v="16595"/>
    <n v="5626"/>
    <n v="7"/>
    <n v="16"/>
    <n v="3"/>
    <n v="2"/>
    <n v="80"/>
    <n v="1"/>
    <n v="22"/>
    <n v="3"/>
    <n v="18"/>
    <n v="16"/>
    <n v="11"/>
    <n v="8"/>
    <x v="0"/>
    <x v="0"/>
    <x v="3"/>
    <x v="0"/>
    <s v="Btw 21-30"/>
  </r>
  <r>
    <x v="1"/>
    <x v="2"/>
    <s v="35 - 44"/>
    <s v="Current Employees"/>
    <x v="0"/>
    <s v="Medical"/>
    <s v="STAFF-1921"/>
    <x v="1"/>
    <x v="1"/>
    <x v="0"/>
    <s v="Divorced"/>
    <s v="No"/>
    <s v="Y"/>
    <n v="6"/>
    <n v="37"/>
    <n v="1"/>
    <n v="142"/>
    <n v="9"/>
    <x v="2"/>
    <n v="1"/>
    <n v="1"/>
    <n v="69"/>
    <n v="3"/>
    <n v="3"/>
    <n v="2"/>
    <n v="8834"/>
    <n v="24666"/>
    <n v="1"/>
    <n v="13"/>
    <n v="3"/>
    <n v="4"/>
    <n v="80"/>
    <n v="1"/>
    <n v="9"/>
    <n v="3"/>
    <n v="9"/>
    <n v="5"/>
    <n v="7"/>
    <n v="7"/>
    <x v="0"/>
    <x v="0"/>
    <x v="1"/>
    <x v="0"/>
    <s v="Btw 0-10"/>
  </r>
  <r>
    <x v="1"/>
    <x v="0"/>
    <s v="45 - 54"/>
    <s v="Current Employees"/>
    <x v="1"/>
    <s v="Technical Degree"/>
    <s v="STAFF-1922"/>
    <x v="1"/>
    <x v="1"/>
    <x v="1"/>
    <s v="Divorced"/>
    <s v="Yes"/>
    <s v="Y"/>
    <n v="3"/>
    <n v="52"/>
    <n v="1"/>
    <n v="956"/>
    <n v="6"/>
    <x v="0"/>
    <n v="1"/>
    <n v="4"/>
    <n v="78"/>
    <n v="3"/>
    <n v="2"/>
    <n v="1"/>
    <n v="5577"/>
    <n v="22087"/>
    <n v="3"/>
    <n v="12"/>
    <n v="3"/>
    <n v="2"/>
    <n v="80"/>
    <n v="2"/>
    <n v="18"/>
    <n v="3"/>
    <n v="10"/>
    <n v="9"/>
    <n v="6"/>
    <n v="9"/>
    <x v="0"/>
    <x v="1"/>
    <x v="3"/>
    <x v="0"/>
    <s v="Btw 11-20"/>
  </r>
  <r>
    <x v="0"/>
    <x v="2"/>
    <s v="25 - 34"/>
    <s v="Ex-Employees"/>
    <x v="0"/>
    <s v="Other"/>
    <s v="STAFF-1923"/>
    <x v="1"/>
    <x v="1"/>
    <x v="0"/>
    <s v="Married"/>
    <s v="No"/>
    <s v="Y"/>
    <n v="2"/>
    <n v="32"/>
    <n v="0"/>
    <n v="1474"/>
    <n v="11"/>
    <x v="2"/>
    <n v="1"/>
    <n v="4"/>
    <n v="60"/>
    <n v="4"/>
    <n v="2"/>
    <n v="3"/>
    <n v="4707"/>
    <n v="23914"/>
    <n v="8"/>
    <n v="12"/>
    <n v="3"/>
    <n v="4"/>
    <n v="80"/>
    <n v="0"/>
    <n v="6"/>
    <n v="3"/>
    <n v="4"/>
    <n v="2"/>
    <n v="1"/>
    <n v="2"/>
    <x v="0"/>
    <x v="2"/>
    <x v="2"/>
    <x v="2"/>
    <s v="Btw 0-10"/>
  </r>
  <r>
    <x v="1"/>
    <x v="1"/>
    <s v="Under 25"/>
    <s v="Current Employees"/>
    <x v="0"/>
    <s v="Medical"/>
    <s v="STAFF-1924"/>
    <x v="1"/>
    <x v="1"/>
    <x v="6"/>
    <s v="Married"/>
    <s v="No"/>
    <s v="Y"/>
    <n v="3"/>
    <n v="24"/>
    <n v="1"/>
    <n v="535"/>
    <n v="24"/>
    <x v="3"/>
    <n v="1"/>
    <n v="4"/>
    <n v="38"/>
    <n v="3"/>
    <n v="1"/>
    <n v="4"/>
    <n v="2400"/>
    <n v="5530"/>
    <n v="0"/>
    <n v="13"/>
    <n v="3"/>
    <n v="3"/>
    <n v="80"/>
    <n v="2"/>
    <n v="3"/>
    <n v="3"/>
    <n v="2"/>
    <n v="2"/>
    <n v="2"/>
    <n v="1"/>
    <x v="0"/>
    <x v="4"/>
    <x v="0"/>
    <x v="1"/>
    <s v="Btw 0-10"/>
  </r>
  <r>
    <x v="1"/>
    <x v="0"/>
    <s v="35 - 44"/>
    <s v="Current Employees"/>
    <x v="1"/>
    <s v="Medical"/>
    <s v="STAFF-1925"/>
    <x v="0"/>
    <x v="0"/>
    <x v="4"/>
    <s v="Married"/>
    <s v="No"/>
    <s v="Y"/>
    <n v="4"/>
    <n v="38"/>
    <n v="1"/>
    <n v="1495"/>
    <n v="10"/>
    <x v="3"/>
    <n v="1"/>
    <n v="3"/>
    <n v="76"/>
    <n v="3"/>
    <n v="2"/>
    <n v="3"/>
    <n v="9824"/>
    <n v="22174"/>
    <n v="3"/>
    <n v="19"/>
    <n v="3"/>
    <n v="3"/>
    <n v="80"/>
    <n v="1"/>
    <n v="18"/>
    <n v="3"/>
    <n v="1"/>
    <n v="0"/>
    <n v="0"/>
    <n v="0"/>
    <x v="0"/>
    <x v="0"/>
    <x v="2"/>
    <x v="0"/>
    <s v="Btw 11-20"/>
  </r>
  <r>
    <x v="1"/>
    <x v="0"/>
    <s v="35 - 44"/>
    <s v="Current Employees"/>
    <x v="1"/>
    <s v="Life Sciences"/>
    <s v="STAFF-1926"/>
    <x v="0"/>
    <x v="0"/>
    <x v="3"/>
    <s v="Married"/>
    <s v="No"/>
    <s v="Y"/>
    <n v="2"/>
    <n v="37"/>
    <n v="1"/>
    <n v="446"/>
    <n v="1"/>
    <x v="2"/>
    <n v="1"/>
    <n v="2"/>
    <n v="65"/>
    <n v="3"/>
    <n v="2"/>
    <n v="2"/>
    <n v="6447"/>
    <n v="15701"/>
    <n v="6"/>
    <n v="12"/>
    <n v="3"/>
    <n v="2"/>
    <n v="80"/>
    <n v="1"/>
    <n v="8"/>
    <n v="2"/>
    <n v="6"/>
    <n v="5"/>
    <n v="4"/>
    <n v="3"/>
    <x v="0"/>
    <x v="0"/>
    <x v="1"/>
    <x v="0"/>
    <s v="Btw 0-10"/>
  </r>
  <r>
    <x v="1"/>
    <x v="0"/>
    <s v="45 - 54"/>
    <s v="Current Employees"/>
    <x v="1"/>
    <s v="Life Sciences"/>
    <s v="STAFF-1927"/>
    <x v="1"/>
    <x v="1"/>
    <x v="7"/>
    <s v="Divorced"/>
    <s v="Yes"/>
    <s v="Y"/>
    <n v="5"/>
    <n v="49"/>
    <n v="1"/>
    <n v="1245"/>
    <n v="18"/>
    <x v="2"/>
    <n v="1"/>
    <n v="4"/>
    <n v="58"/>
    <n v="2"/>
    <n v="5"/>
    <n v="3"/>
    <n v="19502"/>
    <n v="2125"/>
    <n v="1"/>
    <n v="17"/>
    <n v="3"/>
    <n v="3"/>
    <n v="80"/>
    <n v="1"/>
    <n v="31"/>
    <n v="3"/>
    <n v="31"/>
    <n v="9"/>
    <n v="0"/>
    <n v="9"/>
    <x v="0"/>
    <x v="1"/>
    <x v="2"/>
    <x v="2"/>
    <s v="31 plus"/>
  </r>
  <r>
    <x v="1"/>
    <x v="0"/>
    <s v="Under 25"/>
    <s v="Current Employees"/>
    <x v="1"/>
    <s v="Medical"/>
    <s v="STAFF-1928"/>
    <x v="1"/>
    <x v="1"/>
    <x v="1"/>
    <s v="Married"/>
    <s v="Yes"/>
    <s v="Y"/>
    <n v="3"/>
    <n v="24"/>
    <n v="1"/>
    <n v="691"/>
    <n v="23"/>
    <x v="3"/>
    <n v="1"/>
    <n v="2"/>
    <n v="89"/>
    <n v="4"/>
    <n v="1"/>
    <n v="4"/>
    <n v="2725"/>
    <n v="21630"/>
    <n v="1"/>
    <n v="11"/>
    <n v="3"/>
    <n v="2"/>
    <n v="80"/>
    <n v="2"/>
    <n v="6"/>
    <n v="3"/>
    <n v="6"/>
    <n v="5"/>
    <n v="1"/>
    <n v="4"/>
    <x v="0"/>
    <x v="4"/>
    <x v="0"/>
    <x v="1"/>
    <s v="Btw 0-10"/>
  </r>
  <r>
    <x v="1"/>
    <x v="0"/>
    <s v="25 - 34"/>
    <s v="Current Employees"/>
    <x v="0"/>
    <s v="Marketing"/>
    <s v="STAFF-1929"/>
    <x v="1"/>
    <x v="1"/>
    <x v="0"/>
    <s v="Married"/>
    <s v="No"/>
    <s v="Y"/>
    <n v="5"/>
    <n v="26"/>
    <n v="1"/>
    <n v="703"/>
    <n v="28"/>
    <x v="0"/>
    <n v="1"/>
    <n v="1"/>
    <n v="66"/>
    <n v="3"/>
    <n v="2"/>
    <n v="2"/>
    <n v="6272"/>
    <n v="7428"/>
    <n v="1"/>
    <n v="20"/>
    <n v="4"/>
    <n v="4"/>
    <n v="80"/>
    <n v="2"/>
    <n v="6"/>
    <n v="4"/>
    <n v="5"/>
    <n v="3"/>
    <n v="1"/>
    <n v="4"/>
    <x v="1"/>
    <x v="2"/>
    <x v="1"/>
    <x v="1"/>
    <s v="Btw 0-10"/>
  </r>
  <r>
    <x v="1"/>
    <x v="0"/>
    <s v="Under 25"/>
    <s v="Current Employees"/>
    <x v="1"/>
    <s v="Other"/>
    <s v="STAFF-1930"/>
    <x v="1"/>
    <x v="1"/>
    <x v="2"/>
    <s v="Married"/>
    <s v="No"/>
    <s v="Y"/>
    <n v="2"/>
    <n v="24"/>
    <n v="1"/>
    <n v="823"/>
    <n v="17"/>
    <x v="0"/>
    <n v="1"/>
    <n v="4"/>
    <n v="94"/>
    <n v="2"/>
    <n v="1"/>
    <n v="2"/>
    <n v="2127"/>
    <n v="9100"/>
    <n v="1"/>
    <n v="21"/>
    <n v="4"/>
    <n v="4"/>
    <n v="80"/>
    <n v="1"/>
    <n v="1"/>
    <n v="3"/>
    <n v="1"/>
    <n v="0"/>
    <n v="0"/>
    <n v="0"/>
    <x v="1"/>
    <x v="4"/>
    <x v="1"/>
    <x v="2"/>
    <s v="Btw 0-10"/>
  </r>
  <r>
    <x v="1"/>
    <x v="1"/>
    <s v="45 - 54"/>
    <s v="Current Employees"/>
    <x v="2"/>
    <s v="Medical"/>
    <s v="STAFF-1931"/>
    <x v="1"/>
    <x v="1"/>
    <x v="5"/>
    <s v="Married"/>
    <s v="No"/>
    <s v="Y"/>
    <n v="2"/>
    <n v="50"/>
    <n v="1"/>
    <n v="1246"/>
    <n v="3"/>
    <x v="3"/>
    <n v="1"/>
    <n v="1"/>
    <n v="99"/>
    <n v="3"/>
    <n v="5"/>
    <n v="2"/>
    <n v="18200"/>
    <n v="7999"/>
    <n v="1"/>
    <n v="11"/>
    <n v="3"/>
    <n v="3"/>
    <n v="80"/>
    <n v="1"/>
    <n v="32"/>
    <n v="3"/>
    <n v="32"/>
    <n v="5"/>
    <n v="10"/>
    <n v="7"/>
    <x v="0"/>
    <x v="1"/>
    <x v="1"/>
    <x v="0"/>
    <s v="31 plus"/>
  </r>
  <r>
    <x v="1"/>
    <x v="0"/>
    <s v="25 - 34"/>
    <s v="Current Employees"/>
    <x v="0"/>
    <s v="Medical"/>
    <s v="STAFF-1932"/>
    <x v="1"/>
    <x v="1"/>
    <x v="6"/>
    <s v="Married"/>
    <s v="No"/>
    <s v="Y"/>
    <n v="1"/>
    <n v="25"/>
    <n v="1"/>
    <n v="622"/>
    <n v="13"/>
    <x v="1"/>
    <n v="1"/>
    <n v="2"/>
    <n v="40"/>
    <n v="3"/>
    <n v="1"/>
    <n v="3"/>
    <n v="2096"/>
    <n v="26376"/>
    <n v="1"/>
    <n v="11"/>
    <n v="3"/>
    <n v="3"/>
    <n v="80"/>
    <n v="0"/>
    <n v="7"/>
    <n v="3"/>
    <n v="7"/>
    <n v="4"/>
    <n v="0"/>
    <n v="6"/>
    <x v="0"/>
    <x v="4"/>
    <x v="2"/>
    <x v="2"/>
    <s v="Btw 0-10"/>
  </r>
  <r>
    <x v="0"/>
    <x v="1"/>
    <s v="Under 25"/>
    <s v="Ex-Employees"/>
    <x v="1"/>
    <s v="Life Sciences"/>
    <s v="STAFF-1933"/>
    <x v="0"/>
    <x v="0"/>
    <x v="2"/>
    <s v="Married"/>
    <s v="Yes"/>
    <s v="Y"/>
    <n v="4"/>
    <n v="24"/>
    <n v="0"/>
    <n v="1287"/>
    <n v="7"/>
    <x v="3"/>
    <n v="1"/>
    <n v="1"/>
    <n v="55"/>
    <n v="3"/>
    <n v="1"/>
    <n v="3"/>
    <n v="2886"/>
    <n v="14168"/>
    <n v="1"/>
    <n v="16"/>
    <n v="3"/>
    <n v="4"/>
    <n v="80"/>
    <n v="1"/>
    <n v="6"/>
    <n v="3"/>
    <n v="6"/>
    <n v="3"/>
    <n v="1"/>
    <n v="2"/>
    <x v="0"/>
    <x v="4"/>
    <x v="2"/>
    <x v="0"/>
    <s v="Btw 0-10"/>
  </r>
  <r>
    <x v="0"/>
    <x v="1"/>
    <s v="25 - 34"/>
    <s v="Ex-Employees"/>
    <x v="0"/>
    <s v="Life Sciences"/>
    <s v="STAFF-1934"/>
    <x v="1"/>
    <x v="1"/>
    <x v="6"/>
    <s v="Married"/>
    <s v="No"/>
    <s v="Y"/>
    <n v="2"/>
    <n v="30"/>
    <n v="0"/>
    <n v="448"/>
    <n v="12"/>
    <x v="2"/>
    <n v="1"/>
    <n v="2"/>
    <n v="74"/>
    <n v="2"/>
    <n v="1"/>
    <n v="1"/>
    <n v="2033"/>
    <n v="14470"/>
    <n v="1"/>
    <n v="18"/>
    <n v="3"/>
    <n v="3"/>
    <n v="80"/>
    <n v="1"/>
    <n v="1"/>
    <n v="4"/>
    <n v="1"/>
    <n v="0"/>
    <n v="0"/>
    <n v="0"/>
    <x v="0"/>
    <x v="2"/>
    <x v="3"/>
    <x v="2"/>
    <s v="Btw 0-10"/>
  </r>
  <r>
    <x v="1"/>
    <x v="0"/>
    <s v="25 - 34"/>
    <s v="Current Employees"/>
    <x v="1"/>
    <s v="Life Sciences"/>
    <s v="STAFF-1935"/>
    <x v="1"/>
    <x v="1"/>
    <x v="1"/>
    <s v="Married"/>
    <s v="Yes"/>
    <s v="Y"/>
    <n v="3"/>
    <n v="34"/>
    <n v="1"/>
    <n v="254"/>
    <n v="1"/>
    <x v="0"/>
    <n v="1"/>
    <n v="2"/>
    <n v="83"/>
    <n v="2"/>
    <n v="1"/>
    <n v="4"/>
    <n v="3622"/>
    <n v="22794"/>
    <n v="1"/>
    <n v="13"/>
    <n v="3"/>
    <n v="4"/>
    <n v="80"/>
    <n v="1"/>
    <n v="6"/>
    <n v="3"/>
    <n v="6"/>
    <n v="5"/>
    <n v="1"/>
    <n v="3"/>
    <x v="0"/>
    <x v="2"/>
    <x v="0"/>
    <x v="0"/>
    <s v="Btw 0-10"/>
  </r>
  <r>
    <x v="0"/>
    <x v="0"/>
    <s v="25 - 34"/>
    <s v="Ex-Employees"/>
    <x v="0"/>
    <s v="Medical"/>
    <s v="STAFF-1936"/>
    <x v="1"/>
    <x v="1"/>
    <x v="0"/>
    <s v="Divorced"/>
    <s v="No"/>
    <s v="Y"/>
    <n v="2"/>
    <n v="31"/>
    <n v="0"/>
    <n v="1365"/>
    <n v="13"/>
    <x v="2"/>
    <n v="1"/>
    <n v="2"/>
    <n v="46"/>
    <n v="3"/>
    <n v="2"/>
    <n v="1"/>
    <n v="4233"/>
    <n v="11512"/>
    <n v="2"/>
    <n v="17"/>
    <n v="3"/>
    <n v="3"/>
    <n v="80"/>
    <n v="0"/>
    <n v="9"/>
    <n v="1"/>
    <n v="3"/>
    <n v="1"/>
    <n v="1"/>
    <n v="2"/>
    <x v="0"/>
    <x v="2"/>
    <x v="3"/>
    <x v="2"/>
    <s v="Btw 0-10"/>
  </r>
  <r>
    <x v="1"/>
    <x v="0"/>
    <s v="35 - 44"/>
    <s v="Current Employees"/>
    <x v="1"/>
    <s v="Other"/>
    <s v="STAFF-1937"/>
    <x v="1"/>
    <x v="1"/>
    <x v="2"/>
    <s v="Single"/>
    <s v="No"/>
    <s v="Y"/>
    <n v="3"/>
    <n v="35"/>
    <n v="1"/>
    <n v="538"/>
    <n v="25"/>
    <x v="0"/>
    <n v="1"/>
    <n v="1"/>
    <n v="54"/>
    <n v="2"/>
    <n v="2"/>
    <n v="4"/>
    <n v="3681"/>
    <n v="14004"/>
    <n v="4"/>
    <n v="14"/>
    <n v="3"/>
    <n v="4"/>
    <n v="80"/>
    <n v="0"/>
    <n v="9"/>
    <n v="3"/>
    <n v="3"/>
    <n v="2"/>
    <n v="0"/>
    <n v="2"/>
    <x v="0"/>
    <x v="2"/>
    <x v="0"/>
    <x v="1"/>
    <s v="Btw 0-10"/>
  </r>
  <r>
    <x v="1"/>
    <x v="0"/>
    <s v="25 - 34"/>
    <s v="Current Employees"/>
    <x v="0"/>
    <s v="Medical"/>
    <s v="STAFF-1938"/>
    <x v="1"/>
    <x v="1"/>
    <x v="0"/>
    <s v="Divorced"/>
    <s v="No"/>
    <s v="Y"/>
    <n v="4"/>
    <n v="31"/>
    <n v="1"/>
    <n v="525"/>
    <n v="6"/>
    <x v="2"/>
    <n v="1"/>
    <n v="1"/>
    <n v="66"/>
    <n v="4"/>
    <n v="2"/>
    <n v="4"/>
    <n v="5460"/>
    <n v="6219"/>
    <n v="4"/>
    <n v="22"/>
    <n v="4"/>
    <n v="4"/>
    <n v="80"/>
    <n v="2"/>
    <n v="13"/>
    <n v="4"/>
    <n v="7"/>
    <n v="7"/>
    <n v="5"/>
    <n v="7"/>
    <x v="1"/>
    <x v="2"/>
    <x v="0"/>
    <x v="0"/>
    <s v="Btw 11-20"/>
  </r>
  <r>
    <x v="1"/>
    <x v="0"/>
    <s v="25 - 34"/>
    <s v="Current Employees"/>
    <x v="1"/>
    <s v="Medical"/>
    <s v="STAFF-1939"/>
    <x v="0"/>
    <x v="0"/>
    <x v="1"/>
    <s v="Divorced"/>
    <s v="No"/>
    <s v="Y"/>
    <n v="5"/>
    <n v="27"/>
    <n v="1"/>
    <n v="798"/>
    <n v="6"/>
    <x v="2"/>
    <n v="1"/>
    <n v="1"/>
    <n v="66"/>
    <n v="2"/>
    <n v="1"/>
    <n v="3"/>
    <n v="2187"/>
    <n v="5013"/>
    <n v="0"/>
    <n v="12"/>
    <n v="3"/>
    <n v="3"/>
    <n v="80"/>
    <n v="2"/>
    <n v="6"/>
    <n v="2"/>
    <n v="5"/>
    <n v="3"/>
    <n v="0"/>
    <n v="3"/>
    <x v="0"/>
    <x v="2"/>
    <x v="2"/>
    <x v="0"/>
    <s v="Btw 0-10"/>
  </r>
  <r>
    <x v="1"/>
    <x v="0"/>
    <s v="35 - 44"/>
    <s v="Current Employees"/>
    <x v="0"/>
    <s v="Marketing"/>
    <s v="STAFF-1940"/>
    <x v="1"/>
    <x v="1"/>
    <x v="0"/>
    <s v="Married"/>
    <s v="Yes"/>
    <s v="Y"/>
    <n v="3"/>
    <n v="37"/>
    <n v="1"/>
    <n v="558"/>
    <n v="2"/>
    <x v="3"/>
    <n v="1"/>
    <n v="4"/>
    <n v="75"/>
    <n v="3"/>
    <n v="2"/>
    <n v="3"/>
    <n v="9602"/>
    <n v="3010"/>
    <n v="4"/>
    <n v="11"/>
    <n v="3"/>
    <n v="3"/>
    <n v="80"/>
    <n v="1"/>
    <n v="17"/>
    <n v="2"/>
    <n v="3"/>
    <n v="0"/>
    <n v="1"/>
    <n v="0"/>
    <x v="0"/>
    <x v="0"/>
    <x v="2"/>
    <x v="0"/>
    <s v="Btw 11-20"/>
  </r>
  <r>
    <x v="1"/>
    <x v="0"/>
    <s v="Under 25"/>
    <s v="Current Employees"/>
    <x v="1"/>
    <s v="Life Sciences"/>
    <s v="STAFF-1941"/>
    <x v="0"/>
    <x v="0"/>
    <x v="1"/>
    <s v="Single"/>
    <s v="No"/>
    <s v="Y"/>
    <n v="0"/>
    <n v="20"/>
    <n v="1"/>
    <n v="959"/>
    <n v="1"/>
    <x v="3"/>
    <n v="1"/>
    <n v="4"/>
    <n v="83"/>
    <n v="2"/>
    <n v="1"/>
    <n v="2"/>
    <n v="2836"/>
    <n v="11757"/>
    <n v="1"/>
    <n v="13"/>
    <n v="3"/>
    <n v="4"/>
    <n v="80"/>
    <n v="0"/>
    <n v="1"/>
    <n v="4"/>
    <n v="1"/>
    <n v="0"/>
    <n v="0"/>
    <n v="0"/>
    <x v="0"/>
    <x v="4"/>
    <x v="1"/>
    <x v="0"/>
    <s v="Btw 0-10"/>
  </r>
  <r>
    <x v="1"/>
    <x v="0"/>
    <s v="35 - 44"/>
    <s v="Current Employees"/>
    <x v="1"/>
    <s v="Life Sciences"/>
    <s v="STAFF-1942"/>
    <x v="0"/>
    <x v="0"/>
    <x v="4"/>
    <s v="Married"/>
    <s v="No"/>
    <s v="Y"/>
    <n v="4"/>
    <n v="42"/>
    <n v="1"/>
    <n v="622"/>
    <n v="2"/>
    <x v="2"/>
    <n v="1"/>
    <n v="3"/>
    <n v="81"/>
    <n v="3"/>
    <n v="2"/>
    <n v="4"/>
    <n v="4089"/>
    <n v="5718"/>
    <n v="1"/>
    <n v="13"/>
    <n v="3"/>
    <n v="2"/>
    <n v="80"/>
    <n v="2"/>
    <n v="10"/>
    <n v="3"/>
    <n v="10"/>
    <n v="2"/>
    <n v="2"/>
    <n v="2"/>
    <x v="0"/>
    <x v="0"/>
    <x v="0"/>
    <x v="0"/>
    <s v="Btw 0-10"/>
  </r>
  <r>
    <x v="1"/>
    <x v="0"/>
    <s v="35 - 44"/>
    <s v="Current Employees"/>
    <x v="1"/>
    <s v="Other"/>
    <s v="STAFF-1943"/>
    <x v="1"/>
    <x v="1"/>
    <x v="7"/>
    <s v="Divorced"/>
    <s v="Yes"/>
    <s v="Y"/>
    <n v="3"/>
    <n v="43"/>
    <n v="1"/>
    <n v="782"/>
    <n v="6"/>
    <x v="2"/>
    <n v="1"/>
    <n v="2"/>
    <n v="50"/>
    <n v="2"/>
    <n v="4"/>
    <n v="4"/>
    <n v="16627"/>
    <n v="2671"/>
    <n v="4"/>
    <n v="14"/>
    <n v="3"/>
    <n v="3"/>
    <n v="80"/>
    <n v="1"/>
    <n v="21"/>
    <n v="2"/>
    <n v="1"/>
    <n v="0"/>
    <n v="0"/>
    <n v="0"/>
    <x v="0"/>
    <x v="0"/>
    <x v="0"/>
    <x v="0"/>
    <s v="Btw 21-30"/>
  </r>
  <r>
    <x v="1"/>
    <x v="0"/>
    <s v="35 - 44"/>
    <s v="Current Employees"/>
    <x v="1"/>
    <s v="Life Sciences"/>
    <s v="STAFF-1944"/>
    <x v="0"/>
    <x v="0"/>
    <x v="1"/>
    <s v="Single"/>
    <s v="No"/>
    <s v="Y"/>
    <n v="3"/>
    <n v="38"/>
    <n v="1"/>
    <n v="362"/>
    <n v="1"/>
    <x v="1"/>
    <n v="1"/>
    <n v="3"/>
    <n v="43"/>
    <n v="3"/>
    <n v="1"/>
    <n v="1"/>
    <n v="2619"/>
    <n v="14561"/>
    <n v="3"/>
    <n v="17"/>
    <n v="3"/>
    <n v="4"/>
    <n v="80"/>
    <n v="0"/>
    <n v="8"/>
    <n v="2"/>
    <n v="0"/>
    <n v="0"/>
    <n v="0"/>
    <n v="0"/>
    <x v="0"/>
    <x v="0"/>
    <x v="3"/>
    <x v="0"/>
    <s v="Btw 0-10"/>
  </r>
  <r>
    <x v="1"/>
    <x v="1"/>
    <s v="35 - 44"/>
    <s v="Current Employees"/>
    <x v="1"/>
    <s v="Medical"/>
    <s v="STAFF-1945"/>
    <x v="1"/>
    <x v="1"/>
    <x v="2"/>
    <s v="Divorced"/>
    <s v="Yes"/>
    <s v="Y"/>
    <n v="3"/>
    <n v="43"/>
    <n v="1"/>
    <n v="1001"/>
    <n v="9"/>
    <x v="4"/>
    <n v="1"/>
    <n v="4"/>
    <n v="72"/>
    <n v="3"/>
    <n v="2"/>
    <n v="3"/>
    <n v="5679"/>
    <n v="19627"/>
    <n v="3"/>
    <n v="13"/>
    <n v="3"/>
    <n v="2"/>
    <n v="80"/>
    <n v="1"/>
    <n v="10"/>
    <n v="3"/>
    <n v="8"/>
    <n v="7"/>
    <n v="4"/>
    <n v="7"/>
    <x v="0"/>
    <x v="0"/>
    <x v="2"/>
    <x v="0"/>
    <s v="Btw 0-10"/>
  </r>
  <r>
    <x v="1"/>
    <x v="0"/>
    <s v="45 - 54"/>
    <s v="Current Employees"/>
    <x v="1"/>
    <s v="Life Sciences"/>
    <s v="STAFF-1946"/>
    <x v="0"/>
    <x v="0"/>
    <x v="5"/>
    <s v="Married"/>
    <s v="No"/>
    <s v="Y"/>
    <n v="3"/>
    <n v="48"/>
    <n v="1"/>
    <n v="1236"/>
    <n v="1"/>
    <x v="2"/>
    <n v="1"/>
    <n v="4"/>
    <n v="40"/>
    <n v="2"/>
    <n v="4"/>
    <n v="1"/>
    <n v="15402"/>
    <n v="17997"/>
    <n v="7"/>
    <n v="11"/>
    <n v="3"/>
    <n v="1"/>
    <n v="80"/>
    <n v="1"/>
    <n v="21"/>
    <n v="1"/>
    <n v="3"/>
    <n v="2"/>
    <n v="0"/>
    <n v="2"/>
    <x v="0"/>
    <x v="1"/>
    <x v="3"/>
    <x v="0"/>
    <s v="Btw 21-30"/>
  </r>
  <r>
    <x v="1"/>
    <x v="0"/>
    <s v="35 - 44"/>
    <s v="Current Employees"/>
    <x v="2"/>
    <s v="Life Sciences"/>
    <s v="STAFF-1947"/>
    <x v="0"/>
    <x v="0"/>
    <x v="8"/>
    <s v="Single"/>
    <s v="No"/>
    <s v="Y"/>
    <n v="1"/>
    <n v="44"/>
    <n v="1"/>
    <n v="1112"/>
    <n v="1"/>
    <x v="2"/>
    <n v="1"/>
    <n v="1"/>
    <n v="50"/>
    <n v="2"/>
    <n v="2"/>
    <n v="3"/>
    <n v="5985"/>
    <n v="26894"/>
    <n v="4"/>
    <n v="11"/>
    <n v="3"/>
    <n v="2"/>
    <n v="80"/>
    <n v="0"/>
    <n v="10"/>
    <n v="4"/>
    <n v="2"/>
    <n v="2"/>
    <n v="0"/>
    <n v="2"/>
    <x v="0"/>
    <x v="0"/>
    <x v="2"/>
    <x v="0"/>
    <s v="Btw 0-10"/>
  </r>
  <r>
    <x v="1"/>
    <x v="0"/>
    <s v="25 - 34"/>
    <s v="Current Employees"/>
    <x v="0"/>
    <s v="Technical Degree"/>
    <s v="STAFF-1948"/>
    <x v="0"/>
    <x v="0"/>
    <x v="6"/>
    <s v="Divorced"/>
    <s v="Yes"/>
    <s v="Y"/>
    <n v="3"/>
    <n v="34"/>
    <n v="1"/>
    <n v="204"/>
    <n v="14"/>
    <x v="3"/>
    <n v="1"/>
    <n v="3"/>
    <n v="31"/>
    <n v="3"/>
    <n v="1"/>
    <n v="3"/>
    <n v="2579"/>
    <n v="2912"/>
    <n v="1"/>
    <n v="18"/>
    <n v="3"/>
    <n v="4"/>
    <n v="80"/>
    <n v="2"/>
    <n v="8"/>
    <n v="3"/>
    <n v="8"/>
    <n v="2"/>
    <n v="0"/>
    <n v="6"/>
    <x v="0"/>
    <x v="2"/>
    <x v="2"/>
    <x v="2"/>
    <s v="Btw 0-10"/>
  </r>
  <r>
    <x v="0"/>
    <x v="0"/>
    <s v="25 - 34"/>
    <s v="Ex-Employees"/>
    <x v="0"/>
    <s v="Marketing"/>
    <s v="STAFF-1949"/>
    <x v="1"/>
    <x v="1"/>
    <x v="6"/>
    <s v="Divorced"/>
    <s v="No"/>
    <s v="Y"/>
    <n v="3"/>
    <n v="27"/>
    <n v="0"/>
    <n v="1420"/>
    <n v="2"/>
    <x v="1"/>
    <n v="1"/>
    <n v="3"/>
    <n v="85"/>
    <n v="3"/>
    <n v="1"/>
    <n v="1"/>
    <n v="3041"/>
    <n v="16346"/>
    <n v="0"/>
    <n v="11"/>
    <n v="3"/>
    <n v="2"/>
    <n v="80"/>
    <n v="1"/>
    <n v="5"/>
    <n v="3"/>
    <n v="4"/>
    <n v="3"/>
    <n v="0"/>
    <n v="2"/>
    <x v="0"/>
    <x v="2"/>
    <x v="3"/>
    <x v="0"/>
    <s v="Btw 0-10"/>
  </r>
  <r>
    <x v="1"/>
    <x v="0"/>
    <s v="Under 25"/>
    <s v="Current Employees"/>
    <x v="0"/>
    <s v="Technical Degree"/>
    <s v="STAFF-1950"/>
    <x v="1"/>
    <x v="1"/>
    <x v="6"/>
    <s v="Single"/>
    <s v="No"/>
    <s v="Y"/>
    <n v="2"/>
    <n v="21"/>
    <n v="1"/>
    <n v="1343"/>
    <n v="22"/>
    <x v="1"/>
    <n v="1"/>
    <n v="3"/>
    <n v="49"/>
    <n v="3"/>
    <n v="1"/>
    <n v="3"/>
    <n v="3447"/>
    <n v="24444"/>
    <n v="1"/>
    <n v="11"/>
    <n v="3"/>
    <n v="3"/>
    <n v="80"/>
    <n v="0"/>
    <n v="3"/>
    <n v="3"/>
    <n v="3"/>
    <n v="2"/>
    <n v="1"/>
    <n v="2"/>
    <x v="0"/>
    <x v="4"/>
    <x v="2"/>
    <x v="1"/>
    <s v="Btw 0-10"/>
  </r>
  <r>
    <x v="1"/>
    <x v="0"/>
    <s v="35 - 44"/>
    <s v="Current Employees"/>
    <x v="1"/>
    <s v="Other"/>
    <s v="STAFF-1951"/>
    <x v="1"/>
    <x v="1"/>
    <x v="5"/>
    <s v="Married"/>
    <s v="Yes"/>
    <s v="Y"/>
    <n v="2"/>
    <n v="44"/>
    <n v="1"/>
    <n v="1315"/>
    <n v="3"/>
    <x v="2"/>
    <n v="1"/>
    <n v="4"/>
    <n v="35"/>
    <n v="3"/>
    <n v="5"/>
    <n v="4"/>
    <n v="19513"/>
    <n v="9358"/>
    <n v="4"/>
    <n v="12"/>
    <n v="3"/>
    <n v="1"/>
    <n v="80"/>
    <n v="1"/>
    <n v="26"/>
    <n v="4"/>
    <n v="2"/>
    <n v="2"/>
    <n v="0"/>
    <n v="1"/>
    <x v="0"/>
    <x v="0"/>
    <x v="0"/>
    <x v="0"/>
    <s v="Btw 21-30"/>
  </r>
  <r>
    <x v="1"/>
    <x v="0"/>
    <s v="Under 25"/>
    <s v="Current Employees"/>
    <x v="1"/>
    <s v="Medical"/>
    <s v="STAFF-1952"/>
    <x v="1"/>
    <x v="1"/>
    <x v="1"/>
    <s v="Married"/>
    <s v="No"/>
    <s v="Y"/>
    <n v="3"/>
    <n v="22"/>
    <n v="1"/>
    <n v="604"/>
    <n v="6"/>
    <x v="1"/>
    <n v="1"/>
    <n v="1"/>
    <n v="69"/>
    <n v="3"/>
    <n v="1"/>
    <n v="3"/>
    <n v="2773"/>
    <n v="12145"/>
    <n v="0"/>
    <n v="20"/>
    <n v="4"/>
    <n v="4"/>
    <n v="80"/>
    <n v="0"/>
    <n v="3"/>
    <n v="3"/>
    <n v="2"/>
    <n v="2"/>
    <n v="2"/>
    <n v="2"/>
    <x v="1"/>
    <x v="4"/>
    <x v="2"/>
    <x v="0"/>
    <s v="Btw 0-10"/>
  </r>
  <r>
    <x v="1"/>
    <x v="0"/>
    <s v="25 - 34"/>
    <s v="Current Employees"/>
    <x v="0"/>
    <s v="Marketing"/>
    <s v="STAFF-1953"/>
    <x v="1"/>
    <x v="1"/>
    <x v="0"/>
    <s v="Divorced"/>
    <s v="No"/>
    <s v="Y"/>
    <n v="3"/>
    <n v="33"/>
    <n v="1"/>
    <n v="1216"/>
    <n v="8"/>
    <x v="2"/>
    <n v="1"/>
    <n v="3"/>
    <n v="39"/>
    <n v="3"/>
    <n v="2"/>
    <n v="3"/>
    <n v="7104"/>
    <n v="20431"/>
    <n v="0"/>
    <n v="12"/>
    <n v="3"/>
    <n v="4"/>
    <n v="80"/>
    <n v="0"/>
    <n v="6"/>
    <n v="3"/>
    <n v="5"/>
    <n v="0"/>
    <n v="1"/>
    <n v="2"/>
    <x v="0"/>
    <x v="2"/>
    <x v="2"/>
    <x v="0"/>
    <s v="Btw 0-10"/>
  </r>
  <r>
    <x v="1"/>
    <x v="0"/>
    <s v="25 - 34"/>
    <s v="Current Employees"/>
    <x v="1"/>
    <s v="Life Sciences"/>
    <s v="STAFF-1954"/>
    <x v="0"/>
    <x v="0"/>
    <x v="1"/>
    <s v="Married"/>
    <s v="Yes"/>
    <s v="Y"/>
    <n v="2"/>
    <n v="32"/>
    <n v="1"/>
    <n v="646"/>
    <n v="9"/>
    <x v="2"/>
    <n v="1"/>
    <n v="1"/>
    <n v="92"/>
    <n v="3"/>
    <n v="2"/>
    <n v="4"/>
    <n v="6322"/>
    <n v="18089"/>
    <n v="1"/>
    <n v="12"/>
    <n v="3"/>
    <n v="4"/>
    <n v="80"/>
    <n v="1"/>
    <n v="6"/>
    <n v="2"/>
    <n v="6"/>
    <n v="4"/>
    <n v="0"/>
    <n v="5"/>
    <x v="0"/>
    <x v="2"/>
    <x v="0"/>
    <x v="0"/>
    <s v="Btw 0-10"/>
  </r>
  <r>
    <x v="1"/>
    <x v="1"/>
    <s v="25 - 34"/>
    <s v="Current Employees"/>
    <x v="1"/>
    <s v="Medical"/>
    <s v="STAFF-1955"/>
    <x v="0"/>
    <x v="0"/>
    <x v="1"/>
    <s v="Divorced"/>
    <s v="No"/>
    <s v="Y"/>
    <n v="2"/>
    <n v="30"/>
    <n v="1"/>
    <n v="160"/>
    <n v="3"/>
    <x v="3"/>
    <n v="1"/>
    <n v="3"/>
    <n v="71"/>
    <n v="3"/>
    <n v="1"/>
    <n v="3"/>
    <n v="2083"/>
    <n v="22653"/>
    <n v="1"/>
    <n v="20"/>
    <n v="4"/>
    <n v="3"/>
    <n v="80"/>
    <n v="1"/>
    <n v="1"/>
    <n v="3"/>
    <n v="1"/>
    <n v="0"/>
    <n v="0"/>
    <n v="0"/>
    <x v="1"/>
    <x v="2"/>
    <x v="2"/>
    <x v="0"/>
    <s v="Btw 0-10"/>
  </r>
  <r>
    <x v="1"/>
    <x v="0"/>
    <s v="45 - 54"/>
    <s v="Current Employees"/>
    <x v="0"/>
    <s v="Medical"/>
    <s v="STAFF-1956"/>
    <x v="0"/>
    <x v="0"/>
    <x v="0"/>
    <s v="Single"/>
    <s v="No"/>
    <s v="Y"/>
    <n v="2"/>
    <n v="53"/>
    <n v="1"/>
    <n v="238"/>
    <n v="1"/>
    <x v="1"/>
    <n v="1"/>
    <n v="4"/>
    <n v="34"/>
    <n v="3"/>
    <n v="2"/>
    <n v="1"/>
    <n v="8381"/>
    <n v="7507"/>
    <n v="7"/>
    <n v="20"/>
    <n v="4"/>
    <n v="4"/>
    <n v="80"/>
    <n v="0"/>
    <n v="18"/>
    <n v="4"/>
    <n v="14"/>
    <n v="7"/>
    <n v="8"/>
    <n v="10"/>
    <x v="1"/>
    <x v="1"/>
    <x v="3"/>
    <x v="0"/>
    <s v="Btw 11-20"/>
  </r>
  <r>
    <x v="1"/>
    <x v="0"/>
    <s v="25 - 34"/>
    <s v="Current Employees"/>
    <x v="1"/>
    <s v="Life Sciences"/>
    <s v="STAFF-1957"/>
    <x v="1"/>
    <x v="1"/>
    <x v="1"/>
    <s v="Married"/>
    <s v="No"/>
    <s v="Y"/>
    <n v="4"/>
    <n v="34"/>
    <n v="1"/>
    <n v="1397"/>
    <n v="1"/>
    <x v="4"/>
    <n v="1"/>
    <n v="2"/>
    <n v="42"/>
    <n v="3"/>
    <n v="1"/>
    <n v="4"/>
    <n v="2691"/>
    <n v="7660"/>
    <n v="1"/>
    <n v="12"/>
    <n v="3"/>
    <n v="4"/>
    <n v="80"/>
    <n v="1"/>
    <n v="10"/>
    <n v="2"/>
    <n v="10"/>
    <n v="9"/>
    <n v="8"/>
    <n v="8"/>
    <x v="0"/>
    <x v="2"/>
    <x v="0"/>
    <x v="0"/>
    <s v="Btw 0-10"/>
  </r>
  <r>
    <x v="0"/>
    <x v="1"/>
    <s v="45 - 54"/>
    <s v="Ex-Employees"/>
    <x v="0"/>
    <s v="Life Sciences"/>
    <s v="STAFF-1958"/>
    <x v="0"/>
    <x v="0"/>
    <x v="0"/>
    <s v="Married"/>
    <s v="No"/>
    <s v="Y"/>
    <n v="4"/>
    <n v="45"/>
    <n v="0"/>
    <n v="306"/>
    <n v="26"/>
    <x v="2"/>
    <n v="1"/>
    <n v="1"/>
    <n v="100"/>
    <n v="3"/>
    <n v="2"/>
    <n v="1"/>
    <n v="4286"/>
    <n v="5630"/>
    <n v="2"/>
    <n v="14"/>
    <n v="3"/>
    <n v="4"/>
    <n v="80"/>
    <n v="2"/>
    <n v="5"/>
    <n v="3"/>
    <n v="1"/>
    <n v="1"/>
    <n v="0"/>
    <n v="0"/>
    <x v="0"/>
    <x v="0"/>
    <x v="3"/>
    <x v="1"/>
    <s v="Btw 0-10"/>
  </r>
  <r>
    <x v="1"/>
    <x v="0"/>
    <s v="25 - 34"/>
    <s v="Current Employees"/>
    <x v="1"/>
    <s v="Life Sciences"/>
    <s v="STAFF-1959"/>
    <x v="0"/>
    <x v="0"/>
    <x v="2"/>
    <s v="Married"/>
    <s v="Yes"/>
    <s v="Y"/>
    <n v="2"/>
    <n v="26"/>
    <n v="1"/>
    <n v="991"/>
    <n v="6"/>
    <x v="3"/>
    <n v="1"/>
    <n v="3"/>
    <n v="71"/>
    <n v="3"/>
    <n v="1"/>
    <n v="4"/>
    <n v="2659"/>
    <n v="17759"/>
    <n v="1"/>
    <n v="13"/>
    <n v="3"/>
    <n v="3"/>
    <n v="80"/>
    <n v="1"/>
    <n v="3"/>
    <n v="3"/>
    <n v="3"/>
    <n v="2"/>
    <n v="0"/>
    <n v="2"/>
    <x v="0"/>
    <x v="2"/>
    <x v="0"/>
    <x v="0"/>
    <s v="Btw 0-10"/>
  </r>
  <r>
    <x v="1"/>
    <x v="0"/>
    <s v="35 - 44"/>
    <s v="Current Employees"/>
    <x v="1"/>
    <s v="Other"/>
    <s v="STAFF-1960"/>
    <x v="1"/>
    <x v="1"/>
    <x v="3"/>
    <s v="Married"/>
    <s v="No"/>
    <s v="Y"/>
    <n v="2"/>
    <n v="37"/>
    <n v="1"/>
    <n v="482"/>
    <n v="3"/>
    <x v="3"/>
    <n v="1"/>
    <n v="3"/>
    <n v="36"/>
    <n v="3"/>
    <n v="3"/>
    <n v="3"/>
    <n v="9434"/>
    <n v="9606"/>
    <n v="1"/>
    <n v="15"/>
    <n v="3"/>
    <n v="3"/>
    <n v="80"/>
    <n v="1"/>
    <n v="10"/>
    <n v="3"/>
    <n v="10"/>
    <n v="7"/>
    <n v="7"/>
    <n v="8"/>
    <x v="0"/>
    <x v="0"/>
    <x v="2"/>
    <x v="0"/>
    <s v="Btw 0-10"/>
  </r>
  <r>
    <x v="1"/>
    <x v="0"/>
    <s v="25 - 34"/>
    <s v="Current Employees"/>
    <x v="0"/>
    <s v="Medical"/>
    <s v="STAFF-1961"/>
    <x v="0"/>
    <x v="0"/>
    <x v="0"/>
    <s v="Married"/>
    <s v="No"/>
    <s v="Y"/>
    <n v="5"/>
    <n v="29"/>
    <n v="1"/>
    <n v="1176"/>
    <n v="3"/>
    <x v="0"/>
    <n v="1"/>
    <n v="2"/>
    <n v="62"/>
    <n v="3"/>
    <n v="2"/>
    <n v="3"/>
    <n v="5561"/>
    <n v="3487"/>
    <n v="1"/>
    <n v="14"/>
    <n v="3"/>
    <n v="1"/>
    <n v="80"/>
    <n v="1"/>
    <n v="6"/>
    <n v="2"/>
    <n v="6"/>
    <n v="0"/>
    <n v="1"/>
    <n v="2"/>
    <x v="0"/>
    <x v="2"/>
    <x v="2"/>
    <x v="0"/>
    <s v="Btw 0-10"/>
  </r>
  <r>
    <x v="1"/>
    <x v="0"/>
    <s v="35 - 44"/>
    <s v="Current Employees"/>
    <x v="1"/>
    <s v="Life Sciences"/>
    <s v="STAFF-1962"/>
    <x v="1"/>
    <x v="1"/>
    <x v="1"/>
    <s v="Single"/>
    <s v="No"/>
    <s v="Y"/>
    <n v="3"/>
    <n v="35"/>
    <n v="1"/>
    <n v="1017"/>
    <n v="6"/>
    <x v="2"/>
    <n v="1"/>
    <n v="2"/>
    <n v="82"/>
    <n v="1"/>
    <n v="2"/>
    <n v="4"/>
    <n v="6646"/>
    <n v="19368"/>
    <n v="1"/>
    <n v="13"/>
    <n v="3"/>
    <n v="2"/>
    <n v="80"/>
    <n v="0"/>
    <n v="17"/>
    <n v="3"/>
    <n v="17"/>
    <n v="11"/>
    <n v="11"/>
    <n v="8"/>
    <x v="0"/>
    <x v="2"/>
    <x v="0"/>
    <x v="0"/>
    <s v="Btw 11-20"/>
  </r>
  <r>
    <x v="1"/>
    <x v="1"/>
    <s v="25 - 34"/>
    <s v="Current Employees"/>
    <x v="1"/>
    <s v="Life Sciences"/>
    <s v="STAFF-1963"/>
    <x v="1"/>
    <x v="1"/>
    <x v="4"/>
    <s v="Divorced"/>
    <s v="No"/>
    <s v="Y"/>
    <n v="2"/>
    <n v="33"/>
    <n v="1"/>
    <n v="1296"/>
    <n v="6"/>
    <x v="3"/>
    <n v="1"/>
    <n v="3"/>
    <n v="30"/>
    <n v="3"/>
    <n v="2"/>
    <n v="4"/>
    <n v="7725"/>
    <n v="5335"/>
    <n v="3"/>
    <n v="23"/>
    <n v="4"/>
    <n v="3"/>
    <n v="80"/>
    <n v="1"/>
    <n v="15"/>
    <n v="1"/>
    <n v="13"/>
    <n v="11"/>
    <n v="4"/>
    <n v="7"/>
    <x v="1"/>
    <x v="2"/>
    <x v="0"/>
    <x v="0"/>
    <s v="Btw 11-20"/>
  </r>
  <r>
    <x v="1"/>
    <x v="0"/>
    <s v="45 - 54"/>
    <s v="Current Employees"/>
    <x v="2"/>
    <s v="Medical"/>
    <s v="STAFF-1964"/>
    <x v="1"/>
    <x v="1"/>
    <x v="8"/>
    <s v="Married"/>
    <s v="No"/>
    <s v="Y"/>
    <n v="1"/>
    <n v="54"/>
    <n v="1"/>
    <n v="397"/>
    <n v="19"/>
    <x v="2"/>
    <n v="1"/>
    <n v="3"/>
    <n v="88"/>
    <n v="3"/>
    <n v="3"/>
    <n v="2"/>
    <n v="10725"/>
    <n v="6729"/>
    <n v="2"/>
    <n v="15"/>
    <n v="3"/>
    <n v="3"/>
    <n v="80"/>
    <n v="1"/>
    <n v="16"/>
    <n v="4"/>
    <n v="9"/>
    <n v="7"/>
    <n v="7"/>
    <n v="1"/>
    <x v="0"/>
    <x v="1"/>
    <x v="1"/>
    <x v="2"/>
    <s v="Btw 11-20"/>
  </r>
  <r>
    <x v="1"/>
    <x v="0"/>
    <s v="35 - 44"/>
    <s v="Current Employees"/>
    <x v="1"/>
    <s v="Medical"/>
    <s v="STAFF-1965"/>
    <x v="1"/>
    <x v="1"/>
    <x v="3"/>
    <s v="Divorced"/>
    <s v="Yes"/>
    <s v="Y"/>
    <n v="2"/>
    <n v="36"/>
    <n v="1"/>
    <n v="913"/>
    <n v="9"/>
    <x v="0"/>
    <n v="1"/>
    <n v="2"/>
    <n v="48"/>
    <n v="2"/>
    <n v="2"/>
    <n v="2"/>
    <n v="8847"/>
    <n v="13934"/>
    <n v="2"/>
    <n v="11"/>
    <n v="3"/>
    <n v="3"/>
    <n v="80"/>
    <n v="1"/>
    <n v="13"/>
    <n v="3"/>
    <n v="3"/>
    <n v="2"/>
    <n v="0"/>
    <n v="2"/>
    <x v="0"/>
    <x v="0"/>
    <x v="1"/>
    <x v="0"/>
    <s v="Btw 11-20"/>
  </r>
  <r>
    <x v="1"/>
    <x v="0"/>
    <s v="25 - 34"/>
    <s v="Current Employees"/>
    <x v="1"/>
    <s v="Medical"/>
    <s v="STAFF-1966"/>
    <x v="1"/>
    <x v="1"/>
    <x v="1"/>
    <s v="Single"/>
    <s v="No"/>
    <s v="Y"/>
    <n v="0"/>
    <n v="27"/>
    <n v="1"/>
    <n v="1115"/>
    <n v="3"/>
    <x v="2"/>
    <n v="1"/>
    <n v="1"/>
    <n v="54"/>
    <n v="2"/>
    <n v="1"/>
    <n v="4"/>
    <n v="2045"/>
    <n v="15174"/>
    <n v="0"/>
    <n v="13"/>
    <n v="3"/>
    <n v="4"/>
    <n v="80"/>
    <n v="0"/>
    <n v="5"/>
    <n v="3"/>
    <n v="4"/>
    <n v="2"/>
    <n v="1"/>
    <n v="1"/>
    <x v="0"/>
    <x v="2"/>
    <x v="0"/>
    <x v="0"/>
    <s v="Btw 0-10"/>
  </r>
  <r>
    <x v="0"/>
    <x v="0"/>
    <s v="Under 25"/>
    <s v="Ex-Employees"/>
    <x v="1"/>
    <s v="Medical"/>
    <s v="STAFF-1967"/>
    <x v="1"/>
    <x v="1"/>
    <x v="1"/>
    <s v="Single"/>
    <s v="Yes"/>
    <s v="Y"/>
    <n v="5"/>
    <n v="20"/>
    <n v="0"/>
    <n v="1362"/>
    <n v="10"/>
    <x v="1"/>
    <n v="1"/>
    <n v="4"/>
    <n v="32"/>
    <n v="3"/>
    <n v="1"/>
    <n v="3"/>
    <n v="1009"/>
    <n v="26999"/>
    <n v="1"/>
    <n v="11"/>
    <n v="3"/>
    <n v="4"/>
    <n v="80"/>
    <n v="0"/>
    <n v="1"/>
    <n v="3"/>
    <n v="1"/>
    <n v="0"/>
    <n v="1"/>
    <n v="1"/>
    <x v="0"/>
    <x v="4"/>
    <x v="2"/>
    <x v="0"/>
    <s v="Btw 0-10"/>
  </r>
  <r>
    <x v="0"/>
    <x v="1"/>
    <s v="25 - 34"/>
    <s v="Ex-Employees"/>
    <x v="1"/>
    <s v="Life Sciences"/>
    <s v="STAFF-1968"/>
    <x v="1"/>
    <x v="1"/>
    <x v="1"/>
    <s v="Single"/>
    <s v="Yes"/>
    <s v="Y"/>
    <n v="3"/>
    <n v="33"/>
    <n v="0"/>
    <n v="1076"/>
    <n v="3"/>
    <x v="3"/>
    <n v="1"/>
    <n v="1"/>
    <n v="70"/>
    <n v="3"/>
    <n v="1"/>
    <n v="1"/>
    <n v="3348"/>
    <n v="3164"/>
    <n v="1"/>
    <n v="11"/>
    <n v="3"/>
    <n v="1"/>
    <n v="80"/>
    <n v="0"/>
    <n v="10"/>
    <n v="3"/>
    <n v="10"/>
    <n v="8"/>
    <n v="9"/>
    <n v="7"/>
    <x v="0"/>
    <x v="2"/>
    <x v="3"/>
    <x v="0"/>
    <s v="Btw 0-10"/>
  </r>
  <r>
    <x v="1"/>
    <x v="2"/>
    <s v="35 - 44"/>
    <s v="Current Employees"/>
    <x v="1"/>
    <s v="Life Sciences"/>
    <s v="STAFF-1969"/>
    <x v="1"/>
    <x v="1"/>
    <x v="2"/>
    <s v="Married"/>
    <s v="No"/>
    <s v="Y"/>
    <n v="3"/>
    <n v="35"/>
    <n v="1"/>
    <n v="727"/>
    <n v="3"/>
    <x v="3"/>
    <n v="1"/>
    <n v="3"/>
    <n v="41"/>
    <n v="2"/>
    <n v="1"/>
    <n v="3"/>
    <n v="1281"/>
    <n v="16900"/>
    <n v="1"/>
    <n v="18"/>
    <n v="3"/>
    <n v="3"/>
    <n v="80"/>
    <n v="2"/>
    <n v="1"/>
    <n v="3"/>
    <n v="1"/>
    <n v="0"/>
    <n v="0"/>
    <n v="0"/>
    <x v="0"/>
    <x v="2"/>
    <x v="2"/>
    <x v="0"/>
    <s v="Btw 0-10"/>
  </r>
  <r>
    <x v="1"/>
    <x v="0"/>
    <s v="Under 25"/>
    <s v="Current Employees"/>
    <x v="1"/>
    <s v="Medical"/>
    <s v="STAFF-1970"/>
    <x v="1"/>
    <x v="1"/>
    <x v="1"/>
    <s v="Married"/>
    <s v="No"/>
    <s v="Y"/>
    <n v="3"/>
    <n v="23"/>
    <n v="1"/>
    <n v="885"/>
    <n v="4"/>
    <x v="3"/>
    <n v="1"/>
    <n v="1"/>
    <n v="58"/>
    <n v="4"/>
    <n v="1"/>
    <n v="1"/>
    <n v="2819"/>
    <n v="8544"/>
    <n v="2"/>
    <n v="16"/>
    <n v="3"/>
    <n v="1"/>
    <n v="80"/>
    <n v="1"/>
    <n v="5"/>
    <n v="4"/>
    <n v="3"/>
    <n v="2"/>
    <n v="0"/>
    <n v="2"/>
    <x v="0"/>
    <x v="4"/>
    <x v="3"/>
    <x v="0"/>
    <s v="Btw 0-10"/>
  </r>
  <r>
    <x v="1"/>
    <x v="0"/>
    <s v="25 - 34"/>
    <s v="Current Employees"/>
    <x v="0"/>
    <s v="Life Sciences"/>
    <s v="STAFF-1971"/>
    <x v="1"/>
    <x v="1"/>
    <x v="0"/>
    <s v="Married"/>
    <s v="No"/>
    <s v="Y"/>
    <n v="4"/>
    <n v="25"/>
    <n v="1"/>
    <n v="810"/>
    <n v="8"/>
    <x v="3"/>
    <n v="1"/>
    <n v="4"/>
    <n v="57"/>
    <n v="4"/>
    <n v="2"/>
    <n v="2"/>
    <n v="4851"/>
    <n v="15678"/>
    <n v="0"/>
    <n v="22"/>
    <n v="4"/>
    <n v="3"/>
    <n v="80"/>
    <n v="1"/>
    <n v="4"/>
    <n v="3"/>
    <n v="3"/>
    <n v="2"/>
    <n v="1"/>
    <n v="2"/>
    <x v="1"/>
    <x v="4"/>
    <x v="1"/>
    <x v="0"/>
    <s v="Btw 0-10"/>
  </r>
  <r>
    <x v="1"/>
    <x v="0"/>
    <s v="35 - 44"/>
    <s v="Current Employees"/>
    <x v="0"/>
    <s v="Marketing"/>
    <s v="STAFF-1972"/>
    <x v="0"/>
    <x v="0"/>
    <x v="0"/>
    <s v="Single"/>
    <s v="No"/>
    <s v="Y"/>
    <n v="2"/>
    <n v="38"/>
    <n v="1"/>
    <n v="243"/>
    <n v="7"/>
    <x v="2"/>
    <n v="1"/>
    <n v="4"/>
    <n v="46"/>
    <n v="2"/>
    <n v="2"/>
    <n v="4"/>
    <n v="4028"/>
    <n v="7791"/>
    <n v="0"/>
    <n v="20"/>
    <n v="4"/>
    <n v="1"/>
    <n v="80"/>
    <n v="0"/>
    <n v="8"/>
    <n v="3"/>
    <n v="7"/>
    <n v="7"/>
    <n v="0"/>
    <n v="5"/>
    <x v="1"/>
    <x v="0"/>
    <x v="0"/>
    <x v="0"/>
    <s v="Btw 0-10"/>
  </r>
  <r>
    <x v="1"/>
    <x v="1"/>
    <s v="25 - 34"/>
    <s v="Current Employees"/>
    <x v="1"/>
    <s v="Life Sciences"/>
    <s v="STAFF-1973"/>
    <x v="1"/>
    <x v="1"/>
    <x v="1"/>
    <s v="Divorced"/>
    <s v="No"/>
    <s v="Y"/>
    <n v="5"/>
    <n v="29"/>
    <n v="1"/>
    <n v="806"/>
    <n v="1"/>
    <x v="2"/>
    <n v="1"/>
    <n v="2"/>
    <n v="76"/>
    <n v="1"/>
    <n v="1"/>
    <n v="4"/>
    <n v="2720"/>
    <n v="18959"/>
    <n v="1"/>
    <n v="18"/>
    <n v="3"/>
    <n v="4"/>
    <n v="80"/>
    <n v="1"/>
    <n v="10"/>
    <n v="3"/>
    <n v="10"/>
    <n v="7"/>
    <n v="2"/>
    <n v="8"/>
    <x v="0"/>
    <x v="2"/>
    <x v="0"/>
    <x v="0"/>
    <s v="Btw 0-10"/>
  </r>
  <r>
    <x v="1"/>
    <x v="0"/>
    <s v="45 - 54"/>
    <s v="Current Employees"/>
    <x v="0"/>
    <s v="Marketing"/>
    <s v="STAFF-1974"/>
    <x v="1"/>
    <x v="1"/>
    <x v="0"/>
    <s v="Married"/>
    <s v="No"/>
    <s v="Y"/>
    <n v="3"/>
    <n v="48"/>
    <n v="1"/>
    <n v="817"/>
    <n v="2"/>
    <x v="1"/>
    <n v="1"/>
    <n v="2"/>
    <n v="56"/>
    <n v="4"/>
    <n v="2"/>
    <n v="2"/>
    <n v="8120"/>
    <n v="18597"/>
    <n v="3"/>
    <n v="12"/>
    <n v="3"/>
    <n v="4"/>
    <n v="80"/>
    <n v="0"/>
    <n v="12"/>
    <n v="3"/>
    <n v="2"/>
    <n v="2"/>
    <n v="2"/>
    <n v="2"/>
    <x v="0"/>
    <x v="1"/>
    <x v="1"/>
    <x v="0"/>
    <s v="Btw 11-20"/>
  </r>
  <r>
    <x v="1"/>
    <x v="1"/>
    <s v="25 - 34"/>
    <s v="Current Employees"/>
    <x v="0"/>
    <s v="Medical"/>
    <s v="STAFF-1975"/>
    <x v="0"/>
    <x v="0"/>
    <x v="0"/>
    <s v="Divorced"/>
    <s v="Yes"/>
    <s v="Y"/>
    <n v="3"/>
    <n v="27"/>
    <n v="1"/>
    <n v="1410"/>
    <n v="3"/>
    <x v="1"/>
    <n v="1"/>
    <n v="4"/>
    <n v="71"/>
    <n v="4"/>
    <n v="2"/>
    <n v="4"/>
    <n v="4647"/>
    <n v="16673"/>
    <n v="1"/>
    <n v="20"/>
    <n v="4"/>
    <n v="2"/>
    <n v="80"/>
    <n v="2"/>
    <n v="6"/>
    <n v="3"/>
    <n v="6"/>
    <n v="5"/>
    <n v="0"/>
    <n v="4"/>
    <x v="1"/>
    <x v="2"/>
    <x v="0"/>
    <x v="0"/>
    <s v="Btw 0-10"/>
  </r>
  <r>
    <x v="1"/>
    <x v="0"/>
    <s v="35 - 44"/>
    <s v="Current Employees"/>
    <x v="1"/>
    <s v="Life Sciences"/>
    <s v="STAFF-1976"/>
    <x v="1"/>
    <x v="1"/>
    <x v="1"/>
    <s v="Single"/>
    <s v="No"/>
    <s v="Y"/>
    <n v="2"/>
    <n v="37"/>
    <n v="1"/>
    <n v="1225"/>
    <n v="10"/>
    <x v="0"/>
    <n v="1"/>
    <n v="4"/>
    <n v="80"/>
    <n v="4"/>
    <n v="1"/>
    <n v="4"/>
    <n v="4680"/>
    <n v="15232"/>
    <n v="3"/>
    <n v="17"/>
    <n v="3"/>
    <n v="1"/>
    <n v="80"/>
    <n v="0"/>
    <n v="4"/>
    <n v="3"/>
    <n v="1"/>
    <n v="0"/>
    <n v="0"/>
    <n v="0"/>
    <x v="0"/>
    <x v="0"/>
    <x v="0"/>
    <x v="0"/>
    <s v="Btw 0-10"/>
  </r>
  <r>
    <x v="1"/>
    <x v="0"/>
    <s v="45 - 54"/>
    <s v="Current Employees"/>
    <x v="1"/>
    <s v="Medical"/>
    <s v="STAFF-1977"/>
    <x v="1"/>
    <x v="1"/>
    <x v="2"/>
    <s v="Married"/>
    <s v="Yes"/>
    <s v="Y"/>
    <n v="3"/>
    <n v="50"/>
    <n v="1"/>
    <n v="1207"/>
    <n v="28"/>
    <x v="1"/>
    <n v="1"/>
    <n v="4"/>
    <n v="74"/>
    <n v="4"/>
    <n v="1"/>
    <n v="3"/>
    <n v="3221"/>
    <n v="3297"/>
    <n v="1"/>
    <n v="11"/>
    <n v="3"/>
    <n v="3"/>
    <n v="80"/>
    <n v="3"/>
    <n v="20"/>
    <n v="3"/>
    <n v="20"/>
    <n v="8"/>
    <n v="3"/>
    <n v="8"/>
    <x v="0"/>
    <x v="1"/>
    <x v="2"/>
    <x v="1"/>
    <s v="Btw 11-20"/>
  </r>
  <r>
    <x v="1"/>
    <x v="0"/>
    <s v="25 - 34"/>
    <s v="Current Employees"/>
    <x v="1"/>
    <s v="Medical"/>
    <s v="STAFF-1978"/>
    <x v="0"/>
    <x v="0"/>
    <x v="4"/>
    <s v="Single"/>
    <s v="No"/>
    <s v="Y"/>
    <n v="3"/>
    <n v="34"/>
    <n v="1"/>
    <n v="1442"/>
    <n v="9"/>
    <x v="3"/>
    <n v="1"/>
    <n v="4"/>
    <n v="46"/>
    <n v="2"/>
    <n v="3"/>
    <n v="2"/>
    <n v="8621"/>
    <n v="17654"/>
    <n v="1"/>
    <n v="14"/>
    <n v="3"/>
    <n v="2"/>
    <n v="80"/>
    <n v="0"/>
    <n v="9"/>
    <n v="4"/>
    <n v="8"/>
    <n v="7"/>
    <n v="7"/>
    <n v="7"/>
    <x v="0"/>
    <x v="2"/>
    <x v="1"/>
    <x v="0"/>
    <s v="Btw 0-10"/>
  </r>
  <r>
    <x v="0"/>
    <x v="0"/>
    <s v="Under 25"/>
    <s v="Ex-Employees"/>
    <x v="0"/>
    <s v="Life Sciences"/>
    <s v="STAFF-1979"/>
    <x v="0"/>
    <x v="0"/>
    <x v="0"/>
    <s v="Single"/>
    <s v="No"/>
    <s v="Y"/>
    <n v="3"/>
    <n v="24"/>
    <n v="0"/>
    <n v="693"/>
    <n v="3"/>
    <x v="0"/>
    <n v="1"/>
    <n v="1"/>
    <n v="65"/>
    <n v="3"/>
    <n v="2"/>
    <n v="3"/>
    <n v="4577"/>
    <n v="24785"/>
    <n v="9"/>
    <n v="14"/>
    <n v="3"/>
    <n v="1"/>
    <n v="80"/>
    <n v="0"/>
    <n v="4"/>
    <n v="3"/>
    <n v="2"/>
    <n v="2"/>
    <n v="2"/>
    <n v="0"/>
    <x v="0"/>
    <x v="4"/>
    <x v="2"/>
    <x v="0"/>
    <s v="Btw 0-10"/>
  </r>
  <r>
    <x v="1"/>
    <x v="0"/>
    <s v="35 - 44"/>
    <s v="Current Employees"/>
    <x v="1"/>
    <s v="Technical Degree"/>
    <s v="STAFF-1980"/>
    <x v="0"/>
    <x v="0"/>
    <x v="4"/>
    <s v="Single"/>
    <s v="No"/>
    <s v="Y"/>
    <n v="4"/>
    <n v="39"/>
    <n v="1"/>
    <n v="408"/>
    <n v="2"/>
    <x v="2"/>
    <n v="1"/>
    <n v="4"/>
    <n v="80"/>
    <n v="2"/>
    <n v="2"/>
    <n v="3"/>
    <n v="4553"/>
    <n v="20978"/>
    <n v="1"/>
    <n v="11"/>
    <n v="3"/>
    <n v="1"/>
    <n v="80"/>
    <n v="0"/>
    <n v="20"/>
    <n v="3"/>
    <n v="20"/>
    <n v="7"/>
    <n v="11"/>
    <n v="10"/>
    <x v="0"/>
    <x v="0"/>
    <x v="2"/>
    <x v="0"/>
    <s v="Btw 11-20"/>
  </r>
  <r>
    <x v="1"/>
    <x v="0"/>
    <s v="25 - 34"/>
    <s v="Current Employees"/>
    <x v="0"/>
    <s v="Marketing"/>
    <s v="STAFF-1981"/>
    <x v="1"/>
    <x v="1"/>
    <x v="0"/>
    <s v="Single"/>
    <s v="No"/>
    <s v="Y"/>
    <n v="2"/>
    <n v="32"/>
    <n v="1"/>
    <n v="929"/>
    <n v="10"/>
    <x v="3"/>
    <n v="1"/>
    <n v="4"/>
    <n v="55"/>
    <n v="3"/>
    <n v="2"/>
    <n v="4"/>
    <n v="5396"/>
    <n v="21703"/>
    <n v="1"/>
    <n v="12"/>
    <n v="3"/>
    <n v="4"/>
    <n v="80"/>
    <n v="0"/>
    <n v="10"/>
    <n v="2"/>
    <n v="10"/>
    <n v="7"/>
    <n v="0"/>
    <n v="8"/>
    <x v="0"/>
    <x v="2"/>
    <x v="0"/>
    <x v="0"/>
    <s v="Btw 0-10"/>
  </r>
  <r>
    <x v="0"/>
    <x v="1"/>
    <s v="45 - 54"/>
    <s v="Ex-Employees"/>
    <x v="0"/>
    <s v="Technical Degree"/>
    <s v="STAFF-1982"/>
    <x v="1"/>
    <x v="1"/>
    <x v="0"/>
    <s v="Married"/>
    <s v="Yes"/>
    <s v="Y"/>
    <n v="4"/>
    <n v="50"/>
    <n v="0"/>
    <n v="562"/>
    <n v="8"/>
    <x v="0"/>
    <n v="1"/>
    <n v="2"/>
    <n v="50"/>
    <n v="3"/>
    <n v="2"/>
    <n v="3"/>
    <n v="6796"/>
    <n v="23452"/>
    <n v="3"/>
    <n v="14"/>
    <n v="3"/>
    <n v="1"/>
    <n v="80"/>
    <n v="1"/>
    <n v="18"/>
    <n v="3"/>
    <n v="4"/>
    <n v="3"/>
    <n v="1"/>
    <n v="3"/>
    <x v="0"/>
    <x v="1"/>
    <x v="2"/>
    <x v="0"/>
    <s v="Btw 11-20"/>
  </r>
  <r>
    <x v="1"/>
    <x v="0"/>
    <s v="35 - 44"/>
    <s v="Current Employees"/>
    <x v="1"/>
    <s v="Life Sciences"/>
    <s v="STAFF-1983"/>
    <x v="0"/>
    <x v="0"/>
    <x v="4"/>
    <s v="Single"/>
    <s v="No"/>
    <s v="Y"/>
    <n v="4"/>
    <n v="38"/>
    <n v="1"/>
    <n v="827"/>
    <n v="1"/>
    <x v="2"/>
    <n v="1"/>
    <n v="2"/>
    <n v="33"/>
    <n v="4"/>
    <n v="2"/>
    <n v="4"/>
    <n v="7625"/>
    <n v="19383"/>
    <n v="0"/>
    <n v="13"/>
    <n v="3"/>
    <n v="3"/>
    <n v="80"/>
    <n v="0"/>
    <n v="10"/>
    <n v="2"/>
    <n v="9"/>
    <n v="7"/>
    <n v="1"/>
    <n v="8"/>
    <x v="0"/>
    <x v="0"/>
    <x v="0"/>
    <x v="0"/>
    <s v="Btw 0-10"/>
  </r>
  <r>
    <x v="1"/>
    <x v="0"/>
    <s v="25 - 34"/>
    <s v="Current Employees"/>
    <x v="1"/>
    <s v="Life Sciences"/>
    <s v="STAFF-1984"/>
    <x v="0"/>
    <x v="0"/>
    <x v="3"/>
    <s v="Married"/>
    <s v="No"/>
    <s v="Y"/>
    <n v="3"/>
    <n v="27"/>
    <n v="1"/>
    <n v="608"/>
    <n v="1"/>
    <x v="0"/>
    <n v="1"/>
    <n v="3"/>
    <n v="68"/>
    <n v="3"/>
    <n v="3"/>
    <n v="1"/>
    <n v="7412"/>
    <n v="6009"/>
    <n v="1"/>
    <n v="11"/>
    <n v="3"/>
    <n v="4"/>
    <n v="80"/>
    <n v="0"/>
    <n v="9"/>
    <n v="3"/>
    <n v="9"/>
    <n v="7"/>
    <n v="0"/>
    <n v="7"/>
    <x v="0"/>
    <x v="2"/>
    <x v="3"/>
    <x v="0"/>
    <s v="Btw 0-10"/>
  </r>
  <r>
    <x v="1"/>
    <x v="0"/>
    <s v="25 - 34"/>
    <s v="Current Employees"/>
    <x v="1"/>
    <s v="Life Sciences"/>
    <s v="STAFF-1985"/>
    <x v="0"/>
    <x v="0"/>
    <x v="7"/>
    <s v="Single"/>
    <s v="No"/>
    <s v="Y"/>
    <n v="6"/>
    <n v="32"/>
    <n v="1"/>
    <n v="1018"/>
    <n v="3"/>
    <x v="0"/>
    <n v="1"/>
    <n v="3"/>
    <n v="39"/>
    <n v="3"/>
    <n v="3"/>
    <n v="4"/>
    <n v="11159"/>
    <n v="19373"/>
    <n v="3"/>
    <n v="15"/>
    <n v="3"/>
    <n v="4"/>
    <n v="80"/>
    <n v="0"/>
    <n v="10"/>
    <n v="3"/>
    <n v="7"/>
    <n v="7"/>
    <n v="7"/>
    <n v="7"/>
    <x v="0"/>
    <x v="2"/>
    <x v="0"/>
    <x v="0"/>
    <s v="Btw 0-10"/>
  </r>
  <r>
    <x v="1"/>
    <x v="0"/>
    <s v="45 - 54"/>
    <s v="Current Employees"/>
    <x v="0"/>
    <s v="Marketing"/>
    <s v="STAFF-1986"/>
    <x v="1"/>
    <x v="1"/>
    <x v="0"/>
    <s v="Single"/>
    <s v="No"/>
    <s v="Y"/>
    <n v="2"/>
    <n v="47"/>
    <n v="1"/>
    <n v="703"/>
    <n v="14"/>
    <x v="2"/>
    <n v="1"/>
    <n v="4"/>
    <n v="42"/>
    <n v="3"/>
    <n v="2"/>
    <n v="1"/>
    <n v="4960"/>
    <n v="11825"/>
    <n v="2"/>
    <n v="12"/>
    <n v="3"/>
    <n v="4"/>
    <n v="80"/>
    <n v="0"/>
    <n v="20"/>
    <n v="3"/>
    <n v="7"/>
    <n v="7"/>
    <n v="1"/>
    <n v="7"/>
    <x v="0"/>
    <x v="1"/>
    <x v="3"/>
    <x v="2"/>
    <s v="Btw 11-20"/>
  </r>
  <r>
    <x v="1"/>
    <x v="1"/>
    <s v="35 - 44"/>
    <s v="Current Employees"/>
    <x v="0"/>
    <s v="Life Sciences"/>
    <s v="STAFF-1987"/>
    <x v="1"/>
    <x v="1"/>
    <x v="0"/>
    <s v="Married"/>
    <s v="Yes"/>
    <s v="Y"/>
    <n v="2"/>
    <n v="40"/>
    <n v="1"/>
    <n v="580"/>
    <n v="5"/>
    <x v="2"/>
    <n v="1"/>
    <n v="4"/>
    <n v="48"/>
    <n v="2"/>
    <n v="3"/>
    <n v="1"/>
    <n v="10475"/>
    <n v="23772"/>
    <n v="5"/>
    <n v="21"/>
    <n v="4"/>
    <n v="3"/>
    <n v="80"/>
    <n v="1"/>
    <n v="20"/>
    <n v="3"/>
    <n v="18"/>
    <n v="13"/>
    <n v="1"/>
    <n v="12"/>
    <x v="1"/>
    <x v="0"/>
    <x v="3"/>
    <x v="0"/>
    <s v="Btw 11-20"/>
  </r>
  <r>
    <x v="1"/>
    <x v="0"/>
    <s v="45 - 54"/>
    <s v="Current Employees"/>
    <x v="1"/>
    <s v="Life Sciences"/>
    <s v="STAFF-1988"/>
    <x v="1"/>
    <x v="1"/>
    <x v="7"/>
    <s v="Married"/>
    <s v="No"/>
    <s v="Y"/>
    <n v="3"/>
    <n v="53"/>
    <n v="1"/>
    <n v="970"/>
    <n v="7"/>
    <x v="3"/>
    <n v="1"/>
    <n v="3"/>
    <n v="59"/>
    <n v="4"/>
    <n v="4"/>
    <n v="3"/>
    <n v="14814"/>
    <n v="13514"/>
    <n v="3"/>
    <n v="19"/>
    <n v="3"/>
    <n v="3"/>
    <n v="80"/>
    <n v="0"/>
    <n v="32"/>
    <n v="3"/>
    <n v="5"/>
    <n v="1"/>
    <n v="1"/>
    <n v="3"/>
    <x v="0"/>
    <x v="1"/>
    <x v="2"/>
    <x v="0"/>
    <s v="31 plus"/>
  </r>
  <r>
    <x v="1"/>
    <x v="0"/>
    <s v="35 - 44"/>
    <s v="Current Employees"/>
    <x v="2"/>
    <s v="Human Resources"/>
    <s v="STAFF-1989"/>
    <x v="1"/>
    <x v="1"/>
    <x v="5"/>
    <s v="Divorced"/>
    <s v="No"/>
    <s v="Y"/>
    <n v="2"/>
    <n v="41"/>
    <n v="1"/>
    <n v="427"/>
    <n v="10"/>
    <x v="2"/>
    <n v="1"/>
    <n v="2"/>
    <n v="73"/>
    <n v="2"/>
    <n v="5"/>
    <n v="4"/>
    <n v="19141"/>
    <n v="8861"/>
    <n v="3"/>
    <n v="15"/>
    <n v="3"/>
    <n v="2"/>
    <n v="80"/>
    <n v="3"/>
    <n v="23"/>
    <n v="2"/>
    <n v="21"/>
    <n v="6"/>
    <n v="12"/>
    <n v="6"/>
    <x v="0"/>
    <x v="0"/>
    <x v="0"/>
    <x v="0"/>
    <s v="Btw 21-30"/>
  </r>
  <r>
    <x v="1"/>
    <x v="0"/>
    <s v="Over 55"/>
    <s v="Current Employees"/>
    <x v="0"/>
    <s v="Marketing"/>
    <s v="STAFF-1990"/>
    <x v="1"/>
    <x v="1"/>
    <x v="0"/>
    <s v="Single"/>
    <s v="No"/>
    <s v="Y"/>
    <n v="1"/>
    <n v="60"/>
    <n v="1"/>
    <n v="1179"/>
    <n v="16"/>
    <x v="2"/>
    <n v="1"/>
    <n v="1"/>
    <n v="84"/>
    <n v="3"/>
    <n v="2"/>
    <n v="1"/>
    <n v="5405"/>
    <n v="11924"/>
    <n v="8"/>
    <n v="14"/>
    <n v="3"/>
    <n v="4"/>
    <n v="80"/>
    <n v="0"/>
    <n v="10"/>
    <n v="3"/>
    <n v="2"/>
    <n v="2"/>
    <n v="2"/>
    <n v="2"/>
    <x v="0"/>
    <x v="3"/>
    <x v="3"/>
    <x v="2"/>
    <s v="Btw 0-10"/>
  </r>
  <r>
    <x v="1"/>
    <x v="1"/>
    <s v="25 - 34"/>
    <s v="Current Employees"/>
    <x v="1"/>
    <s v="Life Sciences"/>
    <s v="STAFF-1991"/>
    <x v="1"/>
    <x v="1"/>
    <x v="3"/>
    <s v="Divorced"/>
    <s v="No"/>
    <s v="Y"/>
    <n v="4"/>
    <n v="27"/>
    <n v="1"/>
    <n v="294"/>
    <n v="10"/>
    <x v="0"/>
    <n v="1"/>
    <n v="4"/>
    <n v="32"/>
    <n v="3"/>
    <n v="3"/>
    <n v="1"/>
    <n v="8793"/>
    <n v="4809"/>
    <n v="1"/>
    <n v="21"/>
    <n v="4"/>
    <n v="3"/>
    <n v="80"/>
    <n v="2"/>
    <n v="9"/>
    <n v="2"/>
    <n v="9"/>
    <n v="7"/>
    <n v="1"/>
    <n v="7"/>
    <x v="1"/>
    <x v="2"/>
    <x v="3"/>
    <x v="0"/>
    <s v="Btw 0-10"/>
  </r>
  <r>
    <x v="1"/>
    <x v="0"/>
    <s v="35 - 44"/>
    <s v="Current Employees"/>
    <x v="2"/>
    <s v="Human Resources"/>
    <s v="STAFF-1992"/>
    <x v="1"/>
    <x v="1"/>
    <x v="5"/>
    <s v="Married"/>
    <s v="No"/>
    <s v="Y"/>
    <n v="3"/>
    <n v="41"/>
    <n v="1"/>
    <n v="314"/>
    <n v="1"/>
    <x v="3"/>
    <n v="1"/>
    <n v="4"/>
    <n v="59"/>
    <n v="2"/>
    <n v="5"/>
    <n v="3"/>
    <n v="19189"/>
    <n v="19562"/>
    <n v="1"/>
    <n v="12"/>
    <n v="3"/>
    <n v="2"/>
    <n v="80"/>
    <n v="1"/>
    <n v="22"/>
    <n v="3"/>
    <n v="22"/>
    <n v="7"/>
    <n v="2"/>
    <n v="10"/>
    <x v="0"/>
    <x v="0"/>
    <x v="2"/>
    <x v="0"/>
    <s v="Btw 21-30"/>
  </r>
  <r>
    <x v="1"/>
    <x v="0"/>
    <s v="45 - 54"/>
    <s v="Current Employees"/>
    <x v="0"/>
    <s v="Marketing"/>
    <s v="STAFF-1993"/>
    <x v="1"/>
    <x v="1"/>
    <x v="6"/>
    <s v="Married"/>
    <s v="No"/>
    <s v="Y"/>
    <n v="2"/>
    <n v="50"/>
    <n v="1"/>
    <n v="316"/>
    <n v="8"/>
    <x v="2"/>
    <n v="1"/>
    <n v="4"/>
    <n v="54"/>
    <n v="3"/>
    <n v="1"/>
    <n v="2"/>
    <n v="3875"/>
    <n v="9983"/>
    <n v="7"/>
    <n v="15"/>
    <n v="3"/>
    <n v="4"/>
    <n v="80"/>
    <n v="1"/>
    <n v="4"/>
    <n v="3"/>
    <n v="2"/>
    <n v="2"/>
    <n v="2"/>
    <n v="2"/>
    <x v="0"/>
    <x v="1"/>
    <x v="1"/>
    <x v="0"/>
    <s v="Btw 0-10"/>
  </r>
  <r>
    <x v="0"/>
    <x v="0"/>
    <s v="25 - 34"/>
    <s v="Ex-Employees"/>
    <x v="1"/>
    <s v="Life Sciences"/>
    <s v="STAFF-1994"/>
    <x v="0"/>
    <x v="0"/>
    <x v="1"/>
    <s v="Single"/>
    <s v="Yes"/>
    <s v="Y"/>
    <n v="4"/>
    <n v="28"/>
    <n v="0"/>
    <n v="654"/>
    <n v="1"/>
    <x v="0"/>
    <n v="1"/>
    <n v="1"/>
    <n v="67"/>
    <n v="1"/>
    <n v="1"/>
    <n v="2"/>
    <n v="2216"/>
    <n v="3872"/>
    <n v="7"/>
    <n v="13"/>
    <n v="3"/>
    <n v="4"/>
    <n v="80"/>
    <n v="0"/>
    <n v="10"/>
    <n v="3"/>
    <n v="7"/>
    <n v="7"/>
    <n v="3"/>
    <n v="7"/>
    <x v="0"/>
    <x v="2"/>
    <x v="1"/>
    <x v="0"/>
    <s v="Btw 0-10"/>
  </r>
  <r>
    <x v="1"/>
    <x v="2"/>
    <s v="35 - 44"/>
    <s v="Current Employees"/>
    <x v="1"/>
    <s v="Life Sciences"/>
    <s v="STAFF-1995"/>
    <x v="0"/>
    <x v="0"/>
    <x v="7"/>
    <s v="Married"/>
    <s v="No"/>
    <s v="Y"/>
    <n v="2"/>
    <n v="36"/>
    <n v="1"/>
    <n v="427"/>
    <n v="8"/>
    <x v="3"/>
    <n v="1"/>
    <n v="1"/>
    <n v="63"/>
    <n v="4"/>
    <n v="3"/>
    <n v="1"/>
    <n v="11713"/>
    <n v="20335"/>
    <n v="9"/>
    <n v="14"/>
    <n v="3"/>
    <n v="1"/>
    <n v="80"/>
    <n v="1"/>
    <n v="10"/>
    <n v="3"/>
    <n v="8"/>
    <n v="7"/>
    <n v="0"/>
    <n v="5"/>
    <x v="0"/>
    <x v="0"/>
    <x v="3"/>
    <x v="0"/>
    <s v="Btw 0-10"/>
  </r>
  <r>
    <x v="1"/>
    <x v="0"/>
    <s v="35 - 44"/>
    <s v="Current Employees"/>
    <x v="1"/>
    <s v="Life Sciences"/>
    <s v="STAFF-1996"/>
    <x v="0"/>
    <x v="0"/>
    <x v="3"/>
    <s v="Single"/>
    <s v="Yes"/>
    <s v="Y"/>
    <n v="4"/>
    <n v="38"/>
    <n v="1"/>
    <n v="168"/>
    <n v="1"/>
    <x v="3"/>
    <n v="1"/>
    <n v="3"/>
    <n v="81"/>
    <n v="3"/>
    <n v="3"/>
    <n v="3"/>
    <n v="7861"/>
    <n v="15397"/>
    <n v="4"/>
    <n v="14"/>
    <n v="3"/>
    <n v="4"/>
    <n v="80"/>
    <n v="0"/>
    <n v="10"/>
    <n v="4"/>
    <n v="1"/>
    <n v="0"/>
    <n v="0"/>
    <n v="0"/>
    <x v="0"/>
    <x v="0"/>
    <x v="2"/>
    <x v="0"/>
    <s v="Btw 0-10"/>
  </r>
  <r>
    <x v="1"/>
    <x v="2"/>
    <s v="35 - 44"/>
    <s v="Current Employees"/>
    <x v="1"/>
    <s v="Medical"/>
    <s v="STAFF-1997"/>
    <x v="1"/>
    <x v="1"/>
    <x v="2"/>
    <s v="Single"/>
    <s v="No"/>
    <s v="Y"/>
    <n v="5"/>
    <n v="44"/>
    <n v="1"/>
    <n v="381"/>
    <n v="24"/>
    <x v="3"/>
    <n v="1"/>
    <n v="1"/>
    <n v="49"/>
    <n v="1"/>
    <n v="1"/>
    <n v="3"/>
    <n v="3708"/>
    <n v="2104"/>
    <n v="2"/>
    <n v="14"/>
    <n v="3"/>
    <n v="3"/>
    <n v="80"/>
    <n v="0"/>
    <n v="9"/>
    <n v="3"/>
    <n v="5"/>
    <n v="2"/>
    <n v="1"/>
    <n v="4"/>
    <x v="0"/>
    <x v="0"/>
    <x v="2"/>
    <x v="1"/>
    <s v="Btw 0-10"/>
  </r>
  <r>
    <x v="1"/>
    <x v="1"/>
    <s v="45 - 54"/>
    <s v="Current Employees"/>
    <x v="0"/>
    <s v="Medical"/>
    <s v="STAFF-1998"/>
    <x v="0"/>
    <x v="0"/>
    <x v="0"/>
    <s v="Divorced"/>
    <s v="Yes"/>
    <s v="Y"/>
    <n v="2"/>
    <n v="47"/>
    <n v="1"/>
    <n v="217"/>
    <n v="3"/>
    <x v="3"/>
    <n v="1"/>
    <n v="4"/>
    <n v="49"/>
    <n v="3"/>
    <n v="4"/>
    <n v="3"/>
    <n v="13770"/>
    <n v="10225"/>
    <n v="9"/>
    <n v="12"/>
    <n v="3"/>
    <n v="4"/>
    <n v="80"/>
    <n v="2"/>
    <n v="28"/>
    <n v="2"/>
    <n v="22"/>
    <n v="2"/>
    <n v="11"/>
    <n v="13"/>
    <x v="0"/>
    <x v="1"/>
    <x v="2"/>
    <x v="0"/>
    <s v="Btw 21-30"/>
  </r>
  <r>
    <x v="1"/>
    <x v="0"/>
    <s v="25 - 34"/>
    <s v="Current Employees"/>
    <x v="0"/>
    <s v="Marketing"/>
    <s v="STAFF-1999"/>
    <x v="1"/>
    <x v="1"/>
    <x v="0"/>
    <s v="Divorced"/>
    <s v="No"/>
    <s v="Y"/>
    <n v="2"/>
    <n v="30"/>
    <n v="1"/>
    <n v="501"/>
    <n v="27"/>
    <x v="4"/>
    <n v="1"/>
    <n v="3"/>
    <n v="99"/>
    <n v="3"/>
    <n v="2"/>
    <n v="4"/>
    <n v="5304"/>
    <n v="25275"/>
    <n v="7"/>
    <n v="23"/>
    <n v="4"/>
    <n v="4"/>
    <n v="80"/>
    <n v="1"/>
    <n v="10"/>
    <n v="2"/>
    <n v="8"/>
    <n v="7"/>
    <n v="7"/>
    <n v="7"/>
    <x v="1"/>
    <x v="2"/>
    <x v="0"/>
    <x v="1"/>
    <s v="Btw 0-10"/>
  </r>
  <r>
    <x v="1"/>
    <x v="0"/>
    <s v="25 - 34"/>
    <s v="Current Employees"/>
    <x v="0"/>
    <s v="Life Sciences"/>
    <s v="STAFF-2000"/>
    <x v="1"/>
    <x v="1"/>
    <x v="6"/>
    <s v="Single"/>
    <s v="No"/>
    <s v="Y"/>
    <n v="6"/>
    <n v="29"/>
    <n v="1"/>
    <n v="1396"/>
    <n v="10"/>
    <x v="3"/>
    <n v="1"/>
    <n v="3"/>
    <n v="99"/>
    <n v="3"/>
    <n v="1"/>
    <n v="3"/>
    <n v="2642"/>
    <n v="2755"/>
    <n v="1"/>
    <n v="11"/>
    <n v="3"/>
    <n v="3"/>
    <n v="80"/>
    <n v="0"/>
    <n v="1"/>
    <n v="3"/>
    <n v="1"/>
    <n v="0"/>
    <n v="0"/>
    <n v="0"/>
    <x v="0"/>
    <x v="2"/>
    <x v="2"/>
    <x v="0"/>
    <s v="Btw 0-10"/>
  </r>
  <r>
    <x v="0"/>
    <x v="1"/>
    <s v="35 - 44"/>
    <s v="Ex-Employees"/>
    <x v="1"/>
    <s v="Medical"/>
    <s v="STAFF-2001"/>
    <x v="1"/>
    <x v="1"/>
    <x v="1"/>
    <s v="Divorced"/>
    <s v="Yes"/>
    <s v="Y"/>
    <n v="2"/>
    <n v="42"/>
    <n v="0"/>
    <n v="933"/>
    <n v="19"/>
    <x v="3"/>
    <n v="1"/>
    <n v="3"/>
    <n v="57"/>
    <n v="4"/>
    <n v="1"/>
    <n v="3"/>
    <n v="2759"/>
    <n v="20366"/>
    <n v="6"/>
    <n v="12"/>
    <n v="3"/>
    <n v="4"/>
    <n v="80"/>
    <n v="0"/>
    <n v="7"/>
    <n v="3"/>
    <n v="2"/>
    <n v="2"/>
    <n v="2"/>
    <n v="2"/>
    <x v="0"/>
    <x v="0"/>
    <x v="2"/>
    <x v="2"/>
    <s v="Btw 0-10"/>
  </r>
  <r>
    <x v="1"/>
    <x v="1"/>
    <s v="35 - 44"/>
    <s v="Current Employees"/>
    <x v="0"/>
    <s v="Life Sciences"/>
    <s v="STAFF-2002"/>
    <x v="1"/>
    <x v="1"/>
    <x v="0"/>
    <s v="Married"/>
    <s v="No"/>
    <s v="Y"/>
    <n v="5"/>
    <n v="43"/>
    <n v="1"/>
    <n v="775"/>
    <n v="15"/>
    <x v="3"/>
    <n v="1"/>
    <n v="4"/>
    <n v="47"/>
    <n v="2"/>
    <n v="2"/>
    <n v="4"/>
    <n v="6804"/>
    <n v="23683"/>
    <n v="3"/>
    <n v="18"/>
    <n v="3"/>
    <n v="3"/>
    <n v="80"/>
    <n v="1"/>
    <n v="7"/>
    <n v="3"/>
    <n v="2"/>
    <n v="2"/>
    <n v="2"/>
    <n v="2"/>
    <x v="0"/>
    <x v="0"/>
    <x v="0"/>
    <x v="2"/>
    <s v="Btw 0-10"/>
  </r>
  <r>
    <x v="1"/>
    <x v="0"/>
    <s v="25 - 34"/>
    <s v="Current Employees"/>
    <x v="1"/>
    <s v="Medical"/>
    <s v="STAFF-2003"/>
    <x v="0"/>
    <x v="0"/>
    <x v="4"/>
    <s v="Single"/>
    <s v="No"/>
    <s v="Y"/>
    <n v="2"/>
    <n v="34"/>
    <n v="1"/>
    <n v="970"/>
    <n v="8"/>
    <x v="0"/>
    <n v="1"/>
    <n v="2"/>
    <n v="96"/>
    <n v="3"/>
    <n v="2"/>
    <n v="3"/>
    <n v="6142"/>
    <n v="7360"/>
    <n v="3"/>
    <n v="11"/>
    <n v="3"/>
    <n v="4"/>
    <n v="80"/>
    <n v="0"/>
    <n v="10"/>
    <n v="3"/>
    <n v="5"/>
    <n v="1"/>
    <n v="4"/>
    <n v="3"/>
    <x v="0"/>
    <x v="2"/>
    <x v="2"/>
    <x v="0"/>
    <s v="Btw 0-10"/>
  </r>
  <r>
    <x v="1"/>
    <x v="0"/>
    <s v="Under 25"/>
    <s v="Current Employees"/>
    <x v="1"/>
    <s v="Medical"/>
    <s v="STAFF-2004"/>
    <x v="1"/>
    <x v="1"/>
    <x v="2"/>
    <s v="Married"/>
    <s v="No"/>
    <s v="Y"/>
    <n v="2"/>
    <n v="23"/>
    <n v="1"/>
    <n v="650"/>
    <n v="9"/>
    <x v="1"/>
    <n v="1"/>
    <n v="2"/>
    <n v="37"/>
    <n v="3"/>
    <n v="1"/>
    <n v="1"/>
    <n v="2500"/>
    <n v="4344"/>
    <n v="1"/>
    <n v="14"/>
    <n v="3"/>
    <n v="4"/>
    <n v="80"/>
    <n v="1"/>
    <n v="5"/>
    <n v="4"/>
    <n v="4"/>
    <n v="3"/>
    <n v="0"/>
    <n v="2"/>
    <x v="0"/>
    <x v="4"/>
    <x v="3"/>
    <x v="0"/>
    <s v="Btw 0-10"/>
  </r>
  <r>
    <x v="1"/>
    <x v="0"/>
    <s v="35 - 44"/>
    <s v="Current Employees"/>
    <x v="2"/>
    <s v="Human Resources"/>
    <s v="STAFF-2005"/>
    <x v="0"/>
    <x v="0"/>
    <x v="8"/>
    <s v="Married"/>
    <s v="No"/>
    <s v="Y"/>
    <n v="3"/>
    <n v="39"/>
    <n v="1"/>
    <n v="141"/>
    <n v="3"/>
    <x v="3"/>
    <n v="1"/>
    <n v="3"/>
    <n v="44"/>
    <n v="4"/>
    <n v="2"/>
    <n v="2"/>
    <n v="6389"/>
    <n v="18767"/>
    <n v="9"/>
    <n v="15"/>
    <n v="3"/>
    <n v="3"/>
    <n v="80"/>
    <n v="1"/>
    <n v="12"/>
    <n v="1"/>
    <n v="8"/>
    <n v="3"/>
    <n v="3"/>
    <n v="6"/>
    <x v="0"/>
    <x v="0"/>
    <x v="1"/>
    <x v="0"/>
    <s v="Btw 11-20"/>
  </r>
  <r>
    <x v="1"/>
    <x v="0"/>
    <s v="Over 55"/>
    <s v="Current Employees"/>
    <x v="1"/>
    <s v="Medical"/>
    <s v="STAFF-2006"/>
    <x v="1"/>
    <x v="1"/>
    <x v="4"/>
    <s v="Married"/>
    <s v="No"/>
    <s v="Y"/>
    <n v="1"/>
    <n v="56"/>
    <n v="1"/>
    <n v="832"/>
    <n v="9"/>
    <x v="3"/>
    <n v="1"/>
    <n v="3"/>
    <n v="81"/>
    <n v="3"/>
    <n v="4"/>
    <n v="4"/>
    <n v="11103"/>
    <n v="20420"/>
    <n v="7"/>
    <n v="11"/>
    <n v="3"/>
    <n v="3"/>
    <n v="80"/>
    <n v="0"/>
    <n v="30"/>
    <n v="2"/>
    <n v="10"/>
    <n v="7"/>
    <n v="1"/>
    <n v="1"/>
    <x v="0"/>
    <x v="3"/>
    <x v="0"/>
    <x v="0"/>
    <s v="Btw 21-30"/>
  </r>
  <r>
    <x v="1"/>
    <x v="0"/>
    <s v="35 - 44"/>
    <s v="Current Employees"/>
    <x v="1"/>
    <s v="Medical"/>
    <s v="STAFF-2007"/>
    <x v="0"/>
    <x v="0"/>
    <x v="1"/>
    <s v="Single"/>
    <s v="Yes"/>
    <s v="Y"/>
    <n v="2"/>
    <n v="40"/>
    <n v="1"/>
    <n v="804"/>
    <n v="2"/>
    <x v="1"/>
    <n v="1"/>
    <n v="4"/>
    <n v="86"/>
    <n v="2"/>
    <n v="1"/>
    <n v="4"/>
    <n v="2342"/>
    <n v="22929"/>
    <n v="0"/>
    <n v="20"/>
    <n v="4"/>
    <n v="4"/>
    <n v="80"/>
    <n v="0"/>
    <n v="5"/>
    <n v="2"/>
    <n v="4"/>
    <n v="2"/>
    <n v="2"/>
    <n v="3"/>
    <x v="1"/>
    <x v="0"/>
    <x v="0"/>
    <x v="0"/>
    <s v="Btw 0-10"/>
  </r>
  <r>
    <x v="1"/>
    <x v="0"/>
    <s v="25 - 34"/>
    <s v="Current Employees"/>
    <x v="1"/>
    <s v="Medical"/>
    <s v="STAFF-2008"/>
    <x v="0"/>
    <x v="0"/>
    <x v="4"/>
    <s v="Single"/>
    <s v="No"/>
    <s v="Y"/>
    <n v="2"/>
    <n v="27"/>
    <n v="1"/>
    <n v="975"/>
    <n v="7"/>
    <x v="3"/>
    <n v="1"/>
    <n v="4"/>
    <n v="55"/>
    <n v="2"/>
    <n v="2"/>
    <n v="1"/>
    <n v="6811"/>
    <n v="23398"/>
    <n v="8"/>
    <n v="19"/>
    <n v="3"/>
    <n v="1"/>
    <n v="80"/>
    <n v="0"/>
    <n v="9"/>
    <n v="1"/>
    <n v="7"/>
    <n v="6"/>
    <n v="0"/>
    <n v="7"/>
    <x v="0"/>
    <x v="2"/>
    <x v="3"/>
    <x v="0"/>
    <s v="Btw 0-10"/>
  </r>
  <r>
    <x v="1"/>
    <x v="0"/>
    <s v="25 - 34"/>
    <s v="Current Employees"/>
    <x v="0"/>
    <s v="Marketing"/>
    <s v="STAFF-2009"/>
    <x v="1"/>
    <x v="1"/>
    <x v="6"/>
    <s v="Divorced"/>
    <s v="No"/>
    <s v="Y"/>
    <n v="2"/>
    <n v="29"/>
    <n v="1"/>
    <n v="1090"/>
    <n v="10"/>
    <x v="3"/>
    <n v="1"/>
    <n v="4"/>
    <n v="83"/>
    <n v="3"/>
    <n v="1"/>
    <n v="2"/>
    <n v="2297"/>
    <n v="17967"/>
    <n v="1"/>
    <n v="14"/>
    <n v="3"/>
    <n v="4"/>
    <n v="80"/>
    <n v="2"/>
    <n v="2"/>
    <n v="3"/>
    <n v="2"/>
    <n v="2"/>
    <n v="2"/>
    <n v="2"/>
    <x v="0"/>
    <x v="2"/>
    <x v="1"/>
    <x v="0"/>
    <s v="Btw 0-10"/>
  </r>
  <r>
    <x v="1"/>
    <x v="0"/>
    <s v="45 - 54"/>
    <s v="Current Employees"/>
    <x v="1"/>
    <s v="Life Sciences"/>
    <s v="STAFF-2010"/>
    <x v="1"/>
    <x v="1"/>
    <x v="2"/>
    <s v="Single"/>
    <s v="No"/>
    <s v="Y"/>
    <n v="4"/>
    <n v="53"/>
    <n v="1"/>
    <n v="346"/>
    <n v="6"/>
    <x v="3"/>
    <n v="1"/>
    <n v="4"/>
    <n v="86"/>
    <n v="3"/>
    <n v="2"/>
    <n v="4"/>
    <n v="2450"/>
    <n v="10919"/>
    <n v="2"/>
    <n v="17"/>
    <n v="3"/>
    <n v="4"/>
    <n v="80"/>
    <n v="0"/>
    <n v="19"/>
    <n v="3"/>
    <n v="2"/>
    <n v="2"/>
    <n v="2"/>
    <n v="2"/>
    <x v="0"/>
    <x v="1"/>
    <x v="0"/>
    <x v="0"/>
    <s v="Btw 11-20"/>
  </r>
  <r>
    <x v="1"/>
    <x v="2"/>
    <s v="35 - 44"/>
    <s v="Current Employees"/>
    <x v="1"/>
    <s v="Life Sciences"/>
    <s v="STAFF-2011"/>
    <x v="0"/>
    <x v="0"/>
    <x v="4"/>
    <s v="Divorced"/>
    <s v="No"/>
    <s v="Y"/>
    <n v="2"/>
    <n v="35"/>
    <n v="1"/>
    <n v="1225"/>
    <n v="2"/>
    <x v="2"/>
    <n v="1"/>
    <n v="4"/>
    <n v="61"/>
    <n v="3"/>
    <n v="2"/>
    <n v="1"/>
    <n v="5093"/>
    <n v="4761"/>
    <n v="2"/>
    <n v="11"/>
    <n v="3"/>
    <n v="1"/>
    <n v="80"/>
    <n v="1"/>
    <n v="16"/>
    <n v="4"/>
    <n v="1"/>
    <n v="0"/>
    <n v="0"/>
    <n v="0"/>
    <x v="0"/>
    <x v="2"/>
    <x v="3"/>
    <x v="0"/>
    <s v="Btw 11-20"/>
  </r>
  <r>
    <x v="1"/>
    <x v="1"/>
    <s v="25 - 34"/>
    <s v="Current Employees"/>
    <x v="1"/>
    <s v="Life Sciences"/>
    <s v="STAFF-2012"/>
    <x v="1"/>
    <x v="1"/>
    <x v="2"/>
    <s v="Married"/>
    <s v="No"/>
    <s v="Y"/>
    <n v="2"/>
    <n v="32"/>
    <n v="1"/>
    <n v="430"/>
    <n v="24"/>
    <x v="2"/>
    <n v="1"/>
    <n v="1"/>
    <n v="80"/>
    <n v="3"/>
    <n v="2"/>
    <n v="4"/>
    <n v="5309"/>
    <n v="21146"/>
    <n v="1"/>
    <n v="15"/>
    <n v="3"/>
    <n v="4"/>
    <n v="80"/>
    <n v="2"/>
    <n v="10"/>
    <n v="3"/>
    <n v="10"/>
    <n v="8"/>
    <n v="4"/>
    <n v="7"/>
    <x v="0"/>
    <x v="2"/>
    <x v="0"/>
    <x v="1"/>
    <s v="Btw 0-10"/>
  </r>
  <r>
    <x v="1"/>
    <x v="0"/>
    <s v="35 - 44"/>
    <s v="Current Employees"/>
    <x v="1"/>
    <s v="Medical"/>
    <s v="STAFF-2013"/>
    <x v="1"/>
    <x v="1"/>
    <x v="1"/>
    <s v="Married"/>
    <s v="Yes"/>
    <s v="Y"/>
    <n v="0"/>
    <n v="38"/>
    <n v="1"/>
    <n v="268"/>
    <n v="2"/>
    <x v="4"/>
    <n v="1"/>
    <n v="4"/>
    <n v="92"/>
    <n v="3"/>
    <n v="1"/>
    <n v="3"/>
    <n v="3057"/>
    <n v="20471"/>
    <n v="6"/>
    <n v="13"/>
    <n v="3"/>
    <n v="2"/>
    <n v="80"/>
    <n v="1"/>
    <n v="6"/>
    <n v="1"/>
    <n v="1"/>
    <n v="0"/>
    <n v="0"/>
    <n v="1"/>
    <x v="0"/>
    <x v="0"/>
    <x v="2"/>
    <x v="0"/>
    <s v="Btw 0-10"/>
  </r>
  <r>
    <x v="1"/>
    <x v="0"/>
    <s v="25 - 34"/>
    <s v="Current Employees"/>
    <x v="1"/>
    <s v="Life Sciences"/>
    <s v="STAFF-2014"/>
    <x v="0"/>
    <x v="0"/>
    <x v="3"/>
    <s v="Divorced"/>
    <s v="No"/>
    <s v="Y"/>
    <n v="3"/>
    <n v="34"/>
    <n v="1"/>
    <n v="167"/>
    <n v="8"/>
    <x v="4"/>
    <n v="1"/>
    <n v="2"/>
    <n v="32"/>
    <n v="3"/>
    <n v="2"/>
    <n v="1"/>
    <n v="5121"/>
    <n v="4187"/>
    <n v="3"/>
    <n v="14"/>
    <n v="3"/>
    <n v="3"/>
    <n v="80"/>
    <n v="1"/>
    <n v="7"/>
    <n v="3"/>
    <n v="0"/>
    <n v="0"/>
    <n v="0"/>
    <n v="0"/>
    <x v="0"/>
    <x v="2"/>
    <x v="3"/>
    <x v="0"/>
    <s v="Btw 0-10"/>
  </r>
  <r>
    <x v="1"/>
    <x v="0"/>
    <s v="45 - 54"/>
    <s v="Current Employees"/>
    <x v="0"/>
    <s v="Marketing"/>
    <s v="STAFF-2015"/>
    <x v="1"/>
    <x v="1"/>
    <x v="5"/>
    <s v="Married"/>
    <s v="No"/>
    <s v="Y"/>
    <n v="3"/>
    <n v="52"/>
    <n v="1"/>
    <n v="621"/>
    <n v="3"/>
    <x v="2"/>
    <n v="1"/>
    <n v="3"/>
    <n v="31"/>
    <n v="2"/>
    <n v="4"/>
    <n v="1"/>
    <n v="16856"/>
    <n v="10084"/>
    <n v="1"/>
    <n v="11"/>
    <n v="3"/>
    <n v="1"/>
    <n v="80"/>
    <n v="0"/>
    <n v="34"/>
    <n v="4"/>
    <n v="34"/>
    <n v="6"/>
    <n v="1"/>
    <n v="16"/>
    <x v="0"/>
    <x v="1"/>
    <x v="3"/>
    <x v="0"/>
    <s v="31 plus"/>
  </r>
  <r>
    <x v="0"/>
    <x v="0"/>
    <s v="25 - 34"/>
    <s v="Ex-Employees"/>
    <x v="1"/>
    <s v="Other"/>
    <s v="STAFF-2016"/>
    <x v="1"/>
    <x v="1"/>
    <x v="1"/>
    <s v="Single"/>
    <s v="Yes"/>
    <s v="Y"/>
    <n v="2"/>
    <n v="33"/>
    <n v="0"/>
    <n v="527"/>
    <n v="1"/>
    <x v="2"/>
    <n v="1"/>
    <n v="4"/>
    <n v="63"/>
    <n v="3"/>
    <n v="1"/>
    <n v="4"/>
    <n v="2686"/>
    <n v="5207"/>
    <n v="1"/>
    <n v="13"/>
    <n v="3"/>
    <n v="3"/>
    <n v="80"/>
    <n v="0"/>
    <n v="10"/>
    <n v="2"/>
    <n v="10"/>
    <n v="9"/>
    <n v="7"/>
    <n v="8"/>
    <x v="0"/>
    <x v="2"/>
    <x v="0"/>
    <x v="0"/>
    <s v="Btw 0-10"/>
  </r>
  <r>
    <x v="1"/>
    <x v="0"/>
    <s v="25 - 34"/>
    <s v="Current Employees"/>
    <x v="0"/>
    <s v="Medical"/>
    <s v="STAFF-2017"/>
    <x v="0"/>
    <x v="0"/>
    <x v="0"/>
    <s v="Single"/>
    <s v="No"/>
    <s v="Y"/>
    <n v="5"/>
    <n v="25"/>
    <n v="1"/>
    <n v="883"/>
    <n v="26"/>
    <x v="1"/>
    <n v="1"/>
    <n v="3"/>
    <n v="32"/>
    <n v="3"/>
    <n v="2"/>
    <n v="4"/>
    <n v="6180"/>
    <n v="22807"/>
    <n v="1"/>
    <n v="23"/>
    <n v="4"/>
    <n v="2"/>
    <n v="80"/>
    <n v="0"/>
    <n v="6"/>
    <n v="2"/>
    <n v="6"/>
    <n v="5"/>
    <n v="1"/>
    <n v="4"/>
    <x v="1"/>
    <x v="4"/>
    <x v="0"/>
    <x v="1"/>
    <s v="Btw 0-10"/>
  </r>
  <r>
    <x v="1"/>
    <x v="0"/>
    <s v="45 - 54"/>
    <s v="Current Employees"/>
    <x v="0"/>
    <s v="Technical Degree"/>
    <s v="STAFF-2018"/>
    <x v="1"/>
    <x v="1"/>
    <x v="6"/>
    <s v="Single"/>
    <s v="No"/>
    <s v="Y"/>
    <n v="3"/>
    <n v="45"/>
    <n v="1"/>
    <n v="954"/>
    <n v="2"/>
    <x v="0"/>
    <n v="1"/>
    <n v="2"/>
    <n v="46"/>
    <n v="1"/>
    <n v="2"/>
    <n v="3"/>
    <n v="6632"/>
    <n v="12388"/>
    <n v="0"/>
    <n v="13"/>
    <n v="3"/>
    <n v="1"/>
    <n v="80"/>
    <n v="0"/>
    <n v="9"/>
    <n v="3"/>
    <n v="8"/>
    <n v="7"/>
    <n v="3"/>
    <n v="1"/>
    <x v="0"/>
    <x v="0"/>
    <x v="2"/>
    <x v="0"/>
    <s v="Btw 0-10"/>
  </r>
  <r>
    <x v="1"/>
    <x v="0"/>
    <s v="Under 25"/>
    <s v="Current Employees"/>
    <x v="1"/>
    <s v="Medical"/>
    <s v="STAFF-2019"/>
    <x v="1"/>
    <x v="1"/>
    <x v="1"/>
    <s v="Single"/>
    <s v="No"/>
    <s v="Y"/>
    <n v="3"/>
    <n v="23"/>
    <n v="1"/>
    <n v="310"/>
    <n v="10"/>
    <x v="1"/>
    <n v="1"/>
    <n v="1"/>
    <n v="79"/>
    <n v="4"/>
    <n v="1"/>
    <n v="3"/>
    <n v="3505"/>
    <n v="19630"/>
    <n v="1"/>
    <n v="18"/>
    <n v="3"/>
    <n v="4"/>
    <n v="80"/>
    <n v="0"/>
    <n v="2"/>
    <n v="3"/>
    <n v="2"/>
    <n v="2"/>
    <n v="0"/>
    <n v="2"/>
    <x v="0"/>
    <x v="4"/>
    <x v="2"/>
    <x v="0"/>
    <s v="Btw 0-10"/>
  </r>
  <r>
    <x v="0"/>
    <x v="1"/>
    <s v="45 - 54"/>
    <s v="Ex-Employees"/>
    <x v="0"/>
    <s v="Life Sciences"/>
    <s v="STAFF-2020"/>
    <x v="0"/>
    <x v="0"/>
    <x v="0"/>
    <s v="Single"/>
    <s v="Yes"/>
    <s v="Y"/>
    <n v="2"/>
    <n v="47"/>
    <n v="0"/>
    <n v="719"/>
    <n v="27"/>
    <x v="0"/>
    <n v="1"/>
    <n v="2"/>
    <n v="77"/>
    <n v="4"/>
    <n v="2"/>
    <n v="3"/>
    <n v="6397"/>
    <n v="10339"/>
    <n v="4"/>
    <n v="12"/>
    <n v="3"/>
    <n v="4"/>
    <n v="80"/>
    <n v="0"/>
    <n v="8"/>
    <n v="3"/>
    <n v="5"/>
    <n v="4"/>
    <n v="1"/>
    <n v="3"/>
    <x v="0"/>
    <x v="1"/>
    <x v="2"/>
    <x v="1"/>
    <s v="Btw 0-10"/>
  </r>
  <r>
    <x v="1"/>
    <x v="0"/>
    <s v="25 - 34"/>
    <s v="Current Employees"/>
    <x v="0"/>
    <s v="Other"/>
    <s v="STAFF-2021"/>
    <x v="1"/>
    <x v="1"/>
    <x v="0"/>
    <s v="Single"/>
    <s v="No"/>
    <s v="Y"/>
    <n v="5"/>
    <n v="34"/>
    <n v="1"/>
    <n v="304"/>
    <n v="2"/>
    <x v="3"/>
    <n v="1"/>
    <n v="4"/>
    <n v="60"/>
    <n v="3"/>
    <n v="2"/>
    <n v="4"/>
    <n v="6274"/>
    <n v="18686"/>
    <n v="1"/>
    <n v="22"/>
    <n v="4"/>
    <n v="3"/>
    <n v="80"/>
    <n v="0"/>
    <n v="6"/>
    <n v="3"/>
    <n v="6"/>
    <n v="5"/>
    <n v="1"/>
    <n v="4"/>
    <x v="1"/>
    <x v="2"/>
    <x v="0"/>
    <x v="0"/>
    <s v="Btw 0-10"/>
  </r>
  <r>
    <x v="0"/>
    <x v="0"/>
    <s v="Over 55"/>
    <s v="Ex-Employees"/>
    <x v="1"/>
    <s v="Medical"/>
    <s v="STAFF-2022"/>
    <x v="1"/>
    <x v="1"/>
    <x v="5"/>
    <s v="Married"/>
    <s v="Yes"/>
    <s v="Y"/>
    <n v="2"/>
    <n v="55"/>
    <n v="0"/>
    <n v="725"/>
    <n v="2"/>
    <x v="3"/>
    <n v="1"/>
    <n v="4"/>
    <n v="78"/>
    <n v="3"/>
    <n v="5"/>
    <n v="1"/>
    <n v="19859"/>
    <n v="21199"/>
    <n v="5"/>
    <n v="13"/>
    <n v="3"/>
    <n v="4"/>
    <n v="80"/>
    <n v="1"/>
    <n v="24"/>
    <n v="3"/>
    <n v="5"/>
    <n v="2"/>
    <n v="1"/>
    <n v="4"/>
    <x v="0"/>
    <x v="1"/>
    <x v="3"/>
    <x v="0"/>
    <s v="Btw 21-30"/>
  </r>
  <r>
    <x v="1"/>
    <x v="2"/>
    <s v="35 - 44"/>
    <s v="Current Employees"/>
    <x v="0"/>
    <s v="Life Sciences"/>
    <s v="STAFF-2023"/>
    <x v="1"/>
    <x v="1"/>
    <x v="0"/>
    <s v="Single"/>
    <s v="No"/>
    <s v="Y"/>
    <n v="1"/>
    <n v="36"/>
    <n v="1"/>
    <n v="1434"/>
    <n v="8"/>
    <x v="2"/>
    <n v="1"/>
    <n v="1"/>
    <n v="76"/>
    <n v="2"/>
    <n v="3"/>
    <n v="1"/>
    <n v="7587"/>
    <n v="14229"/>
    <n v="1"/>
    <n v="15"/>
    <n v="3"/>
    <n v="2"/>
    <n v="80"/>
    <n v="0"/>
    <n v="10"/>
    <n v="3"/>
    <n v="10"/>
    <n v="7"/>
    <n v="0"/>
    <n v="9"/>
    <x v="0"/>
    <x v="0"/>
    <x v="3"/>
    <x v="0"/>
    <s v="Btw 0-10"/>
  </r>
  <r>
    <x v="1"/>
    <x v="2"/>
    <s v="45 - 54"/>
    <s v="Current Employees"/>
    <x v="1"/>
    <s v="Medical"/>
    <s v="STAFF-2024"/>
    <x v="1"/>
    <x v="1"/>
    <x v="1"/>
    <s v="Married"/>
    <s v="No"/>
    <s v="Y"/>
    <n v="3"/>
    <n v="52"/>
    <n v="1"/>
    <n v="715"/>
    <n v="19"/>
    <x v="2"/>
    <n v="1"/>
    <n v="4"/>
    <n v="41"/>
    <n v="3"/>
    <n v="1"/>
    <n v="4"/>
    <n v="4258"/>
    <n v="26589"/>
    <n v="0"/>
    <n v="18"/>
    <n v="3"/>
    <n v="1"/>
    <n v="80"/>
    <n v="1"/>
    <n v="5"/>
    <n v="3"/>
    <n v="4"/>
    <n v="3"/>
    <n v="1"/>
    <n v="2"/>
    <x v="0"/>
    <x v="1"/>
    <x v="0"/>
    <x v="2"/>
    <s v="Btw 0-10"/>
  </r>
  <r>
    <x v="1"/>
    <x v="1"/>
    <s v="25 - 34"/>
    <s v="Current Employees"/>
    <x v="1"/>
    <s v="Life Sciences"/>
    <s v="STAFF-2025"/>
    <x v="0"/>
    <x v="0"/>
    <x v="2"/>
    <s v="Divorced"/>
    <s v="No"/>
    <s v="Y"/>
    <n v="2"/>
    <n v="26"/>
    <n v="1"/>
    <n v="575"/>
    <n v="1"/>
    <x v="0"/>
    <n v="1"/>
    <n v="1"/>
    <n v="71"/>
    <n v="1"/>
    <n v="1"/>
    <n v="4"/>
    <n v="4364"/>
    <n v="5288"/>
    <n v="3"/>
    <n v="14"/>
    <n v="3"/>
    <n v="1"/>
    <n v="80"/>
    <n v="1"/>
    <n v="5"/>
    <n v="3"/>
    <n v="2"/>
    <n v="2"/>
    <n v="2"/>
    <n v="0"/>
    <x v="0"/>
    <x v="2"/>
    <x v="0"/>
    <x v="0"/>
    <s v="Btw 0-10"/>
  </r>
  <r>
    <x v="1"/>
    <x v="0"/>
    <s v="25 - 34"/>
    <s v="Current Employees"/>
    <x v="1"/>
    <s v="Medical"/>
    <s v="STAFF-2026"/>
    <x v="0"/>
    <x v="0"/>
    <x v="4"/>
    <s v="Married"/>
    <s v="No"/>
    <s v="Y"/>
    <n v="3"/>
    <n v="29"/>
    <n v="1"/>
    <n v="657"/>
    <n v="27"/>
    <x v="3"/>
    <n v="1"/>
    <n v="2"/>
    <n v="66"/>
    <n v="3"/>
    <n v="2"/>
    <n v="3"/>
    <n v="4335"/>
    <n v="25549"/>
    <n v="4"/>
    <n v="12"/>
    <n v="3"/>
    <n v="1"/>
    <n v="80"/>
    <n v="1"/>
    <n v="11"/>
    <n v="2"/>
    <n v="8"/>
    <n v="7"/>
    <n v="1"/>
    <n v="1"/>
    <x v="0"/>
    <x v="2"/>
    <x v="2"/>
    <x v="1"/>
    <s v="Btw 11-20"/>
  </r>
  <r>
    <x v="0"/>
    <x v="0"/>
    <s v="25 - 34"/>
    <s v="Ex-Employees"/>
    <x v="0"/>
    <s v="Technical Degree"/>
    <s v="STAFF-2027"/>
    <x v="1"/>
    <x v="1"/>
    <x v="0"/>
    <s v="Single"/>
    <s v="No"/>
    <s v="Y"/>
    <n v="2"/>
    <n v="26"/>
    <n v="0"/>
    <n v="1146"/>
    <n v="8"/>
    <x v="3"/>
    <n v="1"/>
    <n v="4"/>
    <n v="38"/>
    <n v="2"/>
    <n v="2"/>
    <n v="1"/>
    <n v="5326"/>
    <n v="3064"/>
    <n v="6"/>
    <n v="17"/>
    <n v="3"/>
    <n v="3"/>
    <n v="80"/>
    <n v="0"/>
    <n v="6"/>
    <n v="2"/>
    <n v="4"/>
    <n v="3"/>
    <n v="1"/>
    <n v="2"/>
    <x v="0"/>
    <x v="2"/>
    <x v="3"/>
    <x v="0"/>
    <s v="Btw 0-10"/>
  </r>
  <r>
    <x v="1"/>
    <x v="0"/>
    <s v="25 - 34"/>
    <s v="Current Employees"/>
    <x v="1"/>
    <s v="Life Sciences"/>
    <s v="STAFF-2028"/>
    <x v="0"/>
    <x v="0"/>
    <x v="1"/>
    <s v="Single"/>
    <s v="No"/>
    <s v="Y"/>
    <n v="2"/>
    <n v="34"/>
    <n v="1"/>
    <n v="182"/>
    <n v="1"/>
    <x v="2"/>
    <n v="1"/>
    <n v="2"/>
    <n v="72"/>
    <n v="4"/>
    <n v="1"/>
    <n v="4"/>
    <n v="3280"/>
    <n v="13551"/>
    <n v="2"/>
    <n v="16"/>
    <n v="3"/>
    <n v="3"/>
    <n v="80"/>
    <n v="0"/>
    <n v="10"/>
    <n v="3"/>
    <n v="4"/>
    <n v="2"/>
    <n v="1"/>
    <n v="3"/>
    <x v="0"/>
    <x v="2"/>
    <x v="0"/>
    <x v="0"/>
    <s v="Btw 0-10"/>
  </r>
  <r>
    <x v="1"/>
    <x v="0"/>
    <s v="45 - 54"/>
    <s v="Current Employees"/>
    <x v="1"/>
    <s v="Medical"/>
    <s v="STAFF-2029"/>
    <x v="0"/>
    <x v="0"/>
    <x v="3"/>
    <s v="Divorced"/>
    <s v="Yes"/>
    <s v="Y"/>
    <n v="4"/>
    <n v="54"/>
    <n v="1"/>
    <n v="376"/>
    <n v="19"/>
    <x v="2"/>
    <n v="1"/>
    <n v="4"/>
    <n v="95"/>
    <n v="3"/>
    <n v="2"/>
    <n v="1"/>
    <n v="5485"/>
    <n v="22670"/>
    <n v="9"/>
    <n v="11"/>
    <n v="3"/>
    <n v="2"/>
    <n v="80"/>
    <n v="2"/>
    <n v="9"/>
    <n v="3"/>
    <n v="5"/>
    <n v="3"/>
    <n v="1"/>
    <n v="4"/>
    <x v="0"/>
    <x v="1"/>
    <x v="3"/>
    <x v="2"/>
    <s v="Btw 0-10"/>
  </r>
  <r>
    <x v="1"/>
    <x v="1"/>
    <s v="25 - 34"/>
    <s v="Current Employees"/>
    <x v="0"/>
    <s v="Marketing"/>
    <s v="STAFF-2030"/>
    <x v="1"/>
    <x v="1"/>
    <x v="0"/>
    <s v="Married"/>
    <s v="No"/>
    <s v="Y"/>
    <n v="3"/>
    <n v="27"/>
    <n v="1"/>
    <n v="829"/>
    <n v="8"/>
    <x v="1"/>
    <n v="1"/>
    <n v="3"/>
    <n v="84"/>
    <n v="3"/>
    <n v="2"/>
    <n v="4"/>
    <n v="4342"/>
    <n v="24008"/>
    <n v="0"/>
    <n v="19"/>
    <n v="3"/>
    <n v="2"/>
    <n v="80"/>
    <n v="1"/>
    <n v="5"/>
    <n v="3"/>
    <n v="4"/>
    <n v="2"/>
    <n v="1"/>
    <n v="1"/>
    <x v="0"/>
    <x v="2"/>
    <x v="0"/>
    <x v="0"/>
    <s v="Btw 0-10"/>
  </r>
  <r>
    <x v="1"/>
    <x v="0"/>
    <s v="35 - 44"/>
    <s v="Current Employees"/>
    <x v="1"/>
    <s v="Life Sciences"/>
    <s v="STAFF-2031"/>
    <x v="0"/>
    <x v="0"/>
    <x v="1"/>
    <s v="Divorced"/>
    <s v="Yes"/>
    <s v="Y"/>
    <n v="3"/>
    <n v="37"/>
    <n v="1"/>
    <n v="571"/>
    <n v="10"/>
    <x v="1"/>
    <n v="1"/>
    <n v="4"/>
    <n v="82"/>
    <n v="3"/>
    <n v="1"/>
    <n v="1"/>
    <n v="2782"/>
    <n v="19905"/>
    <n v="0"/>
    <n v="13"/>
    <n v="3"/>
    <n v="2"/>
    <n v="80"/>
    <n v="2"/>
    <n v="6"/>
    <n v="2"/>
    <n v="5"/>
    <n v="3"/>
    <n v="4"/>
    <n v="3"/>
    <x v="0"/>
    <x v="0"/>
    <x v="3"/>
    <x v="0"/>
    <s v="Btw 0-10"/>
  </r>
  <r>
    <x v="1"/>
    <x v="1"/>
    <s v="35 - 44"/>
    <s v="Current Employees"/>
    <x v="1"/>
    <s v="Life Sciences"/>
    <s v="STAFF-2032"/>
    <x v="0"/>
    <x v="0"/>
    <x v="3"/>
    <s v="Single"/>
    <s v="Yes"/>
    <s v="Y"/>
    <n v="2"/>
    <n v="38"/>
    <n v="1"/>
    <n v="240"/>
    <n v="2"/>
    <x v="2"/>
    <n v="1"/>
    <n v="1"/>
    <n v="75"/>
    <n v="4"/>
    <n v="2"/>
    <n v="1"/>
    <n v="5980"/>
    <n v="26085"/>
    <n v="6"/>
    <n v="12"/>
    <n v="3"/>
    <n v="4"/>
    <n v="80"/>
    <n v="0"/>
    <n v="17"/>
    <n v="3"/>
    <n v="15"/>
    <n v="7"/>
    <n v="4"/>
    <n v="12"/>
    <x v="0"/>
    <x v="0"/>
    <x v="3"/>
    <x v="0"/>
    <s v="Btw 11-20"/>
  </r>
  <r>
    <x v="1"/>
    <x v="0"/>
    <s v="25 - 34"/>
    <s v="Current Employees"/>
    <x v="1"/>
    <s v="Medical"/>
    <s v="STAFF-2033"/>
    <x v="0"/>
    <x v="0"/>
    <x v="1"/>
    <s v="Single"/>
    <s v="No"/>
    <s v="Y"/>
    <n v="3"/>
    <n v="34"/>
    <n v="1"/>
    <n v="121"/>
    <n v="2"/>
    <x v="2"/>
    <n v="1"/>
    <n v="3"/>
    <n v="86"/>
    <n v="2"/>
    <n v="1"/>
    <n v="1"/>
    <n v="4381"/>
    <n v="7530"/>
    <n v="1"/>
    <n v="11"/>
    <n v="3"/>
    <n v="3"/>
    <n v="80"/>
    <n v="0"/>
    <n v="6"/>
    <n v="3"/>
    <n v="6"/>
    <n v="5"/>
    <n v="1"/>
    <n v="3"/>
    <x v="0"/>
    <x v="2"/>
    <x v="3"/>
    <x v="0"/>
    <s v="Btw 0-10"/>
  </r>
  <r>
    <x v="1"/>
    <x v="0"/>
    <s v="35 - 44"/>
    <s v="Current Employees"/>
    <x v="0"/>
    <s v="Life Sciences"/>
    <s v="STAFF-2034"/>
    <x v="0"/>
    <x v="0"/>
    <x v="6"/>
    <s v="Married"/>
    <s v="No"/>
    <s v="Y"/>
    <n v="1"/>
    <n v="35"/>
    <n v="1"/>
    <n v="384"/>
    <n v="8"/>
    <x v="2"/>
    <n v="1"/>
    <n v="1"/>
    <n v="72"/>
    <n v="3"/>
    <n v="1"/>
    <n v="4"/>
    <n v="2572"/>
    <n v="20317"/>
    <n v="1"/>
    <n v="16"/>
    <n v="3"/>
    <n v="2"/>
    <n v="80"/>
    <n v="1"/>
    <n v="3"/>
    <n v="2"/>
    <n v="3"/>
    <n v="2"/>
    <n v="0"/>
    <n v="2"/>
    <x v="0"/>
    <x v="2"/>
    <x v="0"/>
    <x v="0"/>
    <s v="Btw 0-10"/>
  </r>
  <r>
    <x v="1"/>
    <x v="0"/>
    <s v="25 - 34"/>
    <s v="Current Employees"/>
    <x v="1"/>
    <s v="Life Sciences"/>
    <s v="STAFF-2035"/>
    <x v="1"/>
    <x v="1"/>
    <x v="2"/>
    <s v="Married"/>
    <s v="No"/>
    <s v="Y"/>
    <n v="2"/>
    <n v="30"/>
    <n v="1"/>
    <n v="921"/>
    <n v="1"/>
    <x v="3"/>
    <n v="1"/>
    <n v="4"/>
    <n v="38"/>
    <n v="1"/>
    <n v="1"/>
    <n v="3"/>
    <n v="3833"/>
    <n v="24375"/>
    <n v="3"/>
    <n v="21"/>
    <n v="4"/>
    <n v="3"/>
    <n v="80"/>
    <n v="2"/>
    <n v="7"/>
    <n v="3"/>
    <n v="2"/>
    <n v="2"/>
    <n v="0"/>
    <n v="2"/>
    <x v="1"/>
    <x v="2"/>
    <x v="2"/>
    <x v="0"/>
    <s v="Btw 0-10"/>
  </r>
  <r>
    <x v="1"/>
    <x v="1"/>
    <s v="35 - 44"/>
    <s v="Current Employees"/>
    <x v="1"/>
    <s v="Medical"/>
    <s v="STAFF-2036"/>
    <x v="0"/>
    <x v="0"/>
    <x v="4"/>
    <s v="Married"/>
    <s v="No"/>
    <s v="Y"/>
    <n v="2"/>
    <n v="40"/>
    <n v="1"/>
    <n v="791"/>
    <n v="2"/>
    <x v="0"/>
    <n v="1"/>
    <n v="3"/>
    <n v="38"/>
    <n v="4"/>
    <n v="2"/>
    <n v="2"/>
    <n v="4244"/>
    <n v="9931"/>
    <n v="1"/>
    <n v="24"/>
    <n v="4"/>
    <n v="4"/>
    <n v="80"/>
    <n v="1"/>
    <n v="8"/>
    <n v="3"/>
    <n v="8"/>
    <n v="7"/>
    <n v="3"/>
    <n v="7"/>
    <x v="1"/>
    <x v="0"/>
    <x v="1"/>
    <x v="0"/>
    <s v="Btw 0-10"/>
  </r>
  <r>
    <x v="1"/>
    <x v="0"/>
    <s v="25 - 34"/>
    <s v="Current Employees"/>
    <x v="0"/>
    <s v="Life Sciences"/>
    <s v="STAFF-2037"/>
    <x v="0"/>
    <x v="0"/>
    <x v="0"/>
    <s v="Married"/>
    <s v="No"/>
    <s v="Y"/>
    <n v="1"/>
    <n v="34"/>
    <n v="1"/>
    <n v="1111"/>
    <n v="8"/>
    <x v="0"/>
    <n v="1"/>
    <n v="3"/>
    <n v="93"/>
    <n v="3"/>
    <n v="2"/>
    <n v="1"/>
    <n v="6500"/>
    <n v="13305"/>
    <n v="5"/>
    <n v="17"/>
    <n v="3"/>
    <n v="2"/>
    <n v="80"/>
    <n v="1"/>
    <n v="6"/>
    <n v="3"/>
    <n v="3"/>
    <n v="2"/>
    <n v="1"/>
    <n v="2"/>
    <x v="0"/>
    <x v="2"/>
    <x v="3"/>
    <x v="0"/>
    <s v="Btw 0-10"/>
  </r>
  <r>
    <x v="1"/>
    <x v="1"/>
    <s v="35 - 44"/>
    <s v="Current Employees"/>
    <x v="1"/>
    <s v="Life Sciences"/>
    <s v="STAFF-2038"/>
    <x v="1"/>
    <x v="1"/>
    <x v="5"/>
    <s v="Divorced"/>
    <s v="No"/>
    <s v="Y"/>
    <n v="4"/>
    <n v="42"/>
    <n v="1"/>
    <n v="570"/>
    <n v="8"/>
    <x v="3"/>
    <n v="1"/>
    <n v="2"/>
    <n v="66"/>
    <n v="3"/>
    <n v="5"/>
    <n v="4"/>
    <n v="18430"/>
    <n v="16225"/>
    <n v="1"/>
    <n v="13"/>
    <n v="3"/>
    <n v="2"/>
    <n v="80"/>
    <n v="1"/>
    <n v="24"/>
    <n v="2"/>
    <n v="24"/>
    <n v="7"/>
    <n v="14"/>
    <n v="9"/>
    <x v="0"/>
    <x v="0"/>
    <x v="0"/>
    <x v="0"/>
    <s v="Btw 21-30"/>
  </r>
  <r>
    <x v="0"/>
    <x v="0"/>
    <s v="Under 25"/>
    <s v="Ex-Employees"/>
    <x v="1"/>
    <s v="Life Sciences"/>
    <s v="STAFF-2039"/>
    <x v="1"/>
    <x v="1"/>
    <x v="2"/>
    <s v="Married"/>
    <s v="Yes"/>
    <s v="Y"/>
    <n v="2"/>
    <n v="23"/>
    <n v="0"/>
    <n v="1243"/>
    <n v="6"/>
    <x v="3"/>
    <n v="1"/>
    <n v="3"/>
    <n v="63"/>
    <n v="4"/>
    <n v="1"/>
    <n v="1"/>
    <n v="1601"/>
    <n v="3445"/>
    <n v="1"/>
    <n v="21"/>
    <n v="4"/>
    <n v="3"/>
    <n v="80"/>
    <n v="2"/>
    <n v="1"/>
    <n v="3"/>
    <n v="0"/>
    <n v="0"/>
    <n v="0"/>
    <n v="0"/>
    <x v="1"/>
    <x v="4"/>
    <x v="3"/>
    <x v="0"/>
    <s v="Btw 0-10"/>
  </r>
  <r>
    <x v="1"/>
    <x v="2"/>
    <s v="Under 25"/>
    <s v="Current Employees"/>
    <x v="1"/>
    <s v="Life Sciences"/>
    <s v="STAFF-2040"/>
    <x v="1"/>
    <x v="1"/>
    <x v="2"/>
    <s v="Divorced"/>
    <s v="No"/>
    <s v="Y"/>
    <n v="4"/>
    <n v="24"/>
    <n v="1"/>
    <n v="1092"/>
    <n v="9"/>
    <x v="3"/>
    <n v="1"/>
    <n v="3"/>
    <n v="60"/>
    <n v="2"/>
    <n v="1"/>
    <n v="2"/>
    <n v="2694"/>
    <n v="26551"/>
    <n v="1"/>
    <n v="11"/>
    <n v="3"/>
    <n v="3"/>
    <n v="80"/>
    <n v="3"/>
    <n v="1"/>
    <n v="3"/>
    <n v="1"/>
    <n v="0"/>
    <n v="0"/>
    <n v="0"/>
    <x v="0"/>
    <x v="4"/>
    <x v="1"/>
    <x v="0"/>
    <s v="Btw 0-10"/>
  </r>
  <r>
    <x v="1"/>
    <x v="0"/>
    <s v="45 - 54"/>
    <s v="Current Employees"/>
    <x v="1"/>
    <s v="Life Sciences"/>
    <s v="STAFF-2041"/>
    <x v="0"/>
    <x v="0"/>
    <x v="2"/>
    <s v="Married"/>
    <s v="No"/>
    <s v="Y"/>
    <n v="3"/>
    <n v="52"/>
    <n v="1"/>
    <n v="1325"/>
    <n v="11"/>
    <x v="2"/>
    <n v="1"/>
    <n v="4"/>
    <n v="82"/>
    <n v="3"/>
    <n v="2"/>
    <n v="3"/>
    <n v="3149"/>
    <n v="21821"/>
    <n v="8"/>
    <n v="20"/>
    <n v="4"/>
    <n v="2"/>
    <n v="80"/>
    <n v="1"/>
    <n v="9"/>
    <n v="3"/>
    <n v="5"/>
    <n v="2"/>
    <n v="1"/>
    <n v="4"/>
    <x v="1"/>
    <x v="1"/>
    <x v="2"/>
    <x v="2"/>
    <s v="Btw 0-10"/>
  </r>
  <r>
    <x v="1"/>
    <x v="0"/>
    <s v="45 - 54"/>
    <s v="Current Employees"/>
    <x v="1"/>
    <s v="Medical"/>
    <s v="STAFF-2042"/>
    <x v="1"/>
    <x v="1"/>
    <x v="7"/>
    <s v="Married"/>
    <s v="No"/>
    <s v="Y"/>
    <n v="3"/>
    <n v="50"/>
    <n v="1"/>
    <n v="691"/>
    <n v="2"/>
    <x v="3"/>
    <n v="1"/>
    <n v="3"/>
    <n v="64"/>
    <n v="3"/>
    <n v="4"/>
    <n v="3"/>
    <n v="17639"/>
    <n v="6881"/>
    <n v="5"/>
    <n v="16"/>
    <n v="3"/>
    <n v="4"/>
    <n v="80"/>
    <n v="0"/>
    <n v="30"/>
    <n v="3"/>
    <n v="4"/>
    <n v="3"/>
    <n v="0"/>
    <n v="3"/>
    <x v="0"/>
    <x v="1"/>
    <x v="2"/>
    <x v="0"/>
    <s v="Btw 21-30"/>
  </r>
  <r>
    <x v="0"/>
    <x v="0"/>
    <s v="25 - 34"/>
    <s v="Ex-Employees"/>
    <x v="1"/>
    <s v="Life Sciences"/>
    <s v="STAFF-2043"/>
    <x v="0"/>
    <x v="0"/>
    <x v="2"/>
    <s v="Married"/>
    <s v="Yes"/>
    <s v="Y"/>
    <n v="1"/>
    <n v="29"/>
    <n v="0"/>
    <n v="805"/>
    <n v="1"/>
    <x v="0"/>
    <n v="1"/>
    <n v="2"/>
    <n v="36"/>
    <n v="2"/>
    <n v="1"/>
    <n v="1"/>
    <n v="2319"/>
    <n v="6689"/>
    <n v="1"/>
    <n v="11"/>
    <n v="3"/>
    <n v="4"/>
    <n v="80"/>
    <n v="1"/>
    <n v="1"/>
    <n v="3"/>
    <n v="1"/>
    <n v="0"/>
    <n v="0"/>
    <n v="0"/>
    <x v="0"/>
    <x v="2"/>
    <x v="3"/>
    <x v="0"/>
    <s v="Btw 0-10"/>
  </r>
  <r>
    <x v="1"/>
    <x v="0"/>
    <s v="25 - 34"/>
    <s v="Current Employees"/>
    <x v="1"/>
    <s v="Medical"/>
    <s v="STAFF-2044"/>
    <x v="1"/>
    <x v="1"/>
    <x v="7"/>
    <s v="Married"/>
    <s v="No"/>
    <s v="Y"/>
    <n v="3"/>
    <n v="33"/>
    <n v="1"/>
    <n v="213"/>
    <n v="7"/>
    <x v="3"/>
    <n v="1"/>
    <n v="3"/>
    <n v="49"/>
    <n v="3"/>
    <n v="3"/>
    <n v="3"/>
    <n v="11691"/>
    <n v="25995"/>
    <n v="0"/>
    <n v="11"/>
    <n v="3"/>
    <n v="4"/>
    <n v="80"/>
    <n v="0"/>
    <n v="14"/>
    <n v="4"/>
    <n v="13"/>
    <n v="9"/>
    <n v="3"/>
    <n v="7"/>
    <x v="0"/>
    <x v="2"/>
    <x v="2"/>
    <x v="0"/>
    <s v="Btw 11-20"/>
  </r>
  <r>
    <x v="0"/>
    <x v="0"/>
    <s v="25 - 34"/>
    <s v="Ex-Employees"/>
    <x v="0"/>
    <s v="Marketing"/>
    <s v="STAFF-2045"/>
    <x v="0"/>
    <x v="0"/>
    <x v="0"/>
    <s v="Single"/>
    <s v="No"/>
    <s v="Y"/>
    <n v="3"/>
    <n v="33"/>
    <n v="0"/>
    <n v="118"/>
    <n v="16"/>
    <x v="3"/>
    <n v="1"/>
    <n v="1"/>
    <n v="69"/>
    <n v="3"/>
    <n v="2"/>
    <n v="1"/>
    <n v="5324"/>
    <n v="26507"/>
    <n v="5"/>
    <n v="15"/>
    <n v="3"/>
    <n v="3"/>
    <n v="80"/>
    <n v="0"/>
    <n v="6"/>
    <n v="3"/>
    <n v="3"/>
    <n v="2"/>
    <n v="0"/>
    <n v="2"/>
    <x v="0"/>
    <x v="2"/>
    <x v="3"/>
    <x v="2"/>
    <s v="Btw 0-10"/>
  </r>
  <r>
    <x v="1"/>
    <x v="0"/>
    <s v="45 - 54"/>
    <s v="Current Employees"/>
    <x v="1"/>
    <s v="Other"/>
    <s v="STAFF-2046"/>
    <x v="0"/>
    <x v="0"/>
    <x v="5"/>
    <s v="Married"/>
    <s v="Yes"/>
    <s v="Y"/>
    <n v="3"/>
    <n v="47"/>
    <n v="1"/>
    <n v="202"/>
    <n v="2"/>
    <x v="0"/>
    <n v="1"/>
    <n v="3"/>
    <n v="33"/>
    <n v="3"/>
    <n v="4"/>
    <n v="4"/>
    <n v="16752"/>
    <n v="12982"/>
    <n v="1"/>
    <n v="11"/>
    <n v="3"/>
    <n v="3"/>
    <n v="80"/>
    <n v="1"/>
    <n v="26"/>
    <n v="2"/>
    <n v="26"/>
    <n v="14"/>
    <n v="3"/>
    <n v="0"/>
    <x v="0"/>
    <x v="1"/>
    <x v="0"/>
    <x v="0"/>
    <s v="Btw 21-30"/>
  </r>
  <r>
    <x v="1"/>
    <x v="0"/>
    <s v="35 - 44"/>
    <s v="Current Employees"/>
    <x v="1"/>
    <s v="Other"/>
    <s v="STAFF-2047"/>
    <x v="0"/>
    <x v="0"/>
    <x v="3"/>
    <s v="Married"/>
    <s v="No"/>
    <s v="Y"/>
    <n v="2"/>
    <n v="36"/>
    <n v="1"/>
    <n v="676"/>
    <n v="1"/>
    <x v="3"/>
    <n v="1"/>
    <n v="3"/>
    <n v="35"/>
    <n v="3"/>
    <n v="2"/>
    <n v="2"/>
    <n v="5228"/>
    <n v="23361"/>
    <n v="0"/>
    <n v="15"/>
    <n v="3"/>
    <n v="1"/>
    <n v="80"/>
    <n v="1"/>
    <n v="10"/>
    <n v="3"/>
    <n v="9"/>
    <n v="7"/>
    <n v="0"/>
    <n v="5"/>
    <x v="0"/>
    <x v="0"/>
    <x v="1"/>
    <x v="0"/>
    <s v="Btw 0-10"/>
  </r>
  <r>
    <x v="1"/>
    <x v="0"/>
    <s v="25 - 34"/>
    <s v="Current Employees"/>
    <x v="1"/>
    <s v="Life Sciences"/>
    <s v="STAFF-2048"/>
    <x v="1"/>
    <x v="1"/>
    <x v="1"/>
    <s v="Married"/>
    <s v="No"/>
    <s v="Y"/>
    <n v="3"/>
    <n v="29"/>
    <n v="1"/>
    <n v="1252"/>
    <n v="23"/>
    <x v="0"/>
    <n v="1"/>
    <n v="3"/>
    <n v="81"/>
    <n v="4"/>
    <n v="1"/>
    <n v="3"/>
    <n v="2700"/>
    <n v="23779"/>
    <n v="1"/>
    <n v="24"/>
    <n v="4"/>
    <n v="3"/>
    <n v="80"/>
    <n v="1"/>
    <n v="10"/>
    <n v="3"/>
    <n v="10"/>
    <n v="7"/>
    <n v="0"/>
    <n v="7"/>
    <x v="1"/>
    <x v="2"/>
    <x v="2"/>
    <x v="1"/>
    <s v="Btw 0-10"/>
  </r>
  <r>
    <x v="0"/>
    <x v="0"/>
    <s v="Over 55"/>
    <s v="Ex-Employees"/>
    <x v="1"/>
    <s v="Life Sciences"/>
    <s v="STAFF-2049"/>
    <x v="1"/>
    <x v="1"/>
    <x v="7"/>
    <s v="Single"/>
    <s v="Yes"/>
    <s v="Y"/>
    <n v="2"/>
    <n v="58"/>
    <n v="0"/>
    <n v="286"/>
    <n v="2"/>
    <x v="2"/>
    <n v="1"/>
    <n v="4"/>
    <n v="31"/>
    <n v="3"/>
    <n v="5"/>
    <n v="2"/>
    <n v="19246"/>
    <n v="25761"/>
    <n v="7"/>
    <n v="12"/>
    <n v="3"/>
    <n v="4"/>
    <n v="80"/>
    <n v="0"/>
    <n v="40"/>
    <n v="3"/>
    <n v="31"/>
    <n v="15"/>
    <n v="13"/>
    <n v="8"/>
    <x v="0"/>
    <x v="3"/>
    <x v="1"/>
    <x v="0"/>
    <s v="31 plus"/>
  </r>
  <r>
    <x v="1"/>
    <x v="0"/>
    <s v="35 - 44"/>
    <s v="Current Employees"/>
    <x v="1"/>
    <s v="Life Sciences"/>
    <s v="STAFF-2050"/>
    <x v="0"/>
    <x v="0"/>
    <x v="1"/>
    <s v="Single"/>
    <s v="No"/>
    <s v="Y"/>
    <n v="0"/>
    <n v="35"/>
    <n v="1"/>
    <n v="1258"/>
    <n v="1"/>
    <x v="2"/>
    <n v="1"/>
    <n v="4"/>
    <n v="40"/>
    <n v="4"/>
    <n v="1"/>
    <n v="3"/>
    <n v="2506"/>
    <n v="13301"/>
    <n v="3"/>
    <n v="13"/>
    <n v="3"/>
    <n v="3"/>
    <n v="80"/>
    <n v="0"/>
    <n v="7"/>
    <n v="3"/>
    <n v="2"/>
    <n v="2"/>
    <n v="2"/>
    <n v="2"/>
    <x v="0"/>
    <x v="2"/>
    <x v="2"/>
    <x v="0"/>
    <s v="Btw 0-10"/>
  </r>
  <r>
    <x v="1"/>
    <x v="0"/>
    <s v="35 - 44"/>
    <s v="Current Employees"/>
    <x v="1"/>
    <s v="Life Sciences"/>
    <s v="STAFF-2051"/>
    <x v="0"/>
    <x v="0"/>
    <x v="3"/>
    <s v="Married"/>
    <s v="Yes"/>
    <s v="Y"/>
    <n v="4"/>
    <n v="42"/>
    <n v="1"/>
    <n v="932"/>
    <n v="1"/>
    <x v="0"/>
    <n v="1"/>
    <n v="4"/>
    <n v="43"/>
    <n v="2"/>
    <n v="2"/>
    <n v="4"/>
    <n v="6062"/>
    <n v="4051"/>
    <n v="9"/>
    <n v="13"/>
    <n v="3"/>
    <n v="4"/>
    <n v="80"/>
    <n v="1"/>
    <n v="8"/>
    <n v="3"/>
    <n v="4"/>
    <n v="3"/>
    <n v="0"/>
    <n v="2"/>
    <x v="0"/>
    <x v="0"/>
    <x v="0"/>
    <x v="0"/>
    <s v="Btw 0-10"/>
  </r>
  <r>
    <x v="0"/>
    <x v="0"/>
    <s v="25 - 34"/>
    <s v="Ex-Employees"/>
    <x v="1"/>
    <s v="Medical"/>
    <s v="STAFF-2052"/>
    <x v="1"/>
    <x v="1"/>
    <x v="1"/>
    <s v="Single"/>
    <s v="No"/>
    <s v="Y"/>
    <n v="3"/>
    <n v="28"/>
    <n v="0"/>
    <n v="890"/>
    <n v="2"/>
    <x v="2"/>
    <n v="1"/>
    <n v="3"/>
    <n v="46"/>
    <n v="3"/>
    <n v="1"/>
    <n v="3"/>
    <n v="4382"/>
    <n v="16374"/>
    <n v="6"/>
    <n v="17"/>
    <n v="3"/>
    <n v="4"/>
    <n v="80"/>
    <n v="0"/>
    <n v="5"/>
    <n v="2"/>
    <n v="2"/>
    <n v="2"/>
    <n v="2"/>
    <n v="1"/>
    <x v="0"/>
    <x v="2"/>
    <x v="2"/>
    <x v="0"/>
    <s v="Btw 0-10"/>
  </r>
  <r>
    <x v="1"/>
    <x v="0"/>
    <s v="35 - 44"/>
    <s v="Current Employees"/>
    <x v="2"/>
    <s v="Human Resources"/>
    <s v="STAFF-2053"/>
    <x v="1"/>
    <x v="1"/>
    <x v="8"/>
    <s v="Married"/>
    <s v="No"/>
    <s v="Y"/>
    <n v="2"/>
    <n v="36"/>
    <n v="1"/>
    <n v="1041"/>
    <n v="13"/>
    <x v="3"/>
    <n v="1"/>
    <n v="3"/>
    <n v="36"/>
    <n v="3"/>
    <n v="1"/>
    <n v="2"/>
    <n v="2143"/>
    <n v="25527"/>
    <n v="4"/>
    <n v="13"/>
    <n v="3"/>
    <n v="2"/>
    <n v="80"/>
    <n v="1"/>
    <n v="8"/>
    <n v="3"/>
    <n v="5"/>
    <n v="2"/>
    <n v="0"/>
    <n v="4"/>
    <x v="0"/>
    <x v="0"/>
    <x v="1"/>
    <x v="2"/>
    <s v="Btw 0-10"/>
  </r>
  <r>
    <x v="1"/>
    <x v="0"/>
    <s v="25 - 34"/>
    <s v="Current Employees"/>
    <x v="1"/>
    <s v="Life Sciences"/>
    <s v="STAFF-2054"/>
    <x v="0"/>
    <x v="0"/>
    <x v="3"/>
    <s v="Married"/>
    <s v="No"/>
    <s v="Y"/>
    <n v="3"/>
    <n v="32"/>
    <n v="1"/>
    <n v="859"/>
    <n v="4"/>
    <x v="3"/>
    <n v="1"/>
    <n v="3"/>
    <n v="98"/>
    <n v="2"/>
    <n v="2"/>
    <n v="3"/>
    <n v="6162"/>
    <n v="19124"/>
    <n v="1"/>
    <n v="12"/>
    <n v="3"/>
    <n v="3"/>
    <n v="80"/>
    <n v="1"/>
    <n v="14"/>
    <n v="3"/>
    <n v="14"/>
    <n v="13"/>
    <n v="6"/>
    <n v="8"/>
    <x v="0"/>
    <x v="2"/>
    <x v="2"/>
    <x v="0"/>
    <s v="Btw 11-20"/>
  </r>
  <r>
    <x v="1"/>
    <x v="1"/>
    <s v="35 - 44"/>
    <s v="Current Employees"/>
    <x v="1"/>
    <s v="Medical"/>
    <s v="STAFF-2055"/>
    <x v="1"/>
    <x v="1"/>
    <x v="2"/>
    <s v="Single"/>
    <s v="No"/>
    <s v="Y"/>
    <n v="6"/>
    <n v="40"/>
    <n v="1"/>
    <n v="720"/>
    <n v="16"/>
    <x v="2"/>
    <n v="1"/>
    <n v="1"/>
    <n v="51"/>
    <n v="2"/>
    <n v="2"/>
    <n v="3"/>
    <n v="5094"/>
    <n v="11983"/>
    <n v="6"/>
    <n v="14"/>
    <n v="3"/>
    <n v="4"/>
    <n v="80"/>
    <n v="0"/>
    <n v="10"/>
    <n v="3"/>
    <n v="1"/>
    <n v="0"/>
    <n v="0"/>
    <n v="0"/>
    <x v="0"/>
    <x v="0"/>
    <x v="2"/>
    <x v="2"/>
    <s v="Btw 0-10"/>
  </r>
  <r>
    <x v="1"/>
    <x v="0"/>
    <s v="25 - 34"/>
    <s v="Current Employees"/>
    <x v="1"/>
    <s v="Medical"/>
    <s v="STAFF-2056"/>
    <x v="0"/>
    <x v="0"/>
    <x v="3"/>
    <s v="Single"/>
    <s v="Yes"/>
    <s v="Y"/>
    <n v="4"/>
    <n v="30"/>
    <n v="1"/>
    <n v="946"/>
    <n v="2"/>
    <x v="3"/>
    <n v="1"/>
    <n v="3"/>
    <n v="52"/>
    <n v="2"/>
    <n v="2"/>
    <n v="4"/>
    <n v="6877"/>
    <n v="20234"/>
    <n v="5"/>
    <n v="24"/>
    <n v="4"/>
    <n v="2"/>
    <n v="80"/>
    <n v="0"/>
    <n v="12"/>
    <n v="2"/>
    <n v="0"/>
    <n v="0"/>
    <n v="0"/>
    <n v="0"/>
    <x v="1"/>
    <x v="2"/>
    <x v="0"/>
    <x v="0"/>
    <s v="Btw 11-20"/>
  </r>
  <r>
    <x v="1"/>
    <x v="0"/>
    <s v="45 - 54"/>
    <s v="Current Employees"/>
    <x v="1"/>
    <s v="Life Sciences"/>
    <s v="STAFF-2057"/>
    <x v="0"/>
    <x v="0"/>
    <x v="1"/>
    <s v="Single"/>
    <s v="No"/>
    <s v="Y"/>
    <n v="3"/>
    <n v="45"/>
    <n v="1"/>
    <n v="252"/>
    <n v="2"/>
    <x v="3"/>
    <n v="1"/>
    <n v="2"/>
    <n v="95"/>
    <n v="2"/>
    <n v="1"/>
    <n v="3"/>
    <n v="2274"/>
    <n v="6153"/>
    <n v="1"/>
    <n v="14"/>
    <n v="3"/>
    <n v="4"/>
    <n v="80"/>
    <n v="0"/>
    <n v="1"/>
    <n v="3"/>
    <n v="1"/>
    <n v="0"/>
    <n v="0"/>
    <n v="0"/>
    <x v="0"/>
    <x v="0"/>
    <x v="2"/>
    <x v="0"/>
    <s v="Btw 0-10"/>
  </r>
  <r>
    <x v="1"/>
    <x v="0"/>
    <s v="35 - 44"/>
    <s v="Current Employees"/>
    <x v="1"/>
    <s v="Life Sciences"/>
    <s v="STAFF-2058"/>
    <x v="1"/>
    <x v="1"/>
    <x v="3"/>
    <s v="Married"/>
    <s v="No"/>
    <s v="Y"/>
    <n v="3"/>
    <n v="42"/>
    <n v="1"/>
    <n v="933"/>
    <n v="29"/>
    <x v="3"/>
    <n v="1"/>
    <n v="2"/>
    <n v="98"/>
    <n v="3"/>
    <n v="2"/>
    <n v="2"/>
    <n v="4434"/>
    <n v="11806"/>
    <n v="1"/>
    <n v="13"/>
    <n v="3"/>
    <n v="4"/>
    <n v="80"/>
    <n v="1"/>
    <n v="10"/>
    <n v="2"/>
    <n v="9"/>
    <n v="8"/>
    <n v="7"/>
    <n v="8"/>
    <x v="0"/>
    <x v="0"/>
    <x v="1"/>
    <x v="1"/>
    <s v="Btw 0-10"/>
  </r>
  <r>
    <x v="1"/>
    <x v="1"/>
    <s v="35 - 44"/>
    <s v="Current Employees"/>
    <x v="1"/>
    <s v="Life Sciences"/>
    <s v="STAFF-2059"/>
    <x v="1"/>
    <x v="1"/>
    <x v="4"/>
    <s v="Divorced"/>
    <s v="No"/>
    <s v="Y"/>
    <n v="3"/>
    <n v="38"/>
    <n v="1"/>
    <n v="471"/>
    <n v="12"/>
    <x v="3"/>
    <n v="1"/>
    <n v="1"/>
    <n v="45"/>
    <n v="2"/>
    <n v="2"/>
    <n v="1"/>
    <n v="6288"/>
    <n v="4284"/>
    <n v="2"/>
    <n v="15"/>
    <n v="3"/>
    <n v="3"/>
    <n v="80"/>
    <n v="1"/>
    <n v="13"/>
    <n v="2"/>
    <n v="4"/>
    <n v="3"/>
    <n v="1"/>
    <n v="2"/>
    <x v="0"/>
    <x v="0"/>
    <x v="3"/>
    <x v="2"/>
    <s v="Btw 11-20"/>
  </r>
  <r>
    <x v="1"/>
    <x v="1"/>
    <s v="25 - 34"/>
    <s v="Current Employees"/>
    <x v="1"/>
    <s v="Life Sciences"/>
    <s v="STAFF-2060"/>
    <x v="0"/>
    <x v="0"/>
    <x v="1"/>
    <s v="Single"/>
    <s v="No"/>
    <s v="Y"/>
    <n v="3"/>
    <n v="34"/>
    <n v="1"/>
    <n v="702"/>
    <n v="16"/>
    <x v="2"/>
    <n v="1"/>
    <n v="3"/>
    <n v="100"/>
    <n v="2"/>
    <n v="1"/>
    <n v="4"/>
    <n v="2553"/>
    <n v="8306"/>
    <n v="1"/>
    <n v="16"/>
    <n v="3"/>
    <n v="3"/>
    <n v="80"/>
    <n v="0"/>
    <n v="6"/>
    <n v="3"/>
    <n v="5"/>
    <n v="2"/>
    <n v="1"/>
    <n v="3"/>
    <x v="0"/>
    <x v="2"/>
    <x v="0"/>
    <x v="2"/>
    <s v="Btw 0-10"/>
  </r>
  <r>
    <x v="0"/>
    <x v="0"/>
    <s v="45 - 54"/>
    <s v="Ex-Employees"/>
    <x v="0"/>
    <s v="Marketing"/>
    <s v="STAFF-2061"/>
    <x v="0"/>
    <x v="0"/>
    <x v="0"/>
    <s v="Married"/>
    <s v="No"/>
    <s v="Y"/>
    <n v="3"/>
    <n v="49"/>
    <n v="0"/>
    <n v="1184"/>
    <n v="11"/>
    <x v="3"/>
    <n v="1"/>
    <n v="3"/>
    <n v="43"/>
    <n v="3"/>
    <n v="3"/>
    <n v="4"/>
    <n v="7654"/>
    <n v="5860"/>
    <n v="1"/>
    <n v="18"/>
    <n v="3"/>
    <n v="1"/>
    <n v="80"/>
    <n v="2"/>
    <n v="9"/>
    <n v="4"/>
    <n v="9"/>
    <n v="8"/>
    <n v="7"/>
    <n v="7"/>
    <x v="0"/>
    <x v="1"/>
    <x v="0"/>
    <x v="2"/>
    <s v="Btw 0-10"/>
  </r>
  <r>
    <x v="0"/>
    <x v="0"/>
    <s v="Over 55"/>
    <s v="Ex-Employees"/>
    <x v="0"/>
    <s v="Medical"/>
    <s v="STAFF-2062"/>
    <x v="1"/>
    <x v="1"/>
    <x v="0"/>
    <s v="Single"/>
    <s v="No"/>
    <s v="Y"/>
    <n v="3"/>
    <n v="55"/>
    <n v="0"/>
    <n v="436"/>
    <n v="2"/>
    <x v="1"/>
    <n v="1"/>
    <n v="3"/>
    <n v="37"/>
    <n v="3"/>
    <n v="2"/>
    <n v="4"/>
    <n v="5160"/>
    <n v="21519"/>
    <n v="4"/>
    <n v="16"/>
    <n v="3"/>
    <n v="3"/>
    <n v="80"/>
    <n v="0"/>
    <n v="12"/>
    <n v="2"/>
    <n v="9"/>
    <n v="7"/>
    <n v="7"/>
    <n v="3"/>
    <x v="0"/>
    <x v="1"/>
    <x v="0"/>
    <x v="0"/>
    <s v="Btw 11-20"/>
  </r>
  <r>
    <x v="1"/>
    <x v="0"/>
    <s v="35 - 44"/>
    <s v="Current Employees"/>
    <x v="1"/>
    <s v="Life Sciences"/>
    <s v="STAFF-2063"/>
    <x v="1"/>
    <x v="1"/>
    <x v="7"/>
    <s v="Married"/>
    <s v="No"/>
    <s v="Y"/>
    <n v="3"/>
    <n v="43"/>
    <n v="1"/>
    <n v="589"/>
    <n v="14"/>
    <x v="0"/>
    <n v="1"/>
    <n v="2"/>
    <n v="94"/>
    <n v="3"/>
    <n v="4"/>
    <n v="1"/>
    <n v="17159"/>
    <n v="5200"/>
    <n v="6"/>
    <n v="24"/>
    <n v="4"/>
    <n v="3"/>
    <n v="80"/>
    <n v="1"/>
    <n v="22"/>
    <n v="3"/>
    <n v="4"/>
    <n v="1"/>
    <n v="1"/>
    <n v="0"/>
    <x v="1"/>
    <x v="0"/>
    <x v="3"/>
    <x v="2"/>
    <s v="Btw 21-30"/>
  </r>
  <r>
    <x v="1"/>
    <x v="0"/>
    <s v="25 - 34"/>
    <s v="Current Employees"/>
    <x v="1"/>
    <s v="Technical Degree"/>
    <s v="STAFF-2064"/>
    <x v="1"/>
    <x v="1"/>
    <x v="7"/>
    <s v="Divorced"/>
    <s v="Yes"/>
    <s v="Y"/>
    <n v="3"/>
    <n v="27"/>
    <n v="1"/>
    <n v="269"/>
    <n v="5"/>
    <x v="1"/>
    <n v="1"/>
    <n v="3"/>
    <n v="42"/>
    <n v="2"/>
    <n v="3"/>
    <n v="4"/>
    <n v="12808"/>
    <n v="8842"/>
    <n v="1"/>
    <n v="16"/>
    <n v="3"/>
    <n v="2"/>
    <n v="80"/>
    <n v="1"/>
    <n v="9"/>
    <n v="3"/>
    <n v="9"/>
    <n v="8"/>
    <n v="0"/>
    <n v="8"/>
    <x v="0"/>
    <x v="2"/>
    <x v="0"/>
    <x v="0"/>
    <s v="Btw 0-10"/>
  </r>
  <r>
    <x v="1"/>
    <x v="0"/>
    <s v="35 - 44"/>
    <s v="Current Employees"/>
    <x v="1"/>
    <s v="Other"/>
    <s v="STAFF-2065"/>
    <x v="1"/>
    <x v="1"/>
    <x v="3"/>
    <s v="Single"/>
    <s v="No"/>
    <s v="Y"/>
    <n v="3"/>
    <n v="35"/>
    <n v="1"/>
    <n v="950"/>
    <n v="7"/>
    <x v="3"/>
    <n v="1"/>
    <n v="3"/>
    <n v="59"/>
    <n v="3"/>
    <n v="3"/>
    <n v="3"/>
    <n v="10221"/>
    <n v="18869"/>
    <n v="3"/>
    <n v="21"/>
    <n v="4"/>
    <n v="2"/>
    <n v="80"/>
    <n v="0"/>
    <n v="17"/>
    <n v="4"/>
    <n v="8"/>
    <n v="5"/>
    <n v="1"/>
    <n v="6"/>
    <x v="1"/>
    <x v="2"/>
    <x v="2"/>
    <x v="0"/>
    <s v="Btw 11-20"/>
  </r>
  <r>
    <x v="1"/>
    <x v="0"/>
    <s v="25 - 34"/>
    <s v="Current Employees"/>
    <x v="0"/>
    <s v="Marketing"/>
    <s v="STAFF-2066"/>
    <x v="0"/>
    <x v="0"/>
    <x v="0"/>
    <s v="Married"/>
    <s v="Yes"/>
    <s v="Y"/>
    <n v="2"/>
    <n v="28"/>
    <n v="1"/>
    <n v="760"/>
    <n v="2"/>
    <x v="2"/>
    <n v="1"/>
    <n v="2"/>
    <n v="81"/>
    <n v="3"/>
    <n v="2"/>
    <n v="2"/>
    <n v="4779"/>
    <n v="3698"/>
    <n v="1"/>
    <n v="20"/>
    <n v="4"/>
    <n v="1"/>
    <n v="80"/>
    <n v="0"/>
    <n v="8"/>
    <n v="3"/>
    <n v="8"/>
    <n v="7"/>
    <n v="7"/>
    <n v="5"/>
    <x v="1"/>
    <x v="2"/>
    <x v="1"/>
    <x v="0"/>
    <s v="Btw 0-10"/>
  </r>
  <r>
    <x v="1"/>
    <x v="0"/>
    <s v="25 - 34"/>
    <s v="Current Employees"/>
    <x v="2"/>
    <s v="Human Resources"/>
    <s v="STAFF-2067"/>
    <x v="1"/>
    <x v="1"/>
    <x v="8"/>
    <s v="Married"/>
    <s v="No"/>
    <s v="Y"/>
    <n v="1"/>
    <n v="34"/>
    <n v="1"/>
    <n v="829"/>
    <n v="3"/>
    <x v="0"/>
    <n v="1"/>
    <n v="3"/>
    <n v="88"/>
    <n v="3"/>
    <n v="1"/>
    <n v="4"/>
    <n v="3737"/>
    <n v="2243"/>
    <n v="0"/>
    <n v="19"/>
    <n v="3"/>
    <n v="3"/>
    <n v="80"/>
    <n v="1"/>
    <n v="4"/>
    <n v="1"/>
    <n v="3"/>
    <n v="2"/>
    <n v="0"/>
    <n v="2"/>
    <x v="0"/>
    <x v="2"/>
    <x v="0"/>
    <x v="0"/>
    <s v="Btw 0-10"/>
  </r>
  <r>
    <x v="0"/>
    <x v="1"/>
    <s v="25 - 34"/>
    <s v="Ex-Employees"/>
    <x v="1"/>
    <s v="Medical"/>
    <s v="STAFF-2068"/>
    <x v="0"/>
    <x v="0"/>
    <x v="1"/>
    <s v="Married"/>
    <s v="Yes"/>
    <s v="Y"/>
    <n v="2"/>
    <n v="26"/>
    <n v="0"/>
    <n v="887"/>
    <n v="5"/>
    <x v="0"/>
    <n v="1"/>
    <n v="3"/>
    <n v="88"/>
    <n v="2"/>
    <n v="1"/>
    <n v="3"/>
    <n v="2366"/>
    <n v="20898"/>
    <n v="1"/>
    <n v="14"/>
    <n v="3"/>
    <n v="1"/>
    <n v="80"/>
    <n v="1"/>
    <n v="8"/>
    <n v="3"/>
    <n v="8"/>
    <n v="7"/>
    <n v="1"/>
    <n v="7"/>
    <x v="0"/>
    <x v="2"/>
    <x v="2"/>
    <x v="0"/>
    <s v="Btw 0-10"/>
  </r>
  <r>
    <x v="1"/>
    <x v="2"/>
    <s v="25 - 34"/>
    <s v="Current Employees"/>
    <x v="1"/>
    <s v="Medical"/>
    <s v="STAFF-2069"/>
    <x v="1"/>
    <x v="1"/>
    <x v="1"/>
    <s v="Married"/>
    <s v="No"/>
    <s v="Y"/>
    <n v="6"/>
    <n v="27"/>
    <n v="1"/>
    <n v="443"/>
    <n v="3"/>
    <x v="3"/>
    <n v="1"/>
    <n v="4"/>
    <n v="50"/>
    <n v="3"/>
    <n v="1"/>
    <n v="4"/>
    <n v="1706"/>
    <n v="16571"/>
    <n v="1"/>
    <n v="11"/>
    <n v="3"/>
    <n v="3"/>
    <n v="80"/>
    <n v="3"/>
    <n v="0"/>
    <n v="2"/>
    <n v="0"/>
    <n v="0"/>
    <n v="0"/>
    <n v="0"/>
    <x v="0"/>
    <x v="2"/>
    <x v="0"/>
    <x v="0"/>
    <s v="Btw 0-10"/>
  </r>
  <r>
    <x v="1"/>
    <x v="0"/>
    <s v="45 - 54"/>
    <s v="Current Employees"/>
    <x v="0"/>
    <s v="Marketing"/>
    <s v="STAFF-2070"/>
    <x v="0"/>
    <x v="0"/>
    <x v="5"/>
    <s v="Married"/>
    <s v="No"/>
    <s v="Y"/>
    <n v="2"/>
    <n v="51"/>
    <n v="1"/>
    <n v="1318"/>
    <n v="26"/>
    <x v="2"/>
    <n v="1"/>
    <n v="1"/>
    <n v="66"/>
    <n v="3"/>
    <n v="4"/>
    <n v="3"/>
    <n v="16307"/>
    <n v="5594"/>
    <n v="2"/>
    <n v="14"/>
    <n v="3"/>
    <n v="3"/>
    <n v="80"/>
    <n v="1"/>
    <n v="29"/>
    <n v="2"/>
    <n v="20"/>
    <n v="6"/>
    <n v="4"/>
    <n v="17"/>
    <x v="0"/>
    <x v="1"/>
    <x v="2"/>
    <x v="1"/>
    <s v="Btw 21-30"/>
  </r>
  <r>
    <x v="1"/>
    <x v="0"/>
    <s v="35 - 44"/>
    <s v="Current Employees"/>
    <x v="1"/>
    <s v="Medical"/>
    <s v="STAFF-2071"/>
    <x v="1"/>
    <x v="1"/>
    <x v="4"/>
    <s v="Single"/>
    <s v="No"/>
    <s v="Y"/>
    <n v="2"/>
    <n v="44"/>
    <n v="1"/>
    <n v="625"/>
    <n v="4"/>
    <x v="3"/>
    <n v="1"/>
    <n v="4"/>
    <n v="50"/>
    <n v="3"/>
    <n v="2"/>
    <n v="2"/>
    <n v="5933"/>
    <n v="5197"/>
    <n v="9"/>
    <n v="12"/>
    <n v="3"/>
    <n v="4"/>
    <n v="80"/>
    <n v="0"/>
    <n v="10"/>
    <n v="2"/>
    <n v="5"/>
    <n v="2"/>
    <n v="2"/>
    <n v="3"/>
    <x v="0"/>
    <x v="0"/>
    <x v="1"/>
    <x v="0"/>
    <s v="Btw 0-10"/>
  </r>
  <r>
    <x v="1"/>
    <x v="0"/>
    <s v="25 - 34"/>
    <s v="Current Employees"/>
    <x v="1"/>
    <s v="Medical"/>
    <s v="STAFF-2072"/>
    <x v="1"/>
    <x v="1"/>
    <x v="1"/>
    <s v="Single"/>
    <s v="No"/>
    <s v="Y"/>
    <n v="3"/>
    <n v="25"/>
    <n v="1"/>
    <n v="180"/>
    <n v="2"/>
    <x v="1"/>
    <n v="1"/>
    <n v="1"/>
    <n v="65"/>
    <n v="4"/>
    <n v="1"/>
    <n v="1"/>
    <n v="3424"/>
    <n v="21632"/>
    <n v="7"/>
    <n v="13"/>
    <n v="3"/>
    <n v="3"/>
    <n v="80"/>
    <n v="0"/>
    <n v="6"/>
    <n v="2"/>
    <n v="4"/>
    <n v="3"/>
    <n v="0"/>
    <n v="1"/>
    <x v="0"/>
    <x v="4"/>
    <x v="3"/>
    <x v="0"/>
    <s v="Btw 0-10"/>
  </r>
  <r>
    <x v="1"/>
    <x v="0"/>
    <s v="25 - 34"/>
    <s v="Current Employees"/>
    <x v="0"/>
    <s v="Medical"/>
    <s v="STAFF-2073"/>
    <x v="1"/>
    <x v="1"/>
    <x v="0"/>
    <s v="Divorced"/>
    <s v="No"/>
    <s v="Y"/>
    <n v="5"/>
    <n v="33"/>
    <n v="1"/>
    <n v="586"/>
    <n v="1"/>
    <x v="3"/>
    <n v="1"/>
    <n v="1"/>
    <n v="48"/>
    <n v="4"/>
    <n v="2"/>
    <n v="1"/>
    <n v="4037"/>
    <n v="21816"/>
    <n v="1"/>
    <n v="22"/>
    <n v="4"/>
    <n v="1"/>
    <n v="80"/>
    <n v="1"/>
    <n v="9"/>
    <n v="3"/>
    <n v="9"/>
    <n v="8"/>
    <n v="0"/>
    <n v="8"/>
    <x v="1"/>
    <x v="2"/>
    <x v="3"/>
    <x v="0"/>
    <s v="Btw 0-10"/>
  </r>
  <r>
    <x v="1"/>
    <x v="0"/>
    <s v="35 - 44"/>
    <s v="Current Employees"/>
    <x v="1"/>
    <s v="Medical"/>
    <s v="STAFF-2074"/>
    <x v="0"/>
    <x v="0"/>
    <x v="1"/>
    <s v="Single"/>
    <s v="No"/>
    <s v="Y"/>
    <n v="3"/>
    <n v="35"/>
    <n v="1"/>
    <n v="1343"/>
    <n v="27"/>
    <x v="1"/>
    <n v="1"/>
    <n v="3"/>
    <n v="53"/>
    <n v="2"/>
    <n v="1"/>
    <n v="1"/>
    <n v="2559"/>
    <n v="17852"/>
    <n v="1"/>
    <n v="11"/>
    <n v="3"/>
    <n v="4"/>
    <n v="80"/>
    <n v="0"/>
    <n v="6"/>
    <n v="2"/>
    <n v="6"/>
    <n v="5"/>
    <n v="1"/>
    <n v="1"/>
    <x v="0"/>
    <x v="2"/>
    <x v="3"/>
    <x v="1"/>
    <s v="Btw 0-10"/>
  </r>
  <r>
    <x v="1"/>
    <x v="0"/>
    <s v="35 - 44"/>
    <s v="Current Employees"/>
    <x v="0"/>
    <s v="Life Sciences"/>
    <s v="STAFF-2075"/>
    <x v="1"/>
    <x v="1"/>
    <x v="0"/>
    <s v="Married"/>
    <s v="Yes"/>
    <s v="Y"/>
    <n v="1"/>
    <n v="36"/>
    <n v="1"/>
    <n v="928"/>
    <n v="1"/>
    <x v="0"/>
    <n v="1"/>
    <n v="2"/>
    <n v="56"/>
    <n v="3"/>
    <n v="2"/>
    <n v="4"/>
    <n v="6201"/>
    <n v="2823"/>
    <n v="1"/>
    <n v="14"/>
    <n v="3"/>
    <n v="4"/>
    <n v="80"/>
    <n v="1"/>
    <n v="18"/>
    <n v="2"/>
    <n v="18"/>
    <n v="14"/>
    <n v="4"/>
    <n v="11"/>
    <x v="0"/>
    <x v="0"/>
    <x v="0"/>
    <x v="0"/>
    <s v="Btw 11-20"/>
  </r>
  <r>
    <x v="1"/>
    <x v="0"/>
    <s v="25 - 34"/>
    <s v="Current Employees"/>
    <x v="0"/>
    <s v="Life Sciences"/>
    <s v="STAFF-2076"/>
    <x v="1"/>
    <x v="1"/>
    <x v="0"/>
    <s v="Divorced"/>
    <s v="No"/>
    <s v="Y"/>
    <n v="3"/>
    <n v="32"/>
    <n v="1"/>
    <n v="117"/>
    <n v="13"/>
    <x v="2"/>
    <n v="1"/>
    <n v="2"/>
    <n v="73"/>
    <n v="3"/>
    <n v="2"/>
    <n v="4"/>
    <n v="4403"/>
    <n v="9250"/>
    <n v="2"/>
    <n v="11"/>
    <n v="3"/>
    <n v="3"/>
    <n v="80"/>
    <n v="1"/>
    <n v="8"/>
    <n v="2"/>
    <n v="5"/>
    <n v="2"/>
    <n v="0"/>
    <n v="3"/>
    <x v="0"/>
    <x v="2"/>
    <x v="0"/>
    <x v="2"/>
    <s v="Btw 0-10"/>
  </r>
  <r>
    <x v="1"/>
    <x v="1"/>
    <s v="25 - 34"/>
    <s v="Current Employees"/>
    <x v="1"/>
    <s v="Life Sciences"/>
    <s v="STAFF-2077"/>
    <x v="1"/>
    <x v="1"/>
    <x v="1"/>
    <s v="Divorced"/>
    <s v="No"/>
    <s v="Y"/>
    <n v="3"/>
    <n v="30"/>
    <n v="1"/>
    <n v="1012"/>
    <n v="5"/>
    <x v="2"/>
    <n v="1"/>
    <n v="2"/>
    <n v="75"/>
    <n v="2"/>
    <n v="1"/>
    <n v="4"/>
    <n v="3761"/>
    <n v="2373"/>
    <n v="9"/>
    <n v="12"/>
    <n v="3"/>
    <n v="2"/>
    <n v="80"/>
    <n v="1"/>
    <n v="10"/>
    <n v="2"/>
    <n v="5"/>
    <n v="4"/>
    <n v="0"/>
    <n v="3"/>
    <x v="0"/>
    <x v="2"/>
    <x v="0"/>
    <x v="0"/>
    <s v="Btw 0-10"/>
  </r>
  <r>
    <x v="1"/>
    <x v="0"/>
    <s v="45 - 54"/>
    <s v="Current Employees"/>
    <x v="0"/>
    <s v="Marketing"/>
    <s v="STAFF-2078"/>
    <x v="0"/>
    <x v="0"/>
    <x v="0"/>
    <s v="Married"/>
    <s v="Yes"/>
    <s v="Y"/>
    <n v="3"/>
    <n v="53"/>
    <n v="1"/>
    <n v="661"/>
    <n v="7"/>
    <x v="0"/>
    <n v="1"/>
    <n v="1"/>
    <n v="78"/>
    <n v="2"/>
    <n v="3"/>
    <n v="4"/>
    <n v="10934"/>
    <n v="20715"/>
    <n v="7"/>
    <n v="18"/>
    <n v="3"/>
    <n v="4"/>
    <n v="80"/>
    <n v="1"/>
    <n v="35"/>
    <n v="3"/>
    <n v="5"/>
    <n v="2"/>
    <n v="0"/>
    <n v="4"/>
    <x v="0"/>
    <x v="1"/>
    <x v="0"/>
    <x v="0"/>
    <s v="31 plus"/>
  </r>
  <r>
    <x v="1"/>
    <x v="0"/>
    <s v="45 - 54"/>
    <s v="Current Employees"/>
    <x v="0"/>
    <s v="Marketing"/>
    <s v="STAFF-2079"/>
    <x v="1"/>
    <x v="1"/>
    <x v="0"/>
    <s v="Divorced"/>
    <s v="Yes"/>
    <s v="Y"/>
    <n v="2"/>
    <n v="45"/>
    <n v="1"/>
    <n v="930"/>
    <n v="9"/>
    <x v="3"/>
    <n v="1"/>
    <n v="4"/>
    <n v="74"/>
    <n v="3"/>
    <n v="3"/>
    <n v="1"/>
    <n v="10761"/>
    <n v="19239"/>
    <n v="4"/>
    <n v="12"/>
    <n v="3"/>
    <n v="3"/>
    <n v="80"/>
    <n v="1"/>
    <n v="18"/>
    <n v="3"/>
    <n v="5"/>
    <n v="4"/>
    <n v="0"/>
    <n v="2"/>
    <x v="0"/>
    <x v="0"/>
    <x v="3"/>
    <x v="0"/>
    <s v="Btw 11-20"/>
  </r>
  <r>
    <x v="1"/>
    <x v="0"/>
    <s v="25 - 34"/>
    <s v="Current Employees"/>
    <x v="1"/>
    <s v="Medical"/>
    <s v="STAFF-2080"/>
    <x v="0"/>
    <x v="0"/>
    <x v="1"/>
    <s v="Married"/>
    <s v="No"/>
    <s v="Y"/>
    <n v="3"/>
    <n v="32"/>
    <n v="1"/>
    <n v="638"/>
    <n v="8"/>
    <x v="0"/>
    <n v="1"/>
    <n v="3"/>
    <n v="91"/>
    <n v="4"/>
    <n v="2"/>
    <n v="3"/>
    <n v="5175"/>
    <n v="22162"/>
    <n v="5"/>
    <n v="12"/>
    <n v="3"/>
    <n v="3"/>
    <n v="80"/>
    <n v="1"/>
    <n v="9"/>
    <n v="2"/>
    <n v="5"/>
    <n v="3"/>
    <n v="1"/>
    <n v="3"/>
    <x v="0"/>
    <x v="2"/>
    <x v="2"/>
    <x v="0"/>
    <s v="Btw 0-10"/>
  </r>
  <r>
    <x v="1"/>
    <x v="1"/>
    <s v="45 - 54"/>
    <s v="Current Employees"/>
    <x v="1"/>
    <s v="Medical"/>
    <s v="STAFF-2081"/>
    <x v="0"/>
    <x v="0"/>
    <x v="3"/>
    <s v="Married"/>
    <s v="No"/>
    <s v="Y"/>
    <n v="3"/>
    <n v="52"/>
    <n v="1"/>
    <n v="890"/>
    <n v="25"/>
    <x v="2"/>
    <n v="1"/>
    <n v="3"/>
    <n v="81"/>
    <n v="2"/>
    <n v="4"/>
    <n v="4"/>
    <n v="13826"/>
    <n v="19028"/>
    <n v="3"/>
    <n v="22"/>
    <n v="4"/>
    <n v="3"/>
    <n v="80"/>
    <n v="0"/>
    <n v="31"/>
    <n v="3"/>
    <n v="9"/>
    <n v="8"/>
    <n v="0"/>
    <n v="0"/>
    <x v="1"/>
    <x v="1"/>
    <x v="0"/>
    <x v="1"/>
    <s v="31 plus"/>
  </r>
  <r>
    <x v="1"/>
    <x v="0"/>
    <s v="35 - 44"/>
    <s v="Current Employees"/>
    <x v="0"/>
    <s v="Marketing"/>
    <s v="STAFF-2082"/>
    <x v="1"/>
    <x v="1"/>
    <x v="0"/>
    <s v="Divorced"/>
    <s v="No"/>
    <s v="Y"/>
    <n v="2"/>
    <n v="37"/>
    <n v="1"/>
    <n v="342"/>
    <n v="16"/>
    <x v="2"/>
    <n v="1"/>
    <n v="4"/>
    <n v="66"/>
    <n v="2"/>
    <n v="2"/>
    <n v="3"/>
    <n v="6334"/>
    <n v="24558"/>
    <n v="4"/>
    <n v="19"/>
    <n v="3"/>
    <n v="4"/>
    <n v="80"/>
    <n v="2"/>
    <n v="9"/>
    <n v="3"/>
    <n v="1"/>
    <n v="0"/>
    <n v="0"/>
    <n v="0"/>
    <x v="0"/>
    <x v="0"/>
    <x v="2"/>
    <x v="2"/>
    <s v="Btw 0-10"/>
  </r>
  <r>
    <x v="1"/>
    <x v="0"/>
    <s v="25 - 34"/>
    <s v="Current Employees"/>
    <x v="2"/>
    <s v="Medical"/>
    <s v="STAFF-2083"/>
    <x v="1"/>
    <x v="1"/>
    <x v="8"/>
    <s v="Divorced"/>
    <s v="No"/>
    <s v="Y"/>
    <n v="6"/>
    <n v="28"/>
    <n v="1"/>
    <n v="1169"/>
    <n v="8"/>
    <x v="0"/>
    <n v="1"/>
    <n v="2"/>
    <n v="63"/>
    <n v="2"/>
    <n v="1"/>
    <n v="4"/>
    <n v="4936"/>
    <n v="23965"/>
    <n v="1"/>
    <n v="13"/>
    <n v="3"/>
    <n v="4"/>
    <n v="80"/>
    <n v="1"/>
    <n v="6"/>
    <n v="3"/>
    <n v="5"/>
    <n v="1"/>
    <n v="0"/>
    <n v="4"/>
    <x v="0"/>
    <x v="2"/>
    <x v="0"/>
    <x v="0"/>
    <s v="Btw 0-10"/>
  </r>
  <r>
    <x v="1"/>
    <x v="0"/>
    <s v="Under 25"/>
    <s v="Current Employees"/>
    <x v="1"/>
    <s v="Life Sciences"/>
    <s v="STAFF-2084"/>
    <x v="1"/>
    <x v="1"/>
    <x v="3"/>
    <s v="Married"/>
    <s v="No"/>
    <s v="Y"/>
    <n v="2"/>
    <n v="22"/>
    <n v="1"/>
    <n v="1230"/>
    <n v="1"/>
    <x v="0"/>
    <n v="1"/>
    <n v="4"/>
    <n v="33"/>
    <n v="2"/>
    <n v="2"/>
    <n v="4"/>
    <n v="4775"/>
    <n v="19146"/>
    <n v="6"/>
    <n v="22"/>
    <n v="4"/>
    <n v="1"/>
    <n v="80"/>
    <n v="2"/>
    <n v="4"/>
    <n v="1"/>
    <n v="2"/>
    <n v="2"/>
    <n v="2"/>
    <n v="2"/>
    <x v="1"/>
    <x v="4"/>
    <x v="0"/>
    <x v="0"/>
    <s v="Btw 0-10"/>
  </r>
  <r>
    <x v="1"/>
    <x v="0"/>
    <s v="35 - 44"/>
    <s v="Current Employees"/>
    <x v="1"/>
    <s v="Life Sciences"/>
    <s v="STAFF-2085"/>
    <x v="1"/>
    <x v="1"/>
    <x v="2"/>
    <s v="Married"/>
    <s v="Yes"/>
    <s v="Y"/>
    <n v="2"/>
    <n v="44"/>
    <n v="1"/>
    <n v="986"/>
    <n v="8"/>
    <x v="2"/>
    <n v="1"/>
    <n v="1"/>
    <n v="62"/>
    <n v="4"/>
    <n v="1"/>
    <n v="4"/>
    <n v="2818"/>
    <n v="5044"/>
    <n v="2"/>
    <n v="24"/>
    <n v="4"/>
    <n v="3"/>
    <n v="80"/>
    <n v="1"/>
    <n v="10"/>
    <n v="2"/>
    <n v="3"/>
    <n v="2"/>
    <n v="0"/>
    <n v="2"/>
    <x v="1"/>
    <x v="0"/>
    <x v="0"/>
    <x v="0"/>
    <s v="Btw 0-10"/>
  </r>
  <r>
    <x v="1"/>
    <x v="1"/>
    <s v="35 - 44"/>
    <s v="Current Employees"/>
    <x v="1"/>
    <s v="Medical"/>
    <s v="STAFF-2086"/>
    <x v="1"/>
    <x v="1"/>
    <x v="1"/>
    <s v="Single"/>
    <s v="Yes"/>
    <s v="Y"/>
    <n v="2"/>
    <n v="42"/>
    <n v="1"/>
    <n v="1271"/>
    <n v="2"/>
    <x v="1"/>
    <n v="1"/>
    <n v="2"/>
    <n v="35"/>
    <n v="3"/>
    <n v="1"/>
    <n v="4"/>
    <n v="2515"/>
    <n v="9068"/>
    <n v="5"/>
    <n v="14"/>
    <n v="3"/>
    <n v="4"/>
    <n v="80"/>
    <n v="0"/>
    <n v="8"/>
    <n v="3"/>
    <n v="2"/>
    <n v="1"/>
    <n v="2"/>
    <n v="2"/>
    <x v="0"/>
    <x v="0"/>
    <x v="0"/>
    <x v="0"/>
    <s v="Btw 0-10"/>
  </r>
  <r>
    <x v="1"/>
    <x v="0"/>
    <s v="35 - 44"/>
    <s v="Current Employees"/>
    <x v="2"/>
    <s v="Life Sciences"/>
    <s v="STAFF-2087"/>
    <x v="1"/>
    <x v="1"/>
    <x v="8"/>
    <s v="Married"/>
    <s v="No"/>
    <s v="Y"/>
    <n v="3"/>
    <n v="36"/>
    <n v="1"/>
    <n v="1278"/>
    <n v="8"/>
    <x v="3"/>
    <n v="1"/>
    <n v="1"/>
    <n v="77"/>
    <n v="2"/>
    <n v="1"/>
    <n v="1"/>
    <n v="2342"/>
    <n v="8635"/>
    <n v="0"/>
    <n v="21"/>
    <n v="4"/>
    <n v="3"/>
    <n v="80"/>
    <n v="0"/>
    <n v="6"/>
    <n v="3"/>
    <n v="5"/>
    <n v="4"/>
    <n v="0"/>
    <n v="3"/>
    <x v="1"/>
    <x v="0"/>
    <x v="3"/>
    <x v="0"/>
    <s v="Btw 0-10"/>
  </r>
  <r>
    <x v="1"/>
    <x v="0"/>
    <s v="25 - 34"/>
    <s v="Current Employees"/>
    <x v="0"/>
    <s v="Other"/>
    <s v="STAFF-2088"/>
    <x v="1"/>
    <x v="1"/>
    <x v="0"/>
    <s v="Married"/>
    <s v="Yes"/>
    <s v="Y"/>
    <n v="3"/>
    <n v="25"/>
    <n v="1"/>
    <n v="141"/>
    <n v="3"/>
    <x v="1"/>
    <n v="1"/>
    <n v="3"/>
    <n v="98"/>
    <n v="3"/>
    <n v="2"/>
    <n v="1"/>
    <n v="4194"/>
    <n v="14363"/>
    <n v="1"/>
    <n v="18"/>
    <n v="3"/>
    <n v="4"/>
    <n v="80"/>
    <n v="0"/>
    <n v="5"/>
    <n v="3"/>
    <n v="5"/>
    <n v="3"/>
    <n v="0"/>
    <n v="3"/>
    <x v="0"/>
    <x v="4"/>
    <x v="3"/>
    <x v="0"/>
    <s v="Btw 0-10"/>
  </r>
  <r>
    <x v="1"/>
    <x v="0"/>
    <s v="35 - 44"/>
    <s v="Current Employees"/>
    <x v="1"/>
    <s v="Life Sciences"/>
    <s v="STAFF-2089"/>
    <x v="0"/>
    <x v="0"/>
    <x v="3"/>
    <s v="Married"/>
    <s v="Yes"/>
    <s v="Y"/>
    <n v="2"/>
    <n v="35"/>
    <n v="1"/>
    <n v="607"/>
    <n v="9"/>
    <x v="3"/>
    <n v="1"/>
    <n v="4"/>
    <n v="66"/>
    <n v="2"/>
    <n v="3"/>
    <n v="3"/>
    <n v="10685"/>
    <n v="23457"/>
    <n v="1"/>
    <n v="20"/>
    <n v="4"/>
    <n v="2"/>
    <n v="80"/>
    <n v="1"/>
    <n v="17"/>
    <n v="3"/>
    <n v="17"/>
    <n v="14"/>
    <n v="5"/>
    <n v="15"/>
    <x v="1"/>
    <x v="2"/>
    <x v="2"/>
    <x v="0"/>
    <s v="Btw 11-20"/>
  </r>
  <r>
    <x v="0"/>
    <x v="1"/>
    <s v="35 - 44"/>
    <s v="Ex-Employees"/>
    <x v="1"/>
    <s v="Life Sciences"/>
    <s v="STAFF-2090"/>
    <x v="0"/>
    <x v="0"/>
    <x v="1"/>
    <s v="Divorced"/>
    <s v="Yes"/>
    <s v="Y"/>
    <n v="3"/>
    <n v="35"/>
    <n v="0"/>
    <n v="130"/>
    <n v="25"/>
    <x v="2"/>
    <n v="1"/>
    <n v="4"/>
    <n v="96"/>
    <n v="3"/>
    <n v="1"/>
    <n v="2"/>
    <n v="2022"/>
    <n v="16612"/>
    <n v="1"/>
    <n v="19"/>
    <n v="3"/>
    <n v="1"/>
    <n v="80"/>
    <n v="1"/>
    <n v="10"/>
    <n v="2"/>
    <n v="10"/>
    <n v="2"/>
    <n v="7"/>
    <n v="8"/>
    <x v="0"/>
    <x v="2"/>
    <x v="1"/>
    <x v="1"/>
    <s v="Btw 0-10"/>
  </r>
  <r>
    <x v="1"/>
    <x v="2"/>
    <s v="25 - 34"/>
    <s v="Current Employees"/>
    <x v="1"/>
    <s v="Life Sciences"/>
    <s v="STAFF-2091"/>
    <x v="1"/>
    <x v="1"/>
    <x v="2"/>
    <s v="Divorced"/>
    <s v="No"/>
    <s v="Y"/>
    <n v="2"/>
    <n v="32"/>
    <n v="1"/>
    <n v="300"/>
    <n v="1"/>
    <x v="3"/>
    <n v="1"/>
    <n v="4"/>
    <n v="61"/>
    <n v="3"/>
    <n v="1"/>
    <n v="4"/>
    <n v="2314"/>
    <n v="9148"/>
    <n v="0"/>
    <n v="12"/>
    <n v="3"/>
    <n v="2"/>
    <n v="80"/>
    <n v="1"/>
    <n v="4"/>
    <n v="3"/>
    <n v="3"/>
    <n v="0"/>
    <n v="0"/>
    <n v="2"/>
    <x v="0"/>
    <x v="2"/>
    <x v="0"/>
    <x v="0"/>
    <s v="Btw 0-10"/>
  </r>
  <r>
    <x v="1"/>
    <x v="0"/>
    <s v="25 - 34"/>
    <s v="Current Employees"/>
    <x v="0"/>
    <s v="Marketing"/>
    <s v="STAFF-2092"/>
    <x v="1"/>
    <x v="1"/>
    <x v="0"/>
    <s v="Married"/>
    <s v="No"/>
    <s v="Y"/>
    <n v="1"/>
    <n v="25"/>
    <n v="1"/>
    <n v="583"/>
    <n v="4"/>
    <x v="1"/>
    <n v="1"/>
    <n v="3"/>
    <n v="87"/>
    <n v="2"/>
    <n v="2"/>
    <n v="1"/>
    <n v="4256"/>
    <n v="18154"/>
    <n v="1"/>
    <n v="12"/>
    <n v="3"/>
    <n v="1"/>
    <n v="80"/>
    <n v="0"/>
    <n v="5"/>
    <n v="4"/>
    <n v="5"/>
    <n v="2"/>
    <n v="0"/>
    <n v="3"/>
    <x v="0"/>
    <x v="4"/>
    <x v="3"/>
    <x v="0"/>
    <s v="Btw 0-10"/>
  </r>
  <r>
    <x v="1"/>
    <x v="0"/>
    <s v="45 - 54"/>
    <s v="Current Employees"/>
    <x v="1"/>
    <s v="Technical Degree"/>
    <s v="STAFF-2093"/>
    <x v="0"/>
    <x v="0"/>
    <x v="1"/>
    <s v="Married"/>
    <s v="No"/>
    <s v="Y"/>
    <n v="2"/>
    <n v="49"/>
    <n v="1"/>
    <n v="1418"/>
    <n v="1"/>
    <x v="3"/>
    <n v="1"/>
    <n v="3"/>
    <n v="36"/>
    <n v="3"/>
    <n v="1"/>
    <n v="1"/>
    <n v="3580"/>
    <n v="10554"/>
    <n v="2"/>
    <n v="16"/>
    <n v="3"/>
    <n v="2"/>
    <n v="80"/>
    <n v="1"/>
    <n v="7"/>
    <n v="3"/>
    <n v="4"/>
    <n v="2"/>
    <n v="0"/>
    <n v="2"/>
    <x v="0"/>
    <x v="1"/>
    <x v="3"/>
    <x v="0"/>
    <s v="Btw 0-10"/>
  </r>
  <r>
    <x v="1"/>
    <x v="2"/>
    <s v="Under 25"/>
    <s v="Current Employees"/>
    <x v="1"/>
    <s v="Life Sciences"/>
    <s v="STAFF-2094"/>
    <x v="1"/>
    <x v="1"/>
    <x v="2"/>
    <s v="Married"/>
    <s v="No"/>
    <s v="Y"/>
    <n v="2"/>
    <n v="24"/>
    <n v="1"/>
    <n v="1269"/>
    <n v="4"/>
    <x v="1"/>
    <n v="1"/>
    <n v="1"/>
    <n v="46"/>
    <n v="2"/>
    <n v="1"/>
    <n v="4"/>
    <n v="3162"/>
    <n v="10778"/>
    <n v="0"/>
    <n v="17"/>
    <n v="3"/>
    <n v="4"/>
    <n v="80"/>
    <n v="0"/>
    <n v="6"/>
    <n v="2"/>
    <n v="5"/>
    <n v="2"/>
    <n v="3"/>
    <n v="4"/>
    <x v="0"/>
    <x v="4"/>
    <x v="0"/>
    <x v="0"/>
    <s v="Btw 0-10"/>
  </r>
  <r>
    <x v="1"/>
    <x v="1"/>
    <s v="25 - 34"/>
    <s v="Current Employees"/>
    <x v="0"/>
    <s v="Life Sciences"/>
    <s v="STAFF-2095"/>
    <x v="1"/>
    <x v="1"/>
    <x v="0"/>
    <s v="Married"/>
    <s v="No"/>
    <s v="Y"/>
    <n v="3"/>
    <n v="32"/>
    <n v="1"/>
    <n v="379"/>
    <n v="5"/>
    <x v="0"/>
    <n v="1"/>
    <n v="2"/>
    <n v="48"/>
    <n v="3"/>
    <n v="2"/>
    <n v="2"/>
    <n v="6524"/>
    <n v="8891"/>
    <n v="1"/>
    <n v="14"/>
    <n v="3"/>
    <n v="4"/>
    <n v="80"/>
    <n v="1"/>
    <n v="10"/>
    <n v="3"/>
    <n v="10"/>
    <n v="8"/>
    <n v="5"/>
    <n v="3"/>
    <x v="0"/>
    <x v="2"/>
    <x v="1"/>
    <x v="0"/>
    <s v="Btw 0-10"/>
  </r>
  <r>
    <x v="1"/>
    <x v="0"/>
    <s v="35 - 44"/>
    <s v="Current Employees"/>
    <x v="0"/>
    <s v="Marketing"/>
    <s v="STAFF-2096"/>
    <x v="1"/>
    <x v="1"/>
    <x v="6"/>
    <s v="Married"/>
    <s v="No"/>
    <s v="Y"/>
    <n v="3"/>
    <n v="38"/>
    <n v="1"/>
    <n v="395"/>
    <n v="9"/>
    <x v="3"/>
    <n v="1"/>
    <n v="2"/>
    <n v="98"/>
    <n v="2"/>
    <n v="1"/>
    <n v="2"/>
    <n v="2899"/>
    <n v="12102"/>
    <n v="0"/>
    <n v="19"/>
    <n v="3"/>
    <n v="4"/>
    <n v="80"/>
    <n v="1"/>
    <n v="3"/>
    <n v="3"/>
    <n v="2"/>
    <n v="2"/>
    <n v="1"/>
    <n v="2"/>
    <x v="0"/>
    <x v="0"/>
    <x v="1"/>
    <x v="0"/>
    <s v="Btw 0-10"/>
  </r>
  <r>
    <x v="1"/>
    <x v="0"/>
    <s v="35 - 44"/>
    <s v="Current Employees"/>
    <x v="1"/>
    <s v="Life Sciences"/>
    <s v="STAFF-2097"/>
    <x v="0"/>
    <x v="0"/>
    <x v="2"/>
    <s v="Married"/>
    <s v="Yes"/>
    <s v="Y"/>
    <n v="1"/>
    <n v="42"/>
    <n v="1"/>
    <n v="1265"/>
    <n v="3"/>
    <x v="3"/>
    <n v="1"/>
    <n v="3"/>
    <n v="95"/>
    <n v="4"/>
    <n v="2"/>
    <n v="4"/>
    <n v="5231"/>
    <n v="23726"/>
    <n v="2"/>
    <n v="13"/>
    <n v="3"/>
    <n v="2"/>
    <n v="80"/>
    <n v="1"/>
    <n v="17"/>
    <n v="2"/>
    <n v="5"/>
    <n v="3"/>
    <n v="1"/>
    <n v="3"/>
    <x v="0"/>
    <x v="0"/>
    <x v="0"/>
    <x v="0"/>
    <s v="Btw 11-20"/>
  </r>
  <r>
    <x v="1"/>
    <x v="0"/>
    <s v="25 - 34"/>
    <s v="Current Employees"/>
    <x v="1"/>
    <s v="Life Sciences"/>
    <s v="STAFF-2098"/>
    <x v="1"/>
    <x v="1"/>
    <x v="1"/>
    <s v="Married"/>
    <s v="Yes"/>
    <s v="Y"/>
    <n v="2"/>
    <n v="31"/>
    <n v="1"/>
    <n v="1222"/>
    <n v="11"/>
    <x v="2"/>
    <n v="1"/>
    <n v="4"/>
    <n v="48"/>
    <n v="3"/>
    <n v="1"/>
    <n v="4"/>
    <n v="2356"/>
    <n v="14871"/>
    <n v="3"/>
    <n v="19"/>
    <n v="3"/>
    <n v="2"/>
    <n v="80"/>
    <n v="1"/>
    <n v="8"/>
    <n v="3"/>
    <n v="6"/>
    <n v="4"/>
    <n v="0"/>
    <n v="2"/>
    <x v="0"/>
    <x v="2"/>
    <x v="0"/>
    <x v="2"/>
    <s v="Btw 0-10"/>
  </r>
  <r>
    <x v="0"/>
    <x v="0"/>
    <s v="25 - 34"/>
    <s v="Ex-Employees"/>
    <x v="0"/>
    <s v="Medical"/>
    <s v="STAFF-2099"/>
    <x v="0"/>
    <x v="0"/>
    <x v="6"/>
    <s v="Divorced"/>
    <s v="Yes"/>
    <s v="Y"/>
    <n v="3"/>
    <n v="29"/>
    <n v="0"/>
    <n v="341"/>
    <n v="1"/>
    <x v="3"/>
    <n v="1"/>
    <n v="2"/>
    <n v="48"/>
    <n v="2"/>
    <n v="1"/>
    <n v="3"/>
    <n v="2800"/>
    <n v="23522"/>
    <n v="6"/>
    <n v="19"/>
    <n v="3"/>
    <n v="3"/>
    <n v="80"/>
    <n v="3"/>
    <n v="5"/>
    <n v="3"/>
    <n v="3"/>
    <n v="2"/>
    <n v="0"/>
    <n v="2"/>
    <x v="0"/>
    <x v="2"/>
    <x v="2"/>
    <x v="0"/>
    <s v="Btw 0-10"/>
  </r>
  <r>
    <x v="1"/>
    <x v="0"/>
    <s v="45 - 54"/>
    <s v="Current Employees"/>
    <x v="0"/>
    <s v="Marketing"/>
    <s v="STAFF-2100"/>
    <x v="1"/>
    <x v="1"/>
    <x v="0"/>
    <s v="Married"/>
    <s v="No"/>
    <s v="Y"/>
    <n v="3"/>
    <n v="53"/>
    <n v="1"/>
    <n v="868"/>
    <n v="8"/>
    <x v="3"/>
    <n v="1"/>
    <n v="1"/>
    <n v="73"/>
    <n v="3"/>
    <n v="4"/>
    <n v="4"/>
    <n v="11836"/>
    <n v="22789"/>
    <n v="5"/>
    <n v="14"/>
    <n v="3"/>
    <n v="3"/>
    <n v="80"/>
    <n v="1"/>
    <n v="28"/>
    <n v="3"/>
    <n v="2"/>
    <n v="0"/>
    <n v="2"/>
    <n v="2"/>
    <x v="0"/>
    <x v="1"/>
    <x v="0"/>
    <x v="0"/>
    <s v="Btw 21-30"/>
  </r>
  <r>
    <x v="1"/>
    <x v="0"/>
    <s v="35 - 44"/>
    <s v="Current Employees"/>
    <x v="1"/>
    <s v="Technical Degree"/>
    <s v="STAFF-2101"/>
    <x v="1"/>
    <x v="1"/>
    <x v="3"/>
    <s v="Married"/>
    <s v="No"/>
    <s v="Y"/>
    <n v="2"/>
    <n v="35"/>
    <n v="1"/>
    <n v="672"/>
    <n v="25"/>
    <x v="3"/>
    <n v="1"/>
    <n v="4"/>
    <n v="78"/>
    <n v="2"/>
    <n v="3"/>
    <n v="2"/>
    <n v="10903"/>
    <n v="9129"/>
    <n v="3"/>
    <n v="16"/>
    <n v="3"/>
    <n v="1"/>
    <n v="80"/>
    <n v="0"/>
    <n v="16"/>
    <n v="3"/>
    <n v="13"/>
    <n v="10"/>
    <n v="4"/>
    <n v="8"/>
    <x v="0"/>
    <x v="2"/>
    <x v="1"/>
    <x v="1"/>
    <s v="Btw 11-20"/>
  </r>
  <r>
    <x v="1"/>
    <x v="1"/>
    <s v="35 - 44"/>
    <s v="Current Employees"/>
    <x v="0"/>
    <s v="Medical"/>
    <s v="STAFF-2102"/>
    <x v="0"/>
    <x v="0"/>
    <x v="6"/>
    <s v="Married"/>
    <s v="No"/>
    <s v="Y"/>
    <n v="3"/>
    <n v="37"/>
    <n v="1"/>
    <n v="1231"/>
    <n v="21"/>
    <x v="0"/>
    <n v="1"/>
    <n v="3"/>
    <n v="54"/>
    <n v="3"/>
    <n v="1"/>
    <n v="4"/>
    <n v="2973"/>
    <n v="21222"/>
    <n v="5"/>
    <n v="15"/>
    <n v="3"/>
    <n v="2"/>
    <n v="80"/>
    <n v="1"/>
    <n v="10"/>
    <n v="3"/>
    <n v="5"/>
    <n v="4"/>
    <n v="0"/>
    <n v="0"/>
    <x v="0"/>
    <x v="0"/>
    <x v="0"/>
    <x v="1"/>
    <s v="Btw 0-10"/>
  </r>
  <r>
    <x v="1"/>
    <x v="0"/>
    <s v="45 - 54"/>
    <s v="Current Employees"/>
    <x v="1"/>
    <s v="Life Sciences"/>
    <s v="STAFF-2103"/>
    <x v="0"/>
    <x v="0"/>
    <x v="7"/>
    <s v="Single"/>
    <s v="No"/>
    <s v="Y"/>
    <n v="0"/>
    <n v="53"/>
    <n v="1"/>
    <n v="102"/>
    <n v="23"/>
    <x v="2"/>
    <n v="1"/>
    <n v="4"/>
    <n v="72"/>
    <n v="3"/>
    <n v="4"/>
    <n v="4"/>
    <n v="14275"/>
    <n v="20206"/>
    <n v="6"/>
    <n v="18"/>
    <n v="3"/>
    <n v="3"/>
    <n v="80"/>
    <n v="0"/>
    <n v="33"/>
    <n v="3"/>
    <n v="12"/>
    <n v="9"/>
    <n v="3"/>
    <n v="8"/>
    <x v="0"/>
    <x v="1"/>
    <x v="0"/>
    <x v="1"/>
    <s v="31 plus"/>
  </r>
  <r>
    <x v="1"/>
    <x v="1"/>
    <s v="35 - 44"/>
    <s v="Current Employees"/>
    <x v="1"/>
    <s v="Life Sciences"/>
    <s v="STAFF-2104"/>
    <x v="0"/>
    <x v="0"/>
    <x v="4"/>
    <s v="Married"/>
    <s v="No"/>
    <s v="Y"/>
    <n v="2"/>
    <n v="43"/>
    <n v="1"/>
    <n v="422"/>
    <n v="1"/>
    <x v="3"/>
    <n v="1"/>
    <n v="4"/>
    <n v="33"/>
    <n v="3"/>
    <n v="2"/>
    <n v="4"/>
    <n v="5562"/>
    <n v="21782"/>
    <n v="4"/>
    <n v="13"/>
    <n v="3"/>
    <n v="2"/>
    <n v="80"/>
    <n v="1"/>
    <n v="12"/>
    <n v="2"/>
    <n v="5"/>
    <n v="2"/>
    <n v="2"/>
    <n v="2"/>
    <x v="0"/>
    <x v="0"/>
    <x v="0"/>
    <x v="0"/>
    <s v="Btw 11-20"/>
  </r>
  <r>
    <x v="1"/>
    <x v="0"/>
    <s v="45 - 54"/>
    <s v="Current Employees"/>
    <x v="0"/>
    <s v="Marketing"/>
    <s v="STAFF-2105"/>
    <x v="0"/>
    <x v="0"/>
    <x v="0"/>
    <s v="Married"/>
    <s v="Yes"/>
    <s v="Y"/>
    <n v="2"/>
    <n v="47"/>
    <n v="1"/>
    <n v="249"/>
    <n v="2"/>
    <x v="0"/>
    <n v="1"/>
    <n v="3"/>
    <n v="35"/>
    <n v="3"/>
    <n v="2"/>
    <n v="4"/>
    <n v="4537"/>
    <n v="17783"/>
    <n v="0"/>
    <n v="22"/>
    <n v="4"/>
    <n v="1"/>
    <n v="80"/>
    <n v="1"/>
    <n v="8"/>
    <n v="3"/>
    <n v="7"/>
    <n v="6"/>
    <n v="7"/>
    <n v="7"/>
    <x v="1"/>
    <x v="1"/>
    <x v="0"/>
    <x v="0"/>
    <s v="Btw 0-10"/>
  </r>
  <r>
    <x v="1"/>
    <x v="2"/>
    <s v="35 - 44"/>
    <s v="Current Employees"/>
    <x v="0"/>
    <s v="Medical"/>
    <s v="STAFF-2106"/>
    <x v="1"/>
    <x v="1"/>
    <x v="0"/>
    <s v="Single"/>
    <s v="Yes"/>
    <s v="Y"/>
    <n v="2"/>
    <n v="37"/>
    <n v="1"/>
    <n v="1252"/>
    <n v="19"/>
    <x v="0"/>
    <n v="1"/>
    <n v="1"/>
    <n v="32"/>
    <n v="3"/>
    <n v="3"/>
    <n v="2"/>
    <n v="7642"/>
    <n v="4814"/>
    <n v="1"/>
    <n v="13"/>
    <n v="3"/>
    <n v="4"/>
    <n v="80"/>
    <n v="0"/>
    <n v="10"/>
    <n v="3"/>
    <n v="10"/>
    <n v="0"/>
    <n v="0"/>
    <n v="9"/>
    <x v="0"/>
    <x v="0"/>
    <x v="1"/>
    <x v="2"/>
    <s v="Btw 0-10"/>
  </r>
  <r>
    <x v="1"/>
    <x v="2"/>
    <s v="45 - 54"/>
    <s v="Current Employees"/>
    <x v="1"/>
    <s v="Life Sciences"/>
    <s v="STAFF-2107"/>
    <x v="1"/>
    <x v="1"/>
    <x v="5"/>
    <s v="Divorced"/>
    <s v="No"/>
    <s v="Y"/>
    <n v="3"/>
    <n v="50"/>
    <n v="1"/>
    <n v="881"/>
    <n v="2"/>
    <x v="2"/>
    <n v="1"/>
    <n v="1"/>
    <n v="98"/>
    <n v="3"/>
    <n v="4"/>
    <n v="1"/>
    <n v="17924"/>
    <n v="4544"/>
    <n v="1"/>
    <n v="11"/>
    <n v="3"/>
    <n v="4"/>
    <n v="80"/>
    <n v="1"/>
    <n v="31"/>
    <n v="3"/>
    <n v="31"/>
    <n v="6"/>
    <n v="14"/>
    <n v="7"/>
    <x v="0"/>
    <x v="1"/>
    <x v="3"/>
    <x v="0"/>
    <s v="31 plus"/>
  </r>
  <r>
    <x v="1"/>
    <x v="0"/>
    <s v="35 - 44"/>
    <s v="Current Employees"/>
    <x v="2"/>
    <s v="Life Sciences"/>
    <s v="STAFF-2108"/>
    <x v="0"/>
    <x v="0"/>
    <x v="8"/>
    <s v="Married"/>
    <s v="No"/>
    <s v="Y"/>
    <n v="2"/>
    <n v="39"/>
    <n v="1"/>
    <n v="1383"/>
    <n v="2"/>
    <x v="3"/>
    <n v="1"/>
    <n v="4"/>
    <n v="42"/>
    <n v="2"/>
    <n v="2"/>
    <n v="4"/>
    <n v="5204"/>
    <n v="7790"/>
    <n v="8"/>
    <n v="11"/>
    <n v="3"/>
    <n v="3"/>
    <n v="80"/>
    <n v="2"/>
    <n v="13"/>
    <n v="3"/>
    <n v="5"/>
    <n v="4"/>
    <n v="0"/>
    <n v="4"/>
    <x v="0"/>
    <x v="0"/>
    <x v="0"/>
    <x v="0"/>
    <s v="Btw 11-20"/>
  </r>
  <r>
    <x v="1"/>
    <x v="0"/>
    <s v="25 - 34"/>
    <s v="Current Employees"/>
    <x v="2"/>
    <s v="Human Resources"/>
    <s v="STAFF-2109"/>
    <x v="1"/>
    <x v="1"/>
    <x v="8"/>
    <s v="Divorced"/>
    <s v="Yes"/>
    <s v="Y"/>
    <n v="4"/>
    <n v="33"/>
    <n v="1"/>
    <n v="1075"/>
    <n v="3"/>
    <x v="0"/>
    <n v="1"/>
    <n v="4"/>
    <n v="57"/>
    <n v="3"/>
    <n v="1"/>
    <n v="2"/>
    <n v="2277"/>
    <n v="22650"/>
    <n v="3"/>
    <n v="11"/>
    <n v="3"/>
    <n v="3"/>
    <n v="80"/>
    <n v="1"/>
    <n v="7"/>
    <n v="4"/>
    <n v="4"/>
    <n v="3"/>
    <n v="0"/>
    <n v="3"/>
    <x v="0"/>
    <x v="2"/>
    <x v="1"/>
    <x v="0"/>
    <s v="Btw 0-10"/>
  </r>
  <r>
    <x v="0"/>
    <x v="0"/>
    <s v="25 - 34"/>
    <s v="Ex-Employees"/>
    <x v="1"/>
    <s v="Life Sciences"/>
    <s v="STAFF-2110"/>
    <x v="1"/>
    <x v="1"/>
    <x v="2"/>
    <s v="Single"/>
    <s v="Yes"/>
    <s v="Y"/>
    <n v="2"/>
    <n v="32"/>
    <n v="0"/>
    <n v="374"/>
    <n v="25"/>
    <x v="2"/>
    <n v="1"/>
    <n v="1"/>
    <n v="87"/>
    <n v="3"/>
    <n v="1"/>
    <n v="4"/>
    <n v="2795"/>
    <n v="18016"/>
    <n v="1"/>
    <n v="24"/>
    <n v="4"/>
    <n v="3"/>
    <n v="80"/>
    <n v="0"/>
    <n v="1"/>
    <n v="1"/>
    <n v="1"/>
    <n v="0"/>
    <n v="0"/>
    <n v="1"/>
    <x v="1"/>
    <x v="2"/>
    <x v="0"/>
    <x v="1"/>
    <s v="Btw 0-10"/>
  </r>
  <r>
    <x v="1"/>
    <x v="0"/>
    <s v="25 - 34"/>
    <s v="Current Employees"/>
    <x v="1"/>
    <s v="Medical"/>
    <s v="STAFF-2111"/>
    <x v="0"/>
    <x v="0"/>
    <x v="2"/>
    <s v="Divorced"/>
    <s v="No"/>
    <s v="Y"/>
    <n v="5"/>
    <n v="29"/>
    <n v="1"/>
    <n v="1086"/>
    <n v="7"/>
    <x v="1"/>
    <n v="1"/>
    <n v="1"/>
    <n v="62"/>
    <n v="2"/>
    <n v="1"/>
    <n v="4"/>
    <n v="2532"/>
    <n v="6054"/>
    <n v="6"/>
    <n v="14"/>
    <n v="3"/>
    <n v="3"/>
    <n v="80"/>
    <n v="3"/>
    <n v="8"/>
    <n v="3"/>
    <n v="4"/>
    <n v="3"/>
    <n v="0"/>
    <n v="3"/>
    <x v="0"/>
    <x v="2"/>
    <x v="0"/>
    <x v="0"/>
    <s v="Btw 0-10"/>
  </r>
  <r>
    <x v="1"/>
    <x v="0"/>
    <s v="35 - 44"/>
    <s v="Current Employees"/>
    <x v="1"/>
    <s v="Life Sciences"/>
    <s v="STAFF-2112"/>
    <x v="1"/>
    <x v="1"/>
    <x v="1"/>
    <s v="Married"/>
    <s v="Yes"/>
    <s v="Y"/>
    <n v="0"/>
    <n v="44"/>
    <n v="1"/>
    <n v="661"/>
    <n v="9"/>
    <x v="0"/>
    <n v="1"/>
    <n v="2"/>
    <n v="61"/>
    <n v="3"/>
    <n v="1"/>
    <n v="1"/>
    <n v="2559"/>
    <n v="7508"/>
    <n v="1"/>
    <n v="13"/>
    <n v="3"/>
    <n v="4"/>
    <n v="80"/>
    <n v="0"/>
    <n v="8"/>
    <n v="3"/>
    <n v="8"/>
    <n v="7"/>
    <n v="7"/>
    <n v="1"/>
    <x v="0"/>
    <x v="0"/>
    <x v="3"/>
    <x v="0"/>
    <s v="Btw 0-10"/>
  </r>
  <r>
    <x v="1"/>
    <x v="0"/>
    <s v="25 - 34"/>
    <s v="Current Employees"/>
    <x v="0"/>
    <s v="Medical"/>
    <s v="STAFF-2113"/>
    <x v="1"/>
    <x v="1"/>
    <x v="0"/>
    <s v="Single"/>
    <s v="No"/>
    <s v="Y"/>
    <n v="3"/>
    <n v="28"/>
    <n v="1"/>
    <n v="821"/>
    <n v="5"/>
    <x v="2"/>
    <n v="1"/>
    <n v="1"/>
    <n v="98"/>
    <n v="3"/>
    <n v="2"/>
    <n v="4"/>
    <n v="4908"/>
    <n v="24252"/>
    <n v="1"/>
    <n v="14"/>
    <n v="3"/>
    <n v="2"/>
    <n v="80"/>
    <n v="0"/>
    <n v="4"/>
    <n v="3"/>
    <n v="4"/>
    <n v="2"/>
    <n v="0"/>
    <n v="2"/>
    <x v="0"/>
    <x v="2"/>
    <x v="0"/>
    <x v="0"/>
    <s v="Btw 0-10"/>
  </r>
  <r>
    <x v="0"/>
    <x v="1"/>
    <s v="Over 55"/>
    <s v="Ex-Employees"/>
    <x v="1"/>
    <s v="Life Sciences"/>
    <s v="STAFF-2114"/>
    <x v="1"/>
    <x v="1"/>
    <x v="2"/>
    <s v="Divorced"/>
    <s v="Yes"/>
    <s v="Y"/>
    <n v="3"/>
    <n v="58"/>
    <n v="0"/>
    <n v="781"/>
    <n v="2"/>
    <x v="1"/>
    <n v="1"/>
    <n v="4"/>
    <n v="57"/>
    <n v="2"/>
    <n v="1"/>
    <n v="4"/>
    <n v="2380"/>
    <n v="13384"/>
    <n v="9"/>
    <n v="14"/>
    <n v="3"/>
    <n v="4"/>
    <n v="80"/>
    <n v="1"/>
    <n v="3"/>
    <n v="2"/>
    <n v="1"/>
    <n v="0"/>
    <n v="0"/>
    <n v="0"/>
    <x v="0"/>
    <x v="3"/>
    <x v="0"/>
    <x v="0"/>
    <s v="Btw 0-10"/>
  </r>
  <r>
    <x v="1"/>
    <x v="0"/>
    <s v="35 - 44"/>
    <s v="Current Employees"/>
    <x v="1"/>
    <s v="Life Sciences"/>
    <s v="STAFF-2115"/>
    <x v="0"/>
    <x v="0"/>
    <x v="3"/>
    <s v="Divorced"/>
    <s v="No"/>
    <s v="Y"/>
    <n v="2"/>
    <n v="43"/>
    <n v="1"/>
    <n v="177"/>
    <n v="8"/>
    <x v="3"/>
    <n v="1"/>
    <n v="1"/>
    <n v="55"/>
    <n v="3"/>
    <n v="2"/>
    <n v="2"/>
    <n v="4765"/>
    <n v="23814"/>
    <n v="4"/>
    <n v="21"/>
    <n v="4"/>
    <n v="3"/>
    <n v="80"/>
    <n v="1"/>
    <n v="4"/>
    <n v="4"/>
    <n v="1"/>
    <n v="0"/>
    <n v="0"/>
    <n v="0"/>
    <x v="1"/>
    <x v="0"/>
    <x v="1"/>
    <x v="0"/>
    <s v="Btw 0-10"/>
  </r>
  <r>
    <x v="0"/>
    <x v="0"/>
    <s v="Under 25"/>
    <s v="Ex-Employees"/>
    <x v="0"/>
    <s v="Medical"/>
    <s v="STAFF-2116"/>
    <x v="0"/>
    <x v="0"/>
    <x v="6"/>
    <s v="Single"/>
    <s v="No"/>
    <s v="Y"/>
    <n v="3"/>
    <n v="20"/>
    <n v="0"/>
    <n v="500"/>
    <n v="2"/>
    <x v="3"/>
    <n v="1"/>
    <n v="3"/>
    <n v="49"/>
    <n v="2"/>
    <n v="1"/>
    <n v="3"/>
    <n v="2044"/>
    <n v="22052"/>
    <n v="1"/>
    <n v="13"/>
    <n v="3"/>
    <n v="4"/>
    <n v="80"/>
    <n v="0"/>
    <n v="2"/>
    <n v="2"/>
    <n v="2"/>
    <n v="2"/>
    <n v="0"/>
    <n v="2"/>
    <x v="0"/>
    <x v="4"/>
    <x v="2"/>
    <x v="0"/>
    <s v="Btw 0-10"/>
  </r>
  <r>
    <x v="0"/>
    <x v="0"/>
    <s v="Under 25"/>
    <s v="Ex-Employees"/>
    <x v="1"/>
    <s v="Other"/>
    <s v="STAFF-2117"/>
    <x v="0"/>
    <x v="0"/>
    <x v="1"/>
    <s v="Single"/>
    <s v="No"/>
    <s v="Y"/>
    <n v="3"/>
    <n v="21"/>
    <n v="0"/>
    <n v="1427"/>
    <n v="18"/>
    <x v="1"/>
    <n v="1"/>
    <n v="4"/>
    <n v="65"/>
    <n v="3"/>
    <n v="1"/>
    <n v="4"/>
    <n v="2693"/>
    <n v="8870"/>
    <n v="1"/>
    <n v="19"/>
    <n v="3"/>
    <n v="1"/>
    <n v="80"/>
    <n v="0"/>
    <n v="1"/>
    <n v="2"/>
    <n v="1"/>
    <n v="0"/>
    <n v="0"/>
    <n v="0"/>
    <x v="0"/>
    <x v="4"/>
    <x v="0"/>
    <x v="2"/>
    <s v="Btw 0-10"/>
  </r>
  <r>
    <x v="1"/>
    <x v="0"/>
    <s v="35 - 44"/>
    <s v="Current Employees"/>
    <x v="1"/>
    <s v="Life Sciences"/>
    <s v="STAFF-2118"/>
    <x v="1"/>
    <x v="1"/>
    <x v="4"/>
    <s v="Married"/>
    <s v="Yes"/>
    <s v="Y"/>
    <n v="2"/>
    <n v="36"/>
    <n v="1"/>
    <n v="1425"/>
    <n v="14"/>
    <x v="1"/>
    <n v="1"/>
    <n v="3"/>
    <n v="68"/>
    <n v="3"/>
    <n v="2"/>
    <n v="4"/>
    <n v="6586"/>
    <n v="4821"/>
    <n v="0"/>
    <n v="17"/>
    <n v="3"/>
    <n v="1"/>
    <n v="80"/>
    <n v="1"/>
    <n v="17"/>
    <n v="2"/>
    <n v="16"/>
    <n v="8"/>
    <n v="4"/>
    <n v="11"/>
    <x v="0"/>
    <x v="0"/>
    <x v="0"/>
    <x v="2"/>
    <s v="Btw 11-20"/>
  </r>
  <r>
    <x v="1"/>
    <x v="0"/>
    <s v="45 - 54"/>
    <s v="Current Employees"/>
    <x v="0"/>
    <s v="Life Sciences"/>
    <s v="STAFF-2119"/>
    <x v="0"/>
    <x v="0"/>
    <x v="6"/>
    <s v="Single"/>
    <s v="Yes"/>
    <s v="Y"/>
    <n v="3"/>
    <n v="47"/>
    <n v="1"/>
    <n v="1454"/>
    <n v="2"/>
    <x v="2"/>
    <n v="1"/>
    <n v="4"/>
    <n v="65"/>
    <n v="2"/>
    <n v="1"/>
    <n v="4"/>
    <n v="3294"/>
    <n v="13137"/>
    <n v="1"/>
    <n v="18"/>
    <n v="3"/>
    <n v="1"/>
    <n v="80"/>
    <n v="0"/>
    <n v="3"/>
    <n v="2"/>
    <n v="3"/>
    <n v="2"/>
    <n v="1"/>
    <n v="2"/>
    <x v="0"/>
    <x v="1"/>
    <x v="0"/>
    <x v="0"/>
    <s v="Btw 0-10"/>
  </r>
  <r>
    <x v="0"/>
    <x v="0"/>
    <s v="Under 25"/>
    <s v="Ex-Employees"/>
    <x v="1"/>
    <s v="Life Sciences"/>
    <s v="STAFF-2120"/>
    <x v="0"/>
    <x v="0"/>
    <x v="3"/>
    <s v="Married"/>
    <s v="Yes"/>
    <s v="Y"/>
    <n v="3"/>
    <n v="22"/>
    <n v="0"/>
    <n v="617"/>
    <n v="3"/>
    <x v="1"/>
    <n v="1"/>
    <n v="2"/>
    <n v="34"/>
    <n v="3"/>
    <n v="2"/>
    <n v="3"/>
    <n v="4171"/>
    <n v="10022"/>
    <n v="0"/>
    <n v="19"/>
    <n v="3"/>
    <n v="1"/>
    <n v="80"/>
    <n v="1"/>
    <n v="4"/>
    <n v="4"/>
    <n v="3"/>
    <n v="2"/>
    <n v="0"/>
    <n v="2"/>
    <x v="0"/>
    <x v="4"/>
    <x v="2"/>
    <x v="0"/>
    <s v="Btw 0-10"/>
  </r>
  <r>
    <x v="0"/>
    <x v="0"/>
    <s v="35 - 44"/>
    <s v="Ex-Employees"/>
    <x v="1"/>
    <s v="Life Sciences"/>
    <s v="STAFF-2121"/>
    <x v="0"/>
    <x v="0"/>
    <x v="2"/>
    <s v="Divorced"/>
    <s v="Yes"/>
    <s v="Y"/>
    <n v="1"/>
    <n v="41"/>
    <n v="0"/>
    <n v="1085"/>
    <n v="2"/>
    <x v="2"/>
    <n v="1"/>
    <n v="2"/>
    <n v="57"/>
    <n v="1"/>
    <n v="1"/>
    <n v="4"/>
    <n v="2778"/>
    <n v="17725"/>
    <n v="4"/>
    <n v="13"/>
    <n v="3"/>
    <n v="3"/>
    <n v="80"/>
    <n v="1"/>
    <n v="10"/>
    <n v="2"/>
    <n v="7"/>
    <n v="7"/>
    <n v="1"/>
    <n v="0"/>
    <x v="0"/>
    <x v="0"/>
    <x v="0"/>
    <x v="0"/>
    <s v="Btw 0-10"/>
  </r>
  <r>
    <x v="1"/>
    <x v="0"/>
    <s v="25 - 34"/>
    <s v="Current Employees"/>
    <x v="1"/>
    <s v="Medical"/>
    <s v="STAFF-2122"/>
    <x v="0"/>
    <x v="0"/>
    <x v="1"/>
    <s v="Divorced"/>
    <s v="No"/>
    <s v="Y"/>
    <n v="2"/>
    <n v="28"/>
    <n v="1"/>
    <n v="995"/>
    <n v="9"/>
    <x v="3"/>
    <n v="1"/>
    <n v="3"/>
    <n v="77"/>
    <n v="3"/>
    <n v="1"/>
    <n v="3"/>
    <n v="2377"/>
    <n v="9834"/>
    <n v="5"/>
    <n v="18"/>
    <n v="3"/>
    <n v="2"/>
    <n v="80"/>
    <n v="1"/>
    <n v="6"/>
    <n v="3"/>
    <n v="2"/>
    <n v="2"/>
    <n v="2"/>
    <n v="2"/>
    <x v="0"/>
    <x v="2"/>
    <x v="2"/>
    <x v="0"/>
    <s v="Btw 0-10"/>
  </r>
  <r>
    <x v="0"/>
    <x v="0"/>
    <s v="35 - 44"/>
    <s v="Ex-Employees"/>
    <x v="1"/>
    <s v="Medical"/>
    <s v="STAFF-2123"/>
    <x v="1"/>
    <x v="1"/>
    <x v="2"/>
    <s v="Married"/>
    <s v="Yes"/>
    <s v="Y"/>
    <n v="2"/>
    <n v="39"/>
    <n v="0"/>
    <n v="1122"/>
    <n v="6"/>
    <x v="3"/>
    <n v="1"/>
    <n v="4"/>
    <n v="70"/>
    <n v="3"/>
    <n v="1"/>
    <n v="1"/>
    <n v="2404"/>
    <n v="4303"/>
    <n v="7"/>
    <n v="21"/>
    <n v="4"/>
    <n v="4"/>
    <n v="80"/>
    <n v="0"/>
    <n v="8"/>
    <n v="1"/>
    <n v="2"/>
    <n v="2"/>
    <n v="2"/>
    <n v="2"/>
    <x v="1"/>
    <x v="0"/>
    <x v="3"/>
    <x v="0"/>
    <s v="Btw 0-10"/>
  </r>
  <r>
    <x v="1"/>
    <x v="0"/>
    <s v="25 - 34"/>
    <s v="Current Employees"/>
    <x v="1"/>
    <s v="Life Sciences"/>
    <s v="STAFF-2124"/>
    <x v="0"/>
    <x v="0"/>
    <x v="1"/>
    <s v="Single"/>
    <s v="No"/>
    <s v="Y"/>
    <n v="2"/>
    <n v="27"/>
    <n v="1"/>
    <n v="618"/>
    <n v="4"/>
    <x v="3"/>
    <n v="1"/>
    <n v="2"/>
    <n v="76"/>
    <n v="3"/>
    <n v="1"/>
    <n v="3"/>
    <n v="2318"/>
    <n v="17808"/>
    <n v="1"/>
    <n v="19"/>
    <n v="3"/>
    <n v="3"/>
    <n v="80"/>
    <n v="0"/>
    <n v="1"/>
    <n v="3"/>
    <n v="1"/>
    <n v="1"/>
    <n v="0"/>
    <n v="0"/>
    <x v="0"/>
    <x v="2"/>
    <x v="2"/>
    <x v="0"/>
    <s v="Btw 0-10"/>
  </r>
  <r>
    <x v="1"/>
    <x v="0"/>
    <s v="25 - 34"/>
    <s v="Current Employees"/>
    <x v="1"/>
    <s v="Life Sciences"/>
    <s v="STAFF-2125"/>
    <x v="1"/>
    <x v="1"/>
    <x v="2"/>
    <s v="Divorced"/>
    <s v="No"/>
    <s v="Y"/>
    <n v="3"/>
    <n v="34"/>
    <n v="1"/>
    <n v="546"/>
    <n v="10"/>
    <x v="3"/>
    <n v="1"/>
    <n v="2"/>
    <n v="83"/>
    <n v="3"/>
    <n v="1"/>
    <n v="2"/>
    <n v="2008"/>
    <n v="6896"/>
    <n v="1"/>
    <n v="14"/>
    <n v="3"/>
    <n v="2"/>
    <n v="80"/>
    <n v="2"/>
    <n v="1"/>
    <n v="3"/>
    <n v="1"/>
    <n v="0"/>
    <n v="1"/>
    <n v="0"/>
    <x v="0"/>
    <x v="2"/>
    <x v="1"/>
    <x v="0"/>
    <s v="Btw 0-10"/>
  </r>
  <r>
    <x v="1"/>
    <x v="0"/>
    <s v="35 - 44"/>
    <s v="Current Employees"/>
    <x v="0"/>
    <s v="Medical"/>
    <s v="STAFF-2126"/>
    <x v="0"/>
    <x v="0"/>
    <x v="0"/>
    <s v="Single"/>
    <s v="No"/>
    <s v="Y"/>
    <n v="6"/>
    <n v="42"/>
    <n v="1"/>
    <n v="462"/>
    <n v="14"/>
    <x v="0"/>
    <n v="1"/>
    <n v="3"/>
    <n v="68"/>
    <n v="2"/>
    <n v="2"/>
    <n v="3"/>
    <n v="6244"/>
    <n v="7824"/>
    <n v="7"/>
    <n v="17"/>
    <n v="3"/>
    <n v="1"/>
    <n v="80"/>
    <n v="0"/>
    <n v="10"/>
    <n v="3"/>
    <n v="5"/>
    <n v="4"/>
    <n v="0"/>
    <n v="3"/>
    <x v="0"/>
    <x v="0"/>
    <x v="2"/>
    <x v="2"/>
    <s v="Btw 0-10"/>
  </r>
  <r>
    <x v="1"/>
    <x v="0"/>
    <s v="25 - 34"/>
    <s v="Current Employees"/>
    <x v="1"/>
    <s v="Other"/>
    <s v="STAFF-2127"/>
    <x v="1"/>
    <x v="1"/>
    <x v="1"/>
    <s v="Single"/>
    <s v="Yes"/>
    <s v="Y"/>
    <n v="1"/>
    <n v="33"/>
    <n v="1"/>
    <n v="1198"/>
    <n v="1"/>
    <x v="2"/>
    <n v="1"/>
    <n v="3"/>
    <n v="100"/>
    <n v="2"/>
    <n v="1"/>
    <n v="1"/>
    <n v="2799"/>
    <n v="3339"/>
    <n v="3"/>
    <n v="11"/>
    <n v="3"/>
    <n v="2"/>
    <n v="80"/>
    <n v="0"/>
    <n v="6"/>
    <n v="3"/>
    <n v="3"/>
    <n v="2"/>
    <n v="0"/>
    <n v="2"/>
    <x v="0"/>
    <x v="2"/>
    <x v="3"/>
    <x v="0"/>
    <s v="Btw 0-10"/>
  </r>
  <r>
    <x v="1"/>
    <x v="0"/>
    <s v="Over 55"/>
    <s v="Current Employees"/>
    <x v="1"/>
    <s v="Technical Degree"/>
    <s v="STAFF-2128"/>
    <x v="0"/>
    <x v="0"/>
    <x v="4"/>
    <s v="Divorced"/>
    <s v="Yes"/>
    <s v="Y"/>
    <n v="3"/>
    <n v="58"/>
    <n v="1"/>
    <n v="1272"/>
    <n v="5"/>
    <x v="3"/>
    <n v="1"/>
    <n v="3"/>
    <n v="37"/>
    <n v="2"/>
    <n v="3"/>
    <n v="2"/>
    <n v="10552"/>
    <n v="9255"/>
    <n v="2"/>
    <n v="13"/>
    <n v="3"/>
    <n v="4"/>
    <n v="80"/>
    <n v="1"/>
    <n v="24"/>
    <n v="3"/>
    <n v="6"/>
    <n v="0"/>
    <n v="0"/>
    <n v="4"/>
    <x v="0"/>
    <x v="3"/>
    <x v="1"/>
    <x v="0"/>
    <s v="Btw 21-30"/>
  </r>
  <r>
    <x v="1"/>
    <x v="0"/>
    <s v="25 - 34"/>
    <s v="Current Employees"/>
    <x v="0"/>
    <s v="Life Sciences"/>
    <s v="STAFF-2129"/>
    <x v="1"/>
    <x v="1"/>
    <x v="6"/>
    <s v="Married"/>
    <s v="No"/>
    <s v="Y"/>
    <n v="2"/>
    <n v="31"/>
    <n v="1"/>
    <n v="154"/>
    <n v="7"/>
    <x v="2"/>
    <n v="1"/>
    <n v="2"/>
    <n v="41"/>
    <n v="2"/>
    <n v="1"/>
    <n v="3"/>
    <n v="2329"/>
    <n v="11737"/>
    <n v="3"/>
    <n v="15"/>
    <n v="3"/>
    <n v="2"/>
    <n v="80"/>
    <n v="0"/>
    <n v="13"/>
    <n v="4"/>
    <n v="7"/>
    <n v="7"/>
    <n v="5"/>
    <n v="2"/>
    <x v="0"/>
    <x v="2"/>
    <x v="2"/>
    <x v="0"/>
    <s v="Btw 11-20"/>
  </r>
  <r>
    <x v="1"/>
    <x v="0"/>
    <s v="35 - 44"/>
    <s v="Current Employees"/>
    <x v="1"/>
    <s v="Life Sciences"/>
    <s v="STAFF-2130"/>
    <x v="0"/>
    <x v="0"/>
    <x v="4"/>
    <s v="Married"/>
    <s v="Yes"/>
    <s v="Y"/>
    <n v="2"/>
    <n v="35"/>
    <n v="1"/>
    <n v="1137"/>
    <n v="21"/>
    <x v="1"/>
    <n v="1"/>
    <n v="4"/>
    <n v="51"/>
    <n v="3"/>
    <n v="2"/>
    <n v="4"/>
    <n v="4014"/>
    <n v="19170"/>
    <n v="1"/>
    <n v="25"/>
    <n v="4"/>
    <n v="4"/>
    <n v="80"/>
    <n v="1"/>
    <n v="10"/>
    <n v="1"/>
    <n v="10"/>
    <n v="6"/>
    <n v="0"/>
    <n v="7"/>
    <x v="1"/>
    <x v="2"/>
    <x v="0"/>
    <x v="1"/>
    <s v="Btw 0-10"/>
  </r>
  <r>
    <x v="1"/>
    <x v="0"/>
    <s v="45 - 54"/>
    <s v="Current Employees"/>
    <x v="1"/>
    <s v="Other"/>
    <s v="STAFF-2131"/>
    <x v="0"/>
    <x v="0"/>
    <x v="2"/>
    <s v="Married"/>
    <s v="No"/>
    <s v="Y"/>
    <n v="3"/>
    <n v="49"/>
    <n v="1"/>
    <n v="527"/>
    <n v="8"/>
    <x v="0"/>
    <n v="1"/>
    <n v="1"/>
    <n v="51"/>
    <n v="3"/>
    <n v="3"/>
    <n v="2"/>
    <n v="7403"/>
    <n v="22477"/>
    <n v="4"/>
    <n v="11"/>
    <n v="3"/>
    <n v="3"/>
    <n v="80"/>
    <n v="1"/>
    <n v="29"/>
    <n v="2"/>
    <n v="26"/>
    <n v="9"/>
    <n v="1"/>
    <n v="7"/>
    <x v="0"/>
    <x v="1"/>
    <x v="1"/>
    <x v="0"/>
    <s v="Btw 21-30"/>
  </r>
  <r>
    <x v="1"/>
    <x v="0"/>
    <s v="45 - 54"/>
    <s v="Current Employees"/>
    <x v="1"/>
    <s v="Medical"/>
    <s v="STAFF-2132"/>
    <x v="1"/>
    <x v="1"/>
    <x v="1"/>
    <s v="Married"/>
    <s v="No"/>
    <s v="Y"/>
    <n v="2"/>
    <n v="48"/>
    <n v="1"/>
    <n v="1469"/>
    <n v="20"/>
    <x v="2"/>
    <n v="1"/>
    <n v="4"/>
    <n v="51"/>
    <n v="3"/>
    <n v="1"/>
    <n v="3"/>
    <n v="2259"/>
    <n v="5543"/>
    <n v="4"/>
    <n v="17"/>
    <n v="3"/>
    <n v="1"/>
    <n v="80"/>
    <n v="2"/>
    <n v="13"/>
    <n v="2"/>
    <n v="0"/>
    <n v="0"/>
    <n v="0"/>
    <n v="0"/>
    <x v="0"/>
    <x v="1"/>
    <x v="2"/>
    <x v="2"/>
    <s v="Btw 11-20"/>
  </r>
  <r>
    <x v="1"/>
    <x v="2"/>
    <s v="25 - 34"/>
    <s v="Current Employees"/>
    <x v="0"/>
    <s v="Marketing"/>
    <s v="STAFF-2133"/>
    <x v="0"/>
    <x v="0"/>
    <x v="0"/>
    <s v="Married"/>
    <s v="No"/>
    <s v="Y"/>
    <n v="2"/>
    <n v="31"/>
    <n v="1"/>
    <n v="1188"/>
    <n v="20"/>
    <x v="0"/>
    <n v="1"/>
    <n v="4"/>
    <n v="45"/>
    <n v="3"/>
    <n v="2"/>
    <n v="3"/>
    <n v="6932"/>
    <n v="24406"/>
    <n v="1"/>
    <n v="13"/>
    <n v="3"/>
    <n v="4"/>
    <n v="80"/>
    <n v="1"/>
    <n v="9"/>
    <n v="2"/>
    <n v="9"/>
    <n v="8"/>
    <n v="0"/>
    <n v="0"/>
    <x v="0"/>
    <x v="2"/>
    <x v="2"/>
    <x v="2"/>
    <s v="Btw 0-10"/>
  </r>
  <r>
    <x v="1"/>
    <x v="0"/>
    <s v="35 - 44"/>
    <s v="Current Employees"/>
    <x v="1"/>
    <s v="Other"/>
    <s v="STAFF-2134"/>
    <x v="1"/>
    <x v="1"/>
    <x v="1"/>
    <s v="Single"/>
    <s v="No"/>
    <s v="Y"/>
    <n v="6"/>
    <n v="36"/>
    <n v="1"/>
    <n v="188"/>
    <n v="7"/>
    <x v="2"/>
    <n v="1"/>
    <n v="2"/>
    <n v="65"/>
    <n v="3"/>
    <n v="1"/>
    <n v="4"/>
    <n v="4678"/>
    <n v="23293"/>
    <n v="2"/>
    <n v="18"/>
    <n v="3"/>
    <n v="3"/>
    <n v="80"/>
    <n v="0"/>
    <n v="8"/>
    <n v="3"/>
    <n v="6"/>
    <n v="2"/>
    <n v="0"/>
    <n v="1"/>
    <x v="0"/>
    <x v="0"/>
    <x v="0"/>
    <x v="0"/>
    <s v="Btw 0-10"/>
  </r>
  <r>
    <x v="1"/>
    <x v="0"/>
    <s v="35 - 44"/>
    <s v="Current Employees"/>
    <x v="1"/>
    <s v="Technical Degree"/>
    <s v="STAFF-2135"/>
    <x v="0"/>
    <x v="0"/>
    <x v="7"/>
    <s v="Married"/>
    <s v="No"/>
    <s v="Y"/>
    <n v="3"/>
    <n v="38"/>
    <n v="1"/>
    <n v="1333"/>
    <n v="1"/>
    <x v="3"/>
    <n v="1"/>
    <n v="4"/>
    <n v="80"/>
    <n v="3"/>
    <n v="3"/>
    <n v="1"/>
    <n v="13582"/>
    <n v="16292"/>
    <n v="1"/>
    <n v="13"/>
    <n v="3"/>
    <n v="2"/>
    <n v="80"/>
    <n v="1"/>
    <n v="15"/>
    <n v="3"/>
    <n v="15"/>
    <n v="12"/>
    <n v="5"/>
    <n v="11"/>
    <x v="0"/>
    <x v="0"/>
    <x v="3"/>
    <x v="0"/>
    <s v="Btw 11-20"/>
  </r>
  <r>
    <x v="1"/>
    <x v="2"/>
    <s v="25 - 34"/>
    <s v="Current Employees"/>
    <x v="1"/>
    <s v="Life Sciences"/>
    <s v="STAFF-2136"/>
    <x v="0"/>
    <x v="0"/>
    <x v="2"/>
    <s v="Married"/>
    <s v="No"/>
    <s v="Y"/>
    <n v="3"/>
    <n v="32"/>
    <n v="1"/>
    <n v="1184"/>
    <n v="1"/>
    <x v="3"/>
    <n v="1"/>
    <n v="3"/>
    <n v="70"/>
    <n v="2"/>
    <n v="1"/>
    <n v="2"/>
    <n v="2332"/>
    <n v="3974"/>
    <n v="6"/>
    <n v="20"/>
    <n v="4"/>
    <n v="3"/>
    <n v="80"/>
    <n v="0"/>
    <n v="5"/>
    <n v="3"/>
    <n v="3"/>
    <n v="0"/>
    <n v="0"/>
    <n v="2"/>
    <x v="1"/>
    <x v="2"/>
    <x v="1"/>
    <x v="0"/>
    <s v="Btw 0-10"/>
  </r>
  <r>
    <x v="0"/>
    <x v="0"/>
    <s v="25 - 34"/>
    <s v="Ex-Employees"/>
    <x v="0"/>
    <s v="Marketing"/>
    <s v="STAFF-2137"/>
    <x v="1"/>
    <x v="1"/>
    <x v="6"/>
    <s v="Married"/>
    <s v="Yes"/>
    <s v="Y"/>
    <n v="2"/>
    <n v="25"/>
    <n v="0"/>
    <n v="867"/>
    <n v="19"/>
    <x v="0"/>
    <n v="1"/>
    <n v="3"/>
    <n v="36"/>
    <n v="2"/>
    <n v="1"/>
    <n v="2"/>
    <n v="2413"/>
    <n v="18798"/>
    <n v="1"/>
    <n v="18"/>
    <n v="3"/>
    <n v="3"/>
    <n v="80"/>
    <n v="3"/>
    <n v="1"/>
    <n v="3"/>
    <n v="1"/>
    <n v="0"/>
    <n v="0"/>
    <n v="0"/>
    <x v="0"/>
    <x v="4"/>
    <x v="1"/>
    <x v="2"/>
    <s v="Btw 0-10"/>
  </r>
  <r>
    <x v="1"/>
    <x v="0"/>
    <s v="35 - 44"/>
    <s v="Current Employees"/>
    <x v="0"/>
    <s v="Marketing"/>
    <s v="STAFF-2138"/>
    <x v="1"/>
    <x v="1"/>
    <x v="0"/>
    <s v="Divorced"/>
    <s v="No"/>
    <s v="Y"/>
    <n v="2"/>
    <n v="40"/>
    <n v="1"/>
    <n v="658"/>
    <n v="10"/>
    <x v="2"/>
    <n v="1"/>
    <n v="1"/>
    <n v="67"/>
    <n v="2"/>
    <n v="3"/>
    <n v="2"/>
    <n v="9705"/>
    <n v="20652"/>
    <n v="2"/>
    <n v="12"/>
    <n v="3"/>
    <n v="2"/>
    <n v="80"/>
    <n v="1"/>
    <n v="11"/>
    <n v="2"/>
    <n v="1"/>
    <n v="0"/>
    <n v="0"/>
    <n v="0"/>
    <x v="0"/>
    <x v="0"/>
    <x v="1"/>
    <x v="0"/>
    <s v="Btw 11-20"/>
  </r>
  <r>
    <x v="1"/>
    <x v="1"/>
    <s v="25 - 34"/>
    <s v="Current Employees"/>
    <x v="0"/>
    <s v="Medical"/>
    <s v="STAFF-2139"/>
    <x v="1"/>
    <x v="1"/>
    <x v="0"/>
    <s v="Single"/>
    <s v="No"/>
    <s v="Y"/>
    <n v="2"/>
    <n v="26"/>
    <n v="1"/>
    <n v="1283"/>
    <n v="1"/>
    <x v="3"/>
    <n v="1"/>
    <n v="3"/>
    <n v="52"/>
    <n v="2"/>
    <n v="2"/>
    <n v="1"/>
    <n v="4294"/>
    <n v="11148"/>
    <n v="1"/>
    <n v="12"/>
    <n v="3"/>
    <n v="2"/>
    <n v="80"/>
    <n v="0"/>
    <n v="7"/>
    <n v="3"/>
    <n v="7"/>
    <n v="7"/>
    <n v="0"/>
    <n v="7"/>
    <x v="0"/>
    <x v="2"/>
    <x v="3"/>
    <x v="0"/>
    <s v="Btw 0-10"/>
  </r>
  <r>
    <x v="1"/>
    <x v="0"/>
    <s v="35 - 44"/>
    <s v="Current Employees"/>
    <x v="1"/>
    <s v="Medical"/>
    <s v="STAFF-2140"/>
    <x v="1"/>
    <x v="1"/>
    <x v="2"/>
    <s v="Single"/>
    <s v="Yes"/>
    <s v="Y"/>
    <n v="3"/>
    <n v="41"/>
    <n v="1"/>
    <n v="263"/>
    <n v="6"/>
    <x v="3"/>
    <n v="1"/>
    <n v="4"/>
    <n v="59"/>
    <n v="3"/>
    <n v="1"/>
    <n v="1"/>
    <n v="4721"/>
    <n v="3119"/>
    <n v="2"/>
    <n v="13"/>
    <n v="3"/>
    <n v="3"/>
    <n v="80"/>
    <n v="0"/>
    <n v="20"/>
    <n v="3"/>
    <n v="18"/>
    <n v="13"/>
    <n v="2"/>
    <n v="17"/>
    <x v="0"/>
    <x v="0"/>
    <x v="3"/>
    <x v="0"/>
    <s v="Btw 11-20"/>
  </r>
  <r>
    <x v="1"/>
    <x v="0"/>
    <s v="35 - 44"/>
    <s v="Current Employees"/>
    <x v="1"/>
    <s v="Medical"/>
    <s v="STAFF-2141"/>
    <x v="1"/>
    <x v="1"/>
    <x v="2"/>
    <s v="Single"/>
    <s v="No"/>
    <s v="Y"/>
    <n v="6"/>
    <n v="36"/>
    <n v="1"/>
    <n v="938"/>
    <n v="2"/>
    <x v="2"/>
    <n v="1"/>
    <n v="3"/>
    <n v="79"/>
    <n v="3"/>
    <n v="1"/>
    <n v="3"/>
    <n v="2519"/>
    <n v="12287"/>
    <n v="4"/>
    <n v="21"/>
    <n v="4"/>
    <n v="3"/>
    <n v="80"/>
    <n v="0"/>
    <n v="16"/>
    <n v="3"/>
    <n v="11"/>
    <n v="8"/>
    <n v="3"/>
    <n v="9"/>
    <x v="1"/>
    <x v="0"/>
    <x v="2"/>
    <x v="0"/>
    <s v="Btw 11-20"/>
  </r>
  <r>
    <x v="0"/>
    <x v="0"/>
    <s v="Under 25"/>
    <s v="Ex-Employees"/>
    <x v="0"/>
    <s v="Other"/>
    <s v="STAFF-2142"/>
    <x v="1"/>
    <x v="1"/>
    <x v="6"/>
    <s v="Single"/>
    <s v="Yes"/>
    <s v="Y"/>
    <n v="3"/>
    <n v="19"/>
    <n v="0"/>
    <n v="419"/>
    <n v="21"/>
    <x v="3"/>
    <n v="1"/>
    <n v="4"/>
    <n v="37"/>
    <n v="2"/>
    <n v="1"/>
    <n v="2"/>
    <n v="2121"/>
    <n v="9947"/>
    <n v="1"/>
    <n v="13"/>
    <n v="3"/>
    <n v="2"/>
    <n v="80"/>
    <n v="0"/>
    <n v="1"/>
    <n v="4"/>
    <n v="1"/>
    <n v="0"/>
    <n v="0"/>
    <n v="0"/>
    <x v="0"/>
    <x v="4"/>
    <x v="1"/>
    <x v="1"/>
    <s v="Btw 0-10"/>
  </r>
  <r>
    <x v="0"/>
    <x v="0"/>
    <s v="Under 25"/>
    <s v="Ex-Employees"/>
    <x v="1"/>
    <s v="Technical Degree"/>
    <s v="STAFF-2143"/>
    <x v="1"/>
    <x v="1"/>
    <x v="2"/>
    <s v="Single"/>
    <s v="No"/>
    <s v="Y"/>
    <n v="2"/>
    <n v="20"/>
    <n v="0"/>
    <n v="129"/>
    <n v="4"/>
    <x v="3"/>
    <n v="1"/>
    <n v="1"/>
    <n v="84"/>
    <n v="3"/>
    <n v="1"/>
    <n v="1"/>
    <n v="2973"/>
    <n v="13008"/>
    <n v="1"/>
    <n v="19"/>
    <n v="3"/>
    <n v="2"/>
    <n v="80"/>
    <n v="0"/>
    <n v="1"/>
    <n v="3"/>
    <n v="1"/>
    <n v="0"/>
    <n v="0"/>
    <n v="0"/>
    <x v="0"/>
    <x v="4"/>
    <x v="3"/>
    <x v="0"/>
    <s v="Btw 0-10"/>
  </r>
  <r>
    <x v="1"/>
    <x v="0"/>
    <s v="25 - 34"/>
    <s v="Current Employees"/>
    <x v="1"/>
    <s v="Medical"/>
    <s v="STAFF-2144"/>
    <x v="0"/>
    <x v="0"/>
    <x v="4"/>
    <s v="Married"/>
    <s v="Yes"/>
    <s v="Y"/>
    <n v="2"/>
    <n v="31"/>
    <n v="1"/>
    <n v="616"/>
    <n v="12"/>
    <x v="3"/>
    <n v="1"/>
    <n v="4"/>
    <n v="41"/>
    <n v="3"/>
    <n v="2"/>
    <n v="4"/>
    <n v="5855"/>
    <n v="17369"/>
    <n v="0"/>
    <n v="11"/>
    <n v="3"/>
    <n v="3"/>
    <n v="80"/>
    <n v="2"/>
    <n v="10"/>
    <n v="1"/>
    <n v="9"/>
    <n v="7"/>
    <n v="8"/>
    <n v="5"/>
    <x v="0"/>
    <x v="2"/>
    <x v="0"/>
    <x v="2"/>
    <s v="Btw 0-10"/>
  </r>
  <r>
    <x v="1"/>
    <x v="1"/>
    <s v="35 - 44"/>
    <s v="Current Employees"/>
    <x v="1"/>
    <s v="Medical"/>
    <s v="STAFF-2145"/>
    <x v="1"/>
    <x v="1"/>
    <x v="1"/>
    <s v="Divorced"/>
    <s v="Yes"/>
    <s v="Y"/>
    <n v="2"/>
    <n v="40"/>
    <n v="1"/>
    <n v="1469"/>
    <n v="9"/>
    <x v="2"/>
    <n v="1"/>
    <n v="4"/>
    <n v="35"/>
    <n v="3"/>
    <n v="1"/>
    <n v="2"/>
    <n v="3617"/>
    <n v="25063"/>
    <n v="8"/>
    <n v="14"/>
    <n v="3"/>
    <n v="4"/>
    <n v="80"/>
    <n v="1"/>
    <n v="3"/>
    <n v="3"/>
    <n v="1"/>
    <n v="1"/>
    <n v="0"/>
    <n v="0"/>
    <x v="0"/>
    <x v="0"/>
    <x v="1"/>
    <x v="0"/>
    <s v="Btw 0-10"/>
  </r>
  <r>
    <x v="1"/>
    <x v="0"/>
    <s v="25 - 34"/>
    <s v="Current Employees"/>
    <x v="1"/>
    <s v="Medical"/>
    <s v="STAFF-2146"/>
    <x v="0"/>
    <x v="0"/>
    <x v="3"/>
    <s v="Married"/>
    <s v="No"/>
    <s v="Y"/>
    <n v="2"/>
    <n v="32"/>
    <n v="1"/>
    <n v="498"/>
    <n v="3"/>
    <x v="2"/>
    <n v="1"/>
    <n v="3"/>
    <n v="93"/>
    <n v="3"/>
    <n v="2"/>
    <n v="1"/>
    <n v="6725"/>
    <n v="13554"/>
    <n v="1"/>
    <n v="12"/>
    <n v="3"/>
    <n v="3"/>
    <n v="80"/>
    <n v="1"/>
    <n v="8"/>
    <n v="4"/>
    <n v="8"/>
    <n v="7"/>
    <n v="6"/>
    <n v="3"/>
    <x v="0"/>
    <x v="2"/>
    <x v="3"/>
    <x v="0"/>
    <s v="Btw 0-10"/>
  </r>
  <r>
    <x v="0"/>
    <x v="0"/>
    <s v="35 - 44"/>
    <s v="Ex-Employees"/>
    <x v="0"/>
    <s v="Life Sciences"/>
    <s v="STAFF-2147"/>
    <x v="1"/>
    <x v="1"/>
    <x v="0"/>
    <s v="Married"/>
    <s v="Yes"/>
    <s v="Y"/>
    <n v="6"/>
    <n v="36"/>
    <n v="0"/>
    <n v="530"/>
    <n v="3"/>
    <x v="1"/>
    <n v="1"/>
    <n v="3"/>
    <n v="51"/>
    <n v="2"/>
    <n v="3"/>
    <n v="4"/>
    <n v="10325"/>
    <n v="5518"/>
    <n v="1"/>
    <n v="11"/>
    <n v="3"/>
    <n v="1"/>
    <n v="80"/>
    <n v="1"/>
    <n v="16"/>
    <n v="3"/>
    <n v="16"/>
    <n v="7"/>
    <n v="3"/>
    <n v="7"/>
    <x v="0"/>
    <x v="0"/>
    <x v="0"/>
    <x v="0"/>
    <s v="Btw 11-20"/>
  </r>
  <r>
    <x v="1"/>
    <x v="0"/>
    <s v="25 - 34"/>
    <s v="Current Employees"/>
    <x v="1"/>
    <s v="Life Sciences"/>
    <s v="STAFF-2148"/>
    <x v="0"/>
    <x v="0"/>
    <x v="4"/>
    <s v="Single"/>
    <s v="No"/>
    <s v="Y"/>
    <n v="3"/>
    <n v="33"/>
    <n v="1"/>
    <n v="1069"/>
    <n v="1"/>
    <x v="3"/>
    <n v="1"/>
    <n v="2"/>
    <n v="42"/>
    <n v="2"/>
    <n v="2"/>
    <n v="4"/>
    <n v="6949"/>
    <n v="12291"/>
    <n v="0"/>
    <n v="14"/>
    <n v="3"/>
    <n v="1"/>
    <n v="80"/>
    <n v="0"/>
    <n v="6"/>
    <n v="3"/>
    <n v="5"/>
    <n v="0"/>
    <n v="1"/>
    <n v="4"/>
    <x v="0"/>
    <x v="2"/>
    <x v="0"/>
    <x v="0"/>
    <s v="Btw 0-10"/>
  </r>
  <r>
    <x v="0"/>
    <x v="0"/>
    <s v="35 - 44"/>
    <s v="Ex-Employees"/>
    <x v="0"/>
    <s v="Life Sciences"/>
    <s v="STAFF-2149"/>
    <x v="1"/>
    <x v="1"/>
    <x v="0"/>
    <s v="Married"/>
    <s v="No"/>
    <s v="Y"/>
    <n v="2"/>
    <n v="37"/>
    <n v="0"/>
    <n v="625"/>
    <n v="1"/>
    <x v="2"/>
    <n v="1"/>
    <n v="1"/>
    <n v="46"/>
    <n v="2"/>
    <n v="3"/>
    <n v="3"/>
    <n v="10609"/>
    <n v="14922"/>
    <n v="5"/>
    <n v="11"/>
    <n v="3"/>
    <n v="3"/>
    <n v="80"/>
    <n v="0"/>
    <n v="17"/>
    <n v="1"/>
    <n v="14"/>
    <n v="1"/>
    <n v="11"/>
    <n v="7"/>
    <x v="0"/>
    <x v="0"/>
    <x v="2"/>
    <x v="0"/>
    <s v="Btw 11-20"/>
  </r>
  <r>
    <x v="1"/>
    <x v="2"/>
    <s v="45 - 54"/>
    <s v="Current Employees"/>
    <x v="1"/>
    <s v="Life Sciences"/>
    <s v="STAFF-2150"/>
    <x v="1"/>
    <x v="1"/>
    <x v="2"/>
    <s v="Married"/>
    <s v="No"/>
    <s v="Y"/>
    <n v="5"/>
    <n v="45"/>
    <n v="1"/>
    <n v="805"/>
    <n v="4"/>
    <x v="0"/>
    <n v="1"/>
    <n v="3"/>
    <n v="57"/>
    <n v="3"/>
    <n v="2"/>
    <n v="2"/>
    <n v="4447"/>
    <n v="23163"/>
    <n v="1"/>
    <n v="12"/>
    <n v="3"/>
    <n v="2"/>
    <n v="80"/>
    <n v="0"/>
    <n v="9"/>
    <n v="2"/>
    <n v="9"/>
    <n v="7"/>
    <n v="0"/>
    <n v="8"/>
    <x v="0"/>
    <x v="0"/>
    <x v="1"/>
    <x v="0"/>
    <s v="Btw 0-10"/>
  </r>
  <r>
    <x v="1"/>
    <x v="1"/>
    <s v="25 - 34"/>
    <s v="Current Employees"/>
    <x v="0"/>
    <s v="Technical Degree"/>
    <s v="STAFF-2151"/>
    <x v="0"/>
    <x v="0"/>
    <x v="6"/>
    <s v="Married"/>
    <s v="No"/>
    <s v="Y"/>
    <n v="5"/>
    <n v="29"/>
    <n v="1"/>
    <n v="1404"/>
    <n v="20"/>
    <x v="3"/>
    <n v="1"/>
    <n v="3"/>
    <n v="84"/>
    <n v="3"/>
    <n v="1"/>
    <n v="4"/>
    <n v="2157"/>
    <n v="18203"/>
    <n v="1"/>
    <n v="15"/>
    <n v="3"/>
    <n v="2"/>
    <n v="80"/>
    <n v="1"/>
    <n v="3"/>
    <n v="3"/>
    <n v="3"/>
    <n v="1"/>
    <n v="0"/>
    <n v="2"/>
    <x v="0"/>
    <x v="2"/>
    <x v="0"/>
    <x v="2"/>
    <s v="Btw 0-10"/>
  </r>
  <r>
    <x v="1"/>
    <x v="0"/>
    <s v="35 - 44"/>
    <s v="Current Employees"/>
    <x v="0"/>
    <s v="Medical"/>
    <s v="STAFF-2152"/>
    <x v="0"/>
    <x v="0"/>
    <x v="0"/>
    <s v="Married"/>
    <s v="No"/>
    <s v="Y"/>
    <n v="3"/>
    <n v="35"/>
    <n v="1"/>
    <n v="1219"/>
    <n v="18"/>
    <x v="3"/>
    <n v="1"/>
    <n v="3"/>
    <n v="86"/>
    <n v="3"/>
    <n v="2"/>
    <n v="3"/>
    <n v="4601"/>
    <n v="6179"/>
    <n v="1"/>
    <n v="16"/>
    <n v="3"/>
    <n v="2"/>
    <n v="80"/>
    <n v="0"/>
    <n v="5"/>
    <n v="3"/>
    <n v="5"/>
    <n v="2"/>
    <n v="1"/>
    <n v="0"/>
    <x v="0"/>
    <x v="2"/>
    <x v="2"/>
    <x v="2"/>
    <s v="Btw 0-10"/>
  </r>
  <r>
    <x v="1"/>
    <x v="0"/>
    <s v="45 - 54"/>
    <s v="Current Employees"/>
    <x v="1"/>
    <s v="Life Sciences"/>
    <s v="STAFF-2153"/>
    <x v="1"/>
    <x v="1"/>
    <x v="5"/>
    <s v="Married"/>
    <s v="No"/>
    <s v="Y"/>
    <n v="2"/>
    <n v="52"/>
    <n v="1"/>
    <n v="1053"/>
    <n v="1"/>
    <x v="0"/>
    <n v="1"/>
    <n v="4"/>
    <n v="70"/>
    <n v="3"/>
    <n v="4"/>
    <n v="4"/>
    <n v="17099"/>
    <n v="13829"/>
    <n v="2"/>
    <n v="15"/>
    <n v="3"/>
    <n v="2"/>
    <n v="80"/>
    <n v="1"/>
    <n v="26"/>
    <n v="2"/>
    <n v="9"/>
    <n v="8"/>
    <n v="7"/>
    <n v="8"/>
    <x v="0"/>
    <x v="1"/>
    <x v="0"/>
    <x v="0"/>
    <s v="Btw 21-30"/>
  </r>
  <r>
    <x v="0"/>
    <x v="0"/>
    <s v="Over 55"/>
    <s v="Ex-Employees"/>
    <x v="1"/>
    <s v="Technical Degree"/>
    <s v="STAFF-2154"/>
    <x v="1"/>
    <x v="1"/>
    <x v="1"/>
    <s v="Single"/>
    <s v="No"/>
    <s v="Y"/>
    <n v="4"/>
    <n v="58"/>
    <n v="0"/>
    <n v="289"/>
    <n v="2"/>
    <x v="3"/>
    <n v="1"/>
    <n v="4"/>
    <n v="51"/>
    <n v="3"/>
    <n v="1"/>
    <n v="3"/>
    <n v="2479"/>
    <n v="26227"/>
    <n v="4"/>
    <n v="24"/>
    <n v="4"/>
    <n v="1"/>
    <n v="80"/>
    <n v="0"/>
    <n v="7"/>
    <n v="3"/>
    <n v="1"/>
    <n v="0"/>
    <n v="0"/>
    <n v="0"/>
    <x v="1"/>
    <x v="3"/>
    <x v="2"/>
    <x v="0"/>
    <s v="Btw 0-10"/>
  </r>
  <r>
    <x v="1"/>
    <x v="0"/>
    <s v="45 - 54"/>
    <s v="Current Employees"/>
    <x v="0"/>
    <s v="Medical"/>
    <s v="STAFF-2155"/>
    <x v="1"/>
    <x v="1"/>
    <x v="5"/>
    <s v="Divorced"/>
    <s v="No"/>
    <s v="Y"/>
    <n v="3"/>
    <n v="53"/>
    <n v="1"/>
    <n v="1376"/>
    <n v="2"/>
    <x v="0"/>
    <n v="1"/>
    <n v="3"/>
    <n v="45"/>
    <n v="3"/>
    <n v="4"/>
    <n v="3"/>
    <n v="14852"/>
    <n v="13938"/>
    <n v="6"/>
    <n v="13"/>
    <n v="3"/>
    <n v="3"/>
    <n v="80"/>
    <n v="1"/>
    <n v="22"/>
    <n v="4"/>
    <n v="17"/>
    <n v="13"/>
    <n v="15"/>
    <n v="2"/>
    <x v="0"/>
    <x v="1"/>
    <x v="2"/>
    <x v="0"/>
    <s v="Btw 21-30"/>
  </r>
  <r>
    <x v="1"/>
    <x v="0"/>
    <s v="25 - 34"/>
    <s v="Current Employees"/>
    <x v="0"/>
    <s v="Other"/>
    <s v="STAFF-2156"/>
    <x v="1"/>
    <x v="1"/>
    <x v="0"/>
    <s v="Divorced"/>
    <s v="No"/>
    <s v="Y"/>
    <n v="2"/>
    <n v="30"/>
    <n v="1"/>
    <n v="231"/>
    <n v="8"/>
    <x v="0"/>
    <n v="1"/>
    <n v="3"/>
    <n v="62"/>
    <n v="3"/>
    <n v="3"/>
    <n v="3"/>
    <n v="7264"/>
    <n v="9977"/>
    <n v="5"/>
    <n v="11"/>
    <n v="3"/>
    <n v="1"/>
    <n v="80"/>
    <n v="1"/>
    <n v="10"/>
    <n v="4"/>
    <n v="8"/>
    <n v="4"/>
    <n v="7"/>
    <n v="7"/>
    <x v="0"/>
    <x v="2"/>
    <x v="2"/>
    <x v="0"/>
    <s v="Btw 0-10"/>
  </r>
  <r>
    <x v="1"/>
    <x v="2"/>
    <s v="35 - 44"/>
    <s v="Current Employees"/>
    <x v="0"/>
    <s v="Technical Degree"/>
    <s v="STAFF-2157"/>
    <x v="0"/>
    <x v="0"/>
    <x v="0"/>
    <s v="Single"/>
    <s v="Yes"/>
    <s v="Y"/>
    <n v="1"/>
    <n v="38"/>
    <n v="1"/>
    <n v="152"/>
    <n v="10"/>
    <x v="3"/>
    <n v="1"/>
    <n v="3"/>
    <n v="85"/>
    <n v="3"/>
    <n v="2"/>
    <n v="4"/>
    <n v="5666"/>
    <n v="19899"/>
    <n v="1"/>
    <n v="13"/>
    <n v="3"/>
    <n v="2"/>
    <n v="80"/>
    <n v="0"/>
    <n v="6"/>
    <n v="3"/>
    <n v="5"/>
    <n v="3"/>
    <n v="1"/>
    <n v="3"/>
    <x v="0"/>
    <x v="0"/>
    <x v="0"/>
    <x v="0"/>
    <s v="Btw 0-10"/>
  </r>
  <r>
    <x v="1"/>
    <x v="0"/>
    <s v="35 - 44"/>
    <s v="Current Employees"/>
    <x v="0"/>
    <s v="Life Sciences"/>
    <s v="STAFF-2158"/>
    <x v="1"/>
    <x v="1"/>
    <x v="0"/>
    <s v="Divorced"/>
    <s v="No"/>
    <s v="Y"/>
    <n v="2"/>
    <n v="35"/>
    <n v="1"/>
    <n v="882"/>
    <n v="3"/>
    <x v="2"/>
    <n v="1"/>
    <n v="4"/>
    <n v="92"/>
    <n v="3"/>
    <n v="3"/>
    <n v="4"/>
    <n v="7823"/>
    <n v="6812"/>
    <n v="6"/>
    <n v="13"/>
    <n v="3"/>
    <n v="2"/>
    <n v="80"/>
    <n v="1"/>
    <n v="12"/>
    <n v="3"/>
    <n v="10"/>
    <n v="9"/>
    <n v="0"/>
    <n v="8"/>
    <x v="0"/>
    <x v="2"/>
    <x v="0"/>
    <x v="0"/>
    <s v="Btw 11-20"/>
  </r>
  <r>
    <x v="1"/>
    <x v="0"/>
    <s v="35 - 44"/>
    <s v="Current Employees"/>
    <x v="0"/>
    <s v="Life Sciences"/>
    <s v="STAFF-2159"/>
    <x v="1"/>
    <x v="1"/>
    <x v="0"/>
    <s v="Single"/>
    <s v="No"/>
    <s v="Y"/>
    <n v="3"/>
    <n v="39"/>
    <n v="1"/>
    <n v="903"/>
    <n v="2"/>
    <x v="4"/>
    <n v="1"/>
    <n v="1"/>
    <n v="41"/>
    <n v="4"/>
    <n v="3"/>
    <n v="3"/>
    <n v="7880"/>
    <n v="2560"/>
    <n v="0"/>
    <n v="18"/>
    <n v="3"/>
    <n v="4"/>
    <n v="80"/>
    <n v="0"/>
    <n v="9"/>
    <n v="3"/>
    <n v="8"/>
    <n v="7"/>
    <n v="0"/>
    <n v="7"/>
    <x v="0"/>
    <x v="0"/>
    <x v="2"/>
    <x v="0"/>
    <s v="Btw 0-10"/>
  </r>
  <r>
    <x v="0"/>
    <x v="2"/>
    <s v="35 - 44"/>
    <s v="Ex-Employees"/>
    <x v="0"/>
    <s v="Life Sciences"/>
    <s v="STAFF-2160"/>
    <x v="0"/>
    <x v="0"/>
    <x v="0"/>
    <s v="Single"/>
    <s v="Yes"/>
    <s v="Y"/>
    <n v="2"/>
    <n v="40"/>
    <n v="0"/>
    <n v="1479"/>
    <n v="24"/>
    <x v="3"/>
    <n v="1"/>
    <n v="2"/>
    <n v="100"/>
    <n v="4"/>
    <n v="4"/>
    <n v="2"/>
    <n v="13194"/>
    <n v="17071"/>
    <n v="4"/>
    <n v="16"/>
    <n v="3"/>
    <n v="4"/>
    <n v="80"/>
    <n v="0"/>
    <n v="22"/>
    <n v="2"/>
    <n v="1"/>
    <n v="0"/>
    <n v="0"/>
    <n v="0"/>
    <x v="0"/>
    <x v="0"/>
    <x v="1"/>
    <x v="1"/>
    <s v="Btw 21-30"/>
  </r>
  <r>
    <x v="1"/>
    <x v="1"/>
    <s v="45 - 54"/>
    <s v="Current Employees"/>
    <x v="1"/>
    <s v="Medical"/>
    <s v="STAFF-2161"/>
    <x v="1"/>
    <x v="1"/>
    <x v="3"/>
    <s v="Divorced"/>
    <s v="Yes"/>
    <s v="Y"/>
    <n v="3"/>
    <n v="47"/>
    <n v="1"/>
    <n v="1379"/>
    <n v="16"/>
    <x v="2"/>
    <n v="1"/>
    <n v="3"/>
    <n v="64"/>
    <n v="4"/>
    <n v="2"/>
    <n v="3"/>
    <n v="5067"/>
    <n v="6759"/>
    <n v="1"/>
    <n v="19"/>
    <n v="3"/>
    <n v="3"/>
    <n v="80"/>
    <n v="0"/>
    <n v="20"/>
    <n v="4"/>
    <n v="19"/>
    <n v="10"/>
    <n v="2"/>
    <n v="7"/>
    <x v="0"/>
    <x v="1"/>
    <x v="2"/>
    <x v="2"/>
    <s v="Btw 11-20"/>
  </r>
  <r>
    <x v="1"/>
    <x v="2"/>
    <s v="35 - 44"/>
    <s v="Current Employees"/>
    <x v="0"/>
    <s v="Technical Degree"/>
    <s v="STAFF-2162"/>
    <x v="1"/>
    <x v="1"/>
    <x v="0"/>
    <s v="Divorced"/>
    <s v="No"/>
    <s v="Y"/>
    <n v="3"/>
    <n v="36"/>
    <n v="1"/>
    <n v="1229"/>
    <n v="8"/>
    <x v="2"/>
    <n v="1"/>
    <n v="1"/>
    <n v="84"/>
    <n v="3"/>
    <n v="2"/>
    <n v="4"/>
    <n v="5079"/>
    <n v="25952"/>
    <n v="4"/>
    <n v="13"/>
    <n v="3"/>
    <n v="4"/>
    <n v="80"/>
    <n v="2"/>
    <n v="12"/>
    <n v="3"/>
    <n v="7"/>
    <n v="7"/>
    <n v="0"/>
    <n v="7"/>
    <x v="0"/>
    <x v="0"/>
    <x v="0"/>
    <x v="0"/>
    <s v="Btw 11-20"/>
  </r>
  <r>
    <x v="0"/>
    <x v="2"/>
    <s v="25 - 34"/>
    <s v="Ex-Employees"/>
    <x v="1"/>
    <s v="Medical"/>
    <s v="STAFF-2163"/>
    <x v="1"/>
    <x v="1"/>
    <x v="1"/>
    <s v="Single"/>
    <s v="Yes"/>
    <s v="Y"/>
    <n v="0"/>
    <n v="31"/>
    <n v="0"/>
    <n v="335"/>
    <n v="9"/>
    <x v="0"/>
    <n v="1"/>
    <n v="3"/>
    <n v="46"/>
    <n v="2"/>
    <n v="1"/>
    <n v="1"/>
    <n v="2321"/>
    <n v="10322"/>
    <n v="0"/>
    <n v="22"/>
    <n v="4"/>
    <n v="1"/>
    <n v="80"/>
    <n v="0"/>
    <n v="4"/>
    <n v="3"/>
    <n v="3"/>
    <n v="2"/>
    <n v="1"/>
    <n v="2"/>
    <x v="1"/>
    <x v="2"/>
    <x v="3"/>
    <x v="0"/>
    <s v="Btw 0-10"/>
  </r>
  <r>
    <x v="1"/>
    <x v="2"/>
    <s v="25 - 34"/>
    <s v="Current Employees"/>
    <x v="0"/>
    <s v="Life Sciences"/>
    <s v="STAFF-2164"/>
    <x v="1"/>
    <x v="1"/>
    <x v="5"/>
    <s v="Single"/>
    <s v="No"/>
    <s v="Y"/>
    <n v="2"/>
    <n v="33"/>
    <n v="1"/>
    <n v="722"/>
    <n v="17"/>
    <x v="3"/>
    <n v="1"/>
    <n v="4"/>
    <n v="38"/>
    <n v="3"/>
    <n v="4"/>
    <n v="3"/>
    <n v="17444"/>
    <n v="20489"/>
    <n v="1"/>
    <n v="11"/>
    <n v="3"/>
    <n v="4"/>
    <n v="80"/>
    <n v="0"/>
    <n v="10"/>
    <n v="3"/>
    <n v="10"/>
    <n v="8"/>
    <n v="6"/>
    <n v="0"/>
    <x v="0"/>
    <x v="2"/>
    <x v="2"/>
    <x v="2"/>
    <s v="Btw 0-10"/>
  </r>
  <r>
    <x v="0"/>
    <x v="0"/>
    <s v="25 - 34"/>
    <s v="Ex-Employees"/>
    <x v="1"/>
    <s v="Life Sciences"/>
    <s v="STAFF-2165"/>
    <x v="0"/>
    <x v="0"/>
    <x v="1"/>
    <s v="Single"/>
    <s v="Yes"/>
    <s v="Y"/>
    <n v="5"/>
    <n v="29"/>
    <n v="0"/>
    <n v="906"/>
    <n v="10"/>
    <x v="3"/>
    <n v="1"/>
    <n v="4"/>
    <n v="92"/>
    <n v="2"/>
    <n v="1"/>
    <n v="1"/>
    <n v="2404"/>
    <n v="11479"/>
    <n v="6"/>
    <n v="20"/>
    <n v="4"/>
    <n v="3"/>
    <n v="80"/>
    <n v="0"/>
    <n v="3"/>
    <n v="3"/>
    <n v="0"/>
    <n v="0"/>
    <n v="0"/>
    <n v="0"/>
    <x v="1"/>
    <x v="2"/>
    <x v="3"/>
    <x v="0"/>
    <s v="Btw 0-10"/>
  </r>
  <r>
    <x v="1"/>
    <x v="0"/>
    <s v="25 - 34"/>
    <s v="Current Employees"/>
    <x v="1"/>
    <s v="Life Sciences"/>
    <s v="STAFF-2166"/>
    <x v="0"/>
    <x v="0"/>
    <x v="1"/>
    <s v="Single"/>
    <s v="No"/>
    <s v="Y"/>
    <n v="4"/>
    <n v="33"/>
    <n v="1"/>
    <n v="461"/>
    <n v="13"/>
    <x v="1"/>
    <n v="1"/>
    <n v="2"/>
    <n v="53"/>
    <n v="3"/>
    <n v="1"/>
    <n v="4"/>
    <n v="3452"/>
    <n v="17241"/>
    <n v="3"/>
    <n v="18"/>
    <n v="3"/>
    <n v="1"/>
    <n v="80"/>
    <n v="0"/>
    <n v="5"/>
    <n v="3"/>
    <n v="3"/>
    <n v="2"/>
    <n v="0"/>
    <n v="2"/>
    <x v="0"/>
    <x v="2"/>
    <x v="0"/>
    <x v="2"/>
    <s v="Btw 0-10"/>
  </r>
  <r>
    <x v="1"/>
    <x v="0"/>
    <s v="45 - 54"/>
    <s v="Current Employees"/>
    <x v="1"/>
    <s v="Medical"/>
    <s v="STAFF-2167"/>
    <x v="0"/>
    <x v="0"/>
    <x v="2"/>
    <s v="Divorced"/>
    <s v="No"/>
    <s v="Y"/>
    <n v="2"/>
    <n v="45"/>
    <n v="1"/>
    <n v="974"/>
    <n v="1"/>
    <x v="2"/>
    <n v="1"/>
    <n v="4"/>
    <n v="91"/>
    <n v="3"/>
    <n v="1"/>
    <n v="4"/>
    <n v="2270"/>
    <n v="11005"/>
    <n v="3"/>
    <n v="14"/>
    <n v="3"/>
    <n v="4"/>
    <n v="80"/>
    <n v="2"/>
    <n v="8"/>
    <n v="3"/>
    <n v="5"/>
    <n v="3"/>
    <n v="0"/>
    <n v="2"/>
    <x v="0"/>
    <x v="0"/>
    <x v="0"/>
    <x v="0"/>
    <s v="Btw 0-10"/>
  </r>
  <r>
    <x v="1"/>
    <x v="0"/>
    <s v="45 - 54"/>
    <s v="Current Employees"/>
    <x v="1"/>
    <s v="Medical"/>
    <s v="STAFF-2168"/>
    <x v="1"/>
    <x v="1"/>
    <x v="7"/>
    <s v="Divorced"/>
    <s v="No"/>
    <s v="Y"/>
    <n v="1"/>
    <n v="50"/>
    <n v="1"/>
    <n v="1126"/>
    <n v="1"/>
    <x v="0"/>
    <n v="1"/>
    <n v="4"/>
    <n v="66"/>
    <n v="3"/>
    <n v="4"/>
    <n v="4"/>
    <n v="17399"/>
    <n v="6615"/>
    <n v="9"/>
    <n v="22"/>
    <n v="4"/>
    <n v="3"/>
    <n v="80"/>
    <n v="1"/>
    <n v="32"/>
    <n v="2"/>
    <n v="5"/>
    <n v="4"/>
    <n v="1"/>
    <n v="3"/>
    <x v="1"/>
    <x v="1"/>
    <x v="0"/>
    <x v="0"/>
    <s v="31 plus"/>
  </r>
  <r>
    <x v="1"/>
    <x v="1"/>
    <s v="25 - 34"/>
    <s v="Current Employees"/>
    <x v="1"/>
    <s v="Other"/>
    <s v="STAFF-2169"/>
    <x v="0"/>
    <x v="0"/>
    <x v="4"/>
    <s v="Married"/>
    <s v="Yes"/>
    <s v="Y"/>
    <n v="2"/>
    <n v="33"/>
    <n v="1"/>
    <n v="827"/>
    <n v="1"/>
    <x v="2"/>
    <n v="1"/>
    <n v="3"/>
    <n v="84"/>
    <n v="4"/>
    <n v="2"/>
    <n v="2"/>
    <n v="5488"/>
    <n v="20161"/>
    <n v="1"/>
    <n v="13"/>
    <n v="3"/>
    <n v="1"/>
    <n v="80"/>
    <n v="1"/>
    <n v="6"/>
    <n v="3"/>
    <n v="6"/>
    <n v="5"/>
    <n v="1"/>
    <n v="2"/>
    <x v="0"/>
    <x v="2"/>
    <x v="1"/>
    <x v="0"/>
    <s v="Btw 0-10"/>
  </r>
  <r>
    <x v="1"/>
    <x v="1"/>
    <s v="35 - 44"/>
    <s v="Current Employees"/>
    <x v="1"/>
    <s v="Medical"/>
    <s v="STAFF-2170"/>
    <x v="1"/>
    <x v="1"/>
    <x v="7"/>
    <s v="Divorced"/>
    <s v="No"/>
    <s v="Y"/>
    <n v="2"/>
    <n v="41"/>
    <n v="1"/>
    <n v="840"/>
    <n v="9"/>
    <x v="3"/>
    <n v="1"/>
    <n v="1"/>
    <n v="64"/>
    <n v="3"/>
    <n v="5"/>
    <n v="3"/>
    <n v="19419"/>
    <n v="3735"/>
    <n v="2"/>
    <n v="17"/>
    <n v="3"/>
    <n v="2"/>
    <n v="80"/>
    <n v="1"/>
    <n v="21"/>
    <n v="4"/>
    <n v="18"/>
    <n v="16"/>
    <n v="0"/>
    <n v="11"/>
    <x v="0"/>
    <x v="0"/>
    <x v="2"/>
    <x v="0"/>
    <s v="Btw 21-30"/>
  </r>
  <r>
    <x v="1"/>
    <x v="0"/>
    <s v="25 - 34"/>
    <s v="Current Employees"/>
    <x v="1"/>
    <s v="Technical Degree"/>
    <s v="STAFF-2171"/>
    <x v="0"/>
    <x v="0"/>
    <x v="2"/>
    <s v="Married"/>
    <s v="No"/>
    <s v="Y"/>
    <n v="2"/>
    <n v="27"/>
    <n v="1"/>
    <n v="1134"/>
    <n v="16"/>
    <x v="2"/>
    <n v="1"/>
    <n v="3"/>
    <n v="37"/>
    <n v="3"/>
    <n v="1"/>
    <n v="2"/>
    <n v="2811"/>
    <n v="12086"/>
    <n v="9"/>
    <n v="14"/>
    <n v="3"/>
    <n v="2"/>
    <n v="80"/>
    <n v="1"/>
    <n v="4"/>
    <n v="3"/>
    <n v="2"/>
    <n v="2"/>
    <n v="2"/>
    <n v="2"/>
    <x v="0"/>
    <x v="2"/>
    <x v="1"/>
    <x v="2"/>
    <s v="Btw 0-10"/>
  </r>
  <r>
    <x v="1"/>
    <x v="2"/>
    <s v="45 - 54"/>
    <s v="Current Employees"/>
    <x v="1"/>
    <s v="Life Sciences"/>
    <s v="STAFF-2172"/>
    <x v="1"/>
    <x v="1"/>
    <x v="2"/>
    <s v="Married"/>
    <s v="Yes"/>
    <s v="Y"/>
    <n v="2"/>
    <n v="45"/>
    <n v="1"/>
    <n v="248"/>
    <n v="23"/>
    <x v="0"/>
    <n v="1"/>
    <n v="4"/>
    <n v="42"/>
    <n v="3"/>
    <n v="2"/>
    <n v="1"/>
    <n v="3633"/>
    <n v="14039"/>
    <n v="1"/>
    <n v="15"/>
    <n v="3"/>
    <n v="3"/>
    <n v="80"/>
    <n v="1"/>
    <n v="9"/>
    <n v="3"/>
    <n v="9"/>
    <n v="8"/>
    <n v="0"/>
    <n v="8"/>
    <x v="0"/>
    <x v="0"/>
    <x v="3"/>
    <x v="1"/>
    <s v="Btw 0-10"/>
  </r>
  <r>
    <x v="1"/>
    <x v="0"/>
    <s v="45 - 54"/>
    <s v="Current Employees"/>
    <x v="0"/>
    <s v="Life Sciences"/>
    <s v="STAFF-2173"/>
    <x v="0"/>
    <x v="0"/>
    <x v="0"/>
    <s v="Single"/>
    <s v="Yes"/>
    <s v="Y"/>
    <n v="0"/>
    <n v="47"/>
    <n v="1"/>
    <n v="955"/>
    <n v="4"/>
    <x v="0"/>
    <n v="1"/>
    <n v="4"/>
    <n v="83"/>
    <n v="3"/>
    <n v="2"/>
    <n v="4"/>
    <n v="4163"/>
    <n v="8571"/>
    <n v="1"/>
    <n v="17"/>
    <n v="3"/>
    <n v="3"/>
    <n v="80"/>
    <n v="0"/>
    <n v="9"/>
    <n v="3"/>
    <n v="9"/>
    <n v="0"/>
    <n v="0"/>
    <n v="7"/>
    <x v="0"/>
    <x v="1"/>
    <x v="0"/>
    <x v="0"/>
    <s v="Btw 0-10"/>
  </r>
  <r>
    <x v="0"/>
    <x v="0"/>
    <s v="25 - 34"/>
    <s v="Ex-Employees"/>
    <x v="1"/>
    <s v="Life Sciences"/>
    <s v="STAFF-2174"/>
    <x v="0"/>
    <x v="0"/>
    <x v="1"/>
    <s v="Married"/>
    <s v="Yes"/>
    <s v="Y"/>
    <n v="2"/>
    <n v="30"/>
    <n v="0"/>
    <n v="138"/>
    <n v="22"/>
    <x v="3"/>
    <n v="1"/>
    <n v="1"/>
    <n v="48"/>
    <n v="3"/>
    <n v="1"/>
    <n v="3"/>
    <n v="2132"/>
    <n v="11539"/>
    <n v="4"/>
    <n v="11"/>
    <n v="3"/>
    <n v="2"/>
    <n v="80"/>
    <n v="0"/>
    <n v="7"/>
    <n v="3"/>
    <n v="5"/>
    <n v="2"/>
    <n v="0"/>
    <n v="1"/>
    <x v="0"/>
    <x v="2"/>
    <x v="2"/>
    <x v="1"/>
    <s v="Btw 0-10"/>
  </r>
  <r>
    <x v="1"/>
    <x v="0"/>
    <s v="45 - 54"/>
    <s v="Current Employees"/>
    <x v="1"/>
    <s v="Life Sciences"/>
    <s v="STAFF-2175"/>
    <x v="1"/>
    <x v="1"/>
    <x v="3"/>
    <s v="Married"/>
    <s v="Yes"/>
    <s v="Y"/>
    <n v="2"/>
    <n v="50"/>
    <n v="1"/>
    <n v="939"/>
    <n v="24"/>
    <x v="3"/>
    <n v="1"/>
    <n v="4"/>
    <n v="95"/>
    <n v="3"/>
    <n v="4"/>
    <n v="3"/>
    <n v="13973"/>
    <n v="4161"/>
    <n v="3"/>
    <n v="18"/>
    <n v="3"/>
    <n v="4"/>
    <n v="80"/>
    <n v="1"/>
    <n v="22"/>
    <n v="3"/>
    <n v="12"/>
    <n v="11"/>
    <n v="1"/>
    <n v="5"/>
    <x v="0"/>
    <x v="1"/>
    <x v="2"/>
    <x v="1"/>
    <s v="Btw 21-30"/>
  </r>
  <r>
    <x v="1"/>
    <x v="1"/>
    <s v="35 - 44"/>
    <s v="Current Employees"/>
    <x v="1"/>
    <s v="Medical"/>
    <s v="STAFF-2176"/>
    <x v="1"/>
    <x v="1"/>
    <x v="1"/>
    <s v="Married"/>
    <s v="No"/>
    <s v="Y"/>
    <n v="0"/>
    <n v="38"/>
    <n v="1"/>
    <n v="1391"/>
    <n v="10"/>
    <x v="1"/>
    <n v="1"/>
    <n v="3"/>
    <n v="66"/>
    <n v="3"/>
    <n v="1"/>
    <n v="3"/>
    <n v="2684"/>
    <n v="12127"/>
    <n v="0"/>
    <n v="17"/>
    <n v="3"/>
    <n v="2"/>
    <n v="80"/>
    <n v="1"/>
    <n v="3"/>
    <n v="2"/>
    <n v="2"/>
    <n v="1"/>
    <n v="0"/>
    <n v="2"/>
    <x v="0"/>
    <x v="0"/>
    <x v="2"/>
    <x v="0"/>
    <s v="Btw 0-10"/>
  </r>
  <r>
    <x v="1"/>
    <x v="0"/>
    <s v="45 - 54"/>
    <s v="Current Employees"/>
    <x v="1"/>
    <s v="Medical"/>
    <s v="STAFF-2177"/>
    <x v="1"/>
    <x v="1"/>
    <x v="3"/>
    <s v="Divorced"/>
    <s v="No"/>
    <s v="Y"/>
    <n v="3"/>
    <n v="46"/>
    <n v="1"/>
    <n v="566"/>
    <n v="7"/>
    <x v="0"/>
    <n v="1"/>
    <n v="4"/>
    <n v="75"/>
    <n v="3"/>
    <n v="3"/>
    <n v="3"/>
    <n v="10845"/>
    <n v="24208"/>
    <n v="6"/>
    <n v="13"/>
    <n v="3"/>
    <n v="2"/>
    <n v="80"/>
    <n v="1"/>
    <n v="13"/>
    <n v="3"/>
    <n v="8"/>
    <n v="7"/>
    <n v="0"/>
    <n v="7"/>
    <x v="0"/>
    <x v="1"/>
    <x v="2"/>
    <x v="0"/>
    <s v="Btw 11-20"/>
  </r>
  <r>
    <x v="1"/>
    <x v="0"/>
    <s v="Under 25"/>
    <s v="Current Employees"/>
    <x v="1"/>
    <s v="Medical"/>
    <s v="STAFF-2178"/>
    <x v="0"/>
    <x v="0"/>
    <x v="3"/>
    <s v="Divorced"/>
    <s v="No"/>
    <s v="Y"/>
    <n v="6"/>
    <n v="24"/>
    <n v="1"/>
    <n v="1206"/>
    <n v="17"/>
    <x v="1"/>
    <n v="1"/>
    <n v="4"/>
    <n v="41"/>
    <n v="2"/>
    <n v="2"/>
    <n v="3"/>
    <n v="4377"/>
    <n v="24117"/>
    <n v="1"/>
    <n v="15"/>
    <n v="3"/>
    <n v="2"/>
    <n v="80"/>
    <n v="2"/>
    <n v="5"/>
    <n v="3"/>
    <n v="4"/>
    <n v="2"/>
    <n v="3"/>
    <n v="2"/>
    <x v="0"/>
    <x v="4"/>
    <x v="2"/>
    <x v="2"/>
    <s v="Btw 0-10"/>
  </r>
  <r>
    <x v="0"/>
    <x v="0"/>
    <s v="35 - 44"/>
    <s v="Ex-Employees"/>
    <x v="1"/>
    <s v="Other"/>
    <s v="STAFF-2179"/>
    <x v="1"/>
    <x v="1"/>
    <x v="2"/>
    <s v="Divorced"/>
    <s v="Yes"/>
    <s v="Y"/>
    <n v="2"/>
    <n v="35"/>
    <n v="0"/>
    <n v="622"/>
    <n v="14"/>
    <x v="2"/>
    <n v="1"/>
    <n v="3"/>
    <n v="39"/>
    <n v="2"/>
    <n v="1"/>
    <n v="2"/>
    <n v="3743"/>
    <n v="10074"/>
    <n v="1"/>
    <n v="24"/>
    <n v="4"/>
    <n v="4"/>
    <n v="80"/>
    <n v="1"/>
    <n v="5"/>
    <n v="1"/>
    <n v="4"/>
    <n v="2"/>
    <n v="0"/>
    <n v="2"/>
    <x v="1"/>
    <x v="2"/>
    <x v="1"/>
    <x v="2"/>
    <s v="Btw 0-10"/>
  </r>
  <r>
    <x v="1"/>
    <x v="1"/>
    <s v="25 - 34"/>
    <s v="Current Employees"/>
    <x v="1"/>
    <s v="Life Sciences"/>
    <s v="STAFF-2180"/>
    <x v="0"/>
    <x v="0"/>
    <x v="3"/>
    <s v="Married"/>
    <s v="No"/>
    <s v="Y"/>
    <n v="1"/>
    <n v="31"/>
    <n v="1"/>
    <n v="853"/>
    <n v="1"/>
    <x v="1"/>
    <n v="1"/>
    <n v="3"/>
    <n v="96"/>
    <n v="3"/>
    <n v="2"/>
    <n v="1"/>
    <n v="4148"/>
    <n v="11275"/>
    <n v="1"/>
    <n v="12"/>
    <n v="3"/>
    <n v="3"/>
    <n v="80"/>
    <n v="1"/>
    <n v="4"/>
    <n v="3"/>
    <n v="4"/>
    <n v="3"/>
    <n v="0"/>
    <n v="3"/>
    <x v="0"/>
    <x v="2"/>
    <x v="3"/>
    <x v="0"/>
    <s v="Btw 0-10"/>
  </r>
  <r>
    <x v="1"/>
    <x v="2"/>
    <s v="Under 25"/>
    <s v="Current Employees"/>
    <x v="1"/>
    <s v="Life Sciences"/>
    <s v="STAFF-2181"/>
    <x v="1"/>
    <x v="1"/>
    <x v="1"/>
    <s v="Single"/>
    <s v="No"/>
    <s v="Y"/>
    <n v="2"/>
    <n v="18"/>
    <n v="1"/>
    <n v="287"/>
    <n v="5"/>
    <x v="0"/>
    <n v="1"/>
    <n v="2"/>
    <n v="73"/>
    <n v="3"/>
    <n v="1"/>
    <n v="4"/>
    <n v="1051"/>
    <n v="13493"/>
    <n v="1"/>
    <n v="15"/>
    <n v="3"/>
    <n v="4"/>
    <n v="80"/>
    <n v="0"/>
    <n v="0"/>
    <n v="3"/>
    <n v="0"/>
    <n v="0"/>
    <n v="0"/>
    <n v="0"/>
    <x v="0"/>
    <x v="4"/>
    <x v="0"/>
    <x v="0"/>
    <s v="Btw 0-10"/>
  </r>
  <r>
    <x v="1"/>
    <x v="0"/>
    <s v="45 - 54"/>
    <s v="Current Employees"/>
    <x v="1"/>
    <s v="Technical Degree"/>
    <s v="STAFF-2182"/>
    <x v="0"/>
    <x v="0"/>
    <x v="3"/>
    <s v="Married"/>
    <s v="No"/>
    <s v="Y"/>
    <n v="2"/>
    <n v="54"/>
    <n v="1"/>
    <n v="1441"/>
    <n v="17"/>
    <x v="3"/>
    <n v="1"/>
    <n v="3"/>
    <n v="56"/>
    <n v="3"/>
    <n v="3"/>
    <n v="3"/>
    <n v="10739"/>
    <n v="13943"/>
    <n v="8"/>
    <n v="11"/>
    <n v="3"/>
    <n v="3"/>
    <n v="80"/>
    <n v="1"/>
    <n v="22"/>
    <n v="3"/>
    <n v="10"/>
    <n v="7"/>
    <n v="0"/>
    <n v="8"/>
    <x v="0"/>
    <x v="1"/>
    <x v="2"/>
    <x v="2"/>
    <s v="Btw 21-30"/>
  </r>
  <r>
    <x v="1"/>
    <x v="0"/>
    <s v="35 - 44"/>
    <s v="Current Employees"/>
    <x v="1"/>
    <s v="Medical"/>
    <s v="STAFF-2183"/>
    <x v="0"/>
    <x v="0"/>
    <x v="4"/>
    <s v="Divorced"/>
    <s v="Yes"/>
    <s v="Y"/>
    <n v="3"/>
    <n v="35"/>
    <n v="1"/>
    <n v="583"/>
    <n v="25"/>
    <x v="2"/>
    <n v="1"/>
    <n v="3"/>
    <n v="57"/>
    <n v="3"/>
    <n v="3"/>
    <n v="3"/>
    <n v="10388"/>
    <n v="6975"/>
    <n v="1"/>
    <n v="11"/>
    <n v="3"/>
    <n v="3"/>
    <n v="80"/>
    <n v="1"/>
    <n v="16"/>
    <n v="2"/>
    <n v="16"/>
    <n v="10"/>
    <n v="10"/>
    <n v="1"/>
    <x v="0"/>
    <x v="2"/>
    <x v="2"/>
    <x v="1"/>
    <s v="Btw 11-20"/>
  </r>
  <r>
    <x v="1"/>
    <x v="0"/>
    <s v="25 - 34"/>
    <s v="Current Employees"/>
    <x v="1"/>
    <s v="Life Sciences"/>
    <s v="STAFF-2184"/>
    <x v="0"/>
    <x v="0"/>
    <x v="7"/>
    <s v="Married"/>
    <s v="Yes"/>
    <s v="Y"/>
    <n v="4"/>
    <n v="30"/>
    <n v="1"/>
    <n v="153"/>
    <n v="8"/>
    <x v="0"/>
    <n v="1"/>
    <n v="2"/>
    <n v="73"/>
    <n v="4"/>
    <n v="3"/>
    <n v="1"/>
    <n v="11416"/>
    <n v="17802"/>
    <n v="0"/>
    <n v="12"/>
    <n v="3"/>
    <n v="3"/>
    <n v="80"/>
    <n v="3"/>
    <n v="9"/>
    <n v="2"/>
    <n v="8"/>
    <n v="7"/>
    <n v="1"/>
    <n v="7"/>
    <x v="0"/>
    <x v="2"/>
    <x v="3"/>
    <x v="0"/>
    <s v="Btw 0-10"/>
  </r>
  <r>
    <x v="0"/>
    <x v="0"/>
    <s v="Under 25"/>
    <s v="Ex-Employees"/>
    <x v="1"/>
    <s v="Medical"/>
    <s v="STAFF-2185"/>
    <x v="0"/>
    <x v="0"/>
    <x v="1"/>
    <s v="Single"/>
    <s v="Yes"/>
    <s v="Y"/>
    <n v="2"/>
    <n v="20"/>
    <n v="0"/>
    <n v="1097"/>
    <n v="11"/>
    <x v="3"/>
    <n v="1"/>
    <n v="4"/>
    <n v="98"/>
    <n v="2"/>
    <n v="1"/>
    <n v="1"/>
    <n v="2600"/>
    <n v="18275"/>
    <n v="1"/>
    <n v="15"/>
    <n v="3"/>
    <n v="1"/>
    <n v="80"/>
    <n v="0"/>
    <n v="1"/>
    <n v="3"/>
    <n v="1"/>
    <n v="0"/>
    <n v="0"/>
    <n v="0"/>
    <x v="0"/>
    <x v="4"/>
    <x v="3"/>
    <x v="2"/>
    <s v="Btw 0-10"/>
  </r>
  <r>
    <x v="0"/>
    <x v="1"/>
    <s v="25 - 34"/>
    <s v="Ex-Employees"/>
    <x v="1"/>
    <s v="Medical"/>
    <s v="STAFF-2186"/>
    <x v="0"/>
    <x v="0"/>
    <x v="2"/>
    <s v="Single"/>
    <s v="No"/>
    <s v="Y"/>
    <n v="3"/>
    <n v="30"/>
    <n v="0"/>
    <n v="109"/>
    <n v="5"/>
    <x v="3"/>
    <n v="1"/>
    <n v="2"/>
    <n v="60"/>
    <n v="3"/>
    <n v="1"/>
    <n v="2"/>
    <n v="2422"/>
    <n v="25725"/>
    <n v="0"/>
    <n v="17"/>
    <n v="3"/>
    <n v="1"/>
    <n v="80"/>
    <n v="0"/>
    <n v="4"/>
    <n v="3"/>
    <n v="3"/>
    <n v="2"/>
    <n v="1"/>
    <n v="2"/>
    <x v="0"/>
    <x v="2"/>
    <x v="1"/>
    <x v="0"/>
    <s v="Btw 0-10"/>
  </r>
  <r>
    <x v="1"/>
    <x v="0"/>
    <s v="25 - 34"/>
    <s v="Current Employees"/>
    <x v="1"/>
    <s v="Medical"/>
    <s v="STAFF-2187"/>
    <x v="1"/>
    <x v="1"/>
    <x v="3"/>
    <s v="Married"/>
    <s v="No"/>
    <s v="Y"/>
    <n v="2"/>
    <n v="26"/>
    <n v="1"/>
    <n v="1066"/>
    <n v="2"/>
    <x v="0"/>
    <n v="1"/>
    <n v="4"/>
    <n v="32"/>
    <n v="4"/>
    <n v="2"/>
    <n v="4"/>
    <n v="5472"/>
    <n v="3334"/>
    <n v="1"/>
    <n v="12"/>
    <n v="3"/>
    <n v="2"/>
    <n v="80"/>
    <n v="0"/>
    <n v="8"/>
    <n v="3"/>
    <n v="8"/>
    <n v="7"/>
    <n v="1"/>
    <n v="3"/>
    <x v="0"/>
    <x v="2"/>
    <x v="0"/>
    <x v="0"/>
    <s v="Btw 0-10"/>
  </r>
  <r>
    <x v="1"/>
    <x v="0"/>
    <s v="Under 25"/>
    <s v="Current Employees"/>
    <x v="1"/>
    <s v="Life Sciences"/>
    <s v="STAFF-2188"/>
    <x v="1"/>
    <x v="1"/>
    <x v="2"/>
    <s v="Married"/>
    <s v="No"/>
    <s v="Y"/>
    <n v="3"/>
    <n v="22"/>
    <n v="1"/>
    <n v="217"/>
    <n v="8"/>
    <x v="1"/>
    <n v="1"/>
    <n v="2"/>
    <n v="94"/>
    <n v="1"/>
    <n v="1"/>
    <n v="1"/>
    <n v="2451"/>
    <n v="6881"/>
    <n v="1"/>
    <n v="15"/>
    <n v="3"/>
    <n v="1"/>
    <n v="80"/>
    <n v="1"/>
    <n v="4"/>
    <n v="2"/>
    <n v="4"/>
    <n v="3"/>
    <n v="1"/>
    <n v="1"/>
    <x v="0"/>
    <x v="4"/>
    <x v="3"/>
    <x v="0"/>
    <s v="Btw 0-10"/>
  </r>
  <r>
    <x v="1"/>
    <x v="0"/>
    <s v="45 - 54"/>
    <s v="Current Employees"/>
    <x v="1"/>
    <s v="Life Sciences"/>
    <s v="STAFF-2189"/>
    <x v="1"/>
    <x v="1"/>
    <x v="4"/>
    <s v="Single"/>
    <s v="No"/>
    <s v="Y"/>
    <n v="0"/>
    <n v="48"/>
    <n v="1"/>
    <n v="277"/>
    <n v="6"/>
    <x v="3"/>
    <n v="1"/>
    <n v="1"/>
    <n v="97"/>
    <n v="2"/>
    <n v="2"/>
    <n v="3"/>
    <n v="4240"/>
    <n v="13119"/>
    <n v="2"/>
    <n v="13"/>
    <n v="3"/>
    <n v="4"/>
    <n v="80"/>
    <n v="0"/>
    <n v="19"/>
    <n v="3"/>
    <n v="2"/>
    <n v="2"/>
    <n v="2"/>
    <n v="2"/>
    <x v="0"/>
    <x v="1"/>
    <x v="2"/>
    <x v="0"/>
    <s v="Btw 11-20"/>
  </r>
  <r>
    <x v="1"/>
    <x v="0"/>
    <s v="45 - 54"/>
    <s v="Current Employees"/>
    <x v="1"/>
    <s v="Life Sciences"/>
    <s v="STAFF-2190"/>
    <x v="1"/>
    <x v="1"/>
    <x v="4"/>
    <s v="Single"/>
    <s v="No"/>
    <s v="Y"/>
    <n v="3"/>
    <n v="48"/>
    <n v="1"/>
    <n v="1355"/>
    <n v="4"/>
    <x v="2"/>
    <n v="1"/>
    <n v="3"/>
    <n v="78"/>
    <n v="2"/>
    <n v="3"/>
    <n v="3"/>
    <n v="10999"/>
    <n v="22245"/>
    <n v="7"/>
    <n v="14"/>
    <n v="3"/>
    <n v="2"/>
    <n v="80"/>
    <n v="0"/>
    <n v="27"/>
    <n v="3"/>
    <n v="15"/>
    <n v="11"/>
    <n v="4"/>
    <n v="8"/>
    <x v="0"/>
    <x v="1"/>
    <x v="2"/>
    <x v="0"/>
    <s v="Btw 21-30"/>
  </r>
  <r>
    <x v="1"/>
    <x v="0"/>
    <s v="35 - 44"/>
    <s v="Current Employees"/>
    <x v="1"/>
    <s v="Medical"/>
    <s v="STAFF-2191"/>
    <x v="0"/>
    <x v="0"/>
    <x v="3"/>
    <s v="Single"/>
    <s v="No"/>
    <s v="Y"/>
    <n v="6"/>
    <n v="41"/>
    <n v="1"/>
    <n v="549"/>
    <n v="7"/>
    <x v="0"/>
    <n v="1"/>
    <n v="4"/>
    <n v="42"/>
    <n v="3"/>
    <n v="2"/>
    <n v="3"/>
    <n v="5003"/>
    <n v="23371"/>
    <n v="6"/>
    <n v="14"/>
    <n v="3"/>
    <n v="2"/>
    <n v="80"/>
    <n v="0"/>
    <n v="8"/>
    <n v="3"/>
    <n v="2"/>
    <n v="2"/>
    <n v="2"/>
    <n v="1"/>
    <x v="0"/>
    <x v="0"/>
    <x v="2"/>
    <x v="0"/>
    <s v="Btw 0-10"/>
  </r>
  <r>
    <x v="1"/>
    <x v="0"/>
    <s v="35 - 44"/>
    <s v="Current Employees"/>
    <x v="1"/>
    <s v="Life Sciences"/>
    <s v="STAFF-2192"/>
    <x v="0"/>
    <x v="0"/>
    <x v="3"/>
    <s v="Married"/>
    <s v="No"/>
    <s v="Y"/>
    <n v="3"/>
    <n v="39"/>
    <n v="1"/>
    <n v="466"/>
    <n v="1"/>
    <x v="1"/>
    <n v="1"/>
    <n v="4"/>
    <n v="65"/>
    <n v="2"/>
    <n v="4"/>
    <n v="4"/>
    <n v="12742"/>
    <n v="7060"/>
    <n v="1"/>
    <n v="16"/>
    <n v="3"/>
    <n v="3"/>
    <n v="80"/>
    <n v="1"/>
    <n v="21"/>
    <n v="3"/>
    <n v="21"/>
    <n v="6"/>
    <n v="11"/>
    <n v="8"/>
    <x v="0"/>
    <x v="0"/>
    <x v="0"/>
    <x v="0"/>
    <s v="Btw 21-30"/>
  </r>
  <r>
    <x v="1"/>
    <x v="0"/>
    <s v="25 - 34"/>
    <s v="Current Employees"/>
    <x v="1"/>
    <s v="Life Sciences"/>
    <s v="STAFF-2193"/>
    <x v="0"/>
    <x v="0"/>
    <x v="3"/>
    <s v="Married"/>
    <s v="No"/>
    <s v="Y"/>
    <n v="2"/>
    <n v="27"/>
    <n v="1"/>
    <n v="1055"/>
    <n v="2"/>
    <x v="2"/>
    <n v="1"/>
    <n v="1"/>
    <n v="47"/>
    <n v="3"/>
    <n v="2"/>
    <n v="4"/>
    <n v="4227"/>
    <n v="4658"/>
    <n v="0"/>
    <n v="18"/>
    <n v="3"/>
    <n v="2"/>
    <n v="80"/>
    <n v="1"/>
    <n v="4"/>
    <n v="3"/>
    <n v="3"/>
    <n v="2"/>
    <n v="2"/>
    <n v="2"/>
    <x v="0"/>
    <x v="2"/>
    <x v="0"/>
    <x v="0"/>
    <s v="Btw 0-10"/>
  </r>
  <r>
    <x v="1"/>
    <x v="0"/>
    <s v="35 - 44"/>
    <s v="Current Employees"/>
    <x v="1"/>
    <s v="Other"/>
    <s v="STAFF-2194"/>
    <x v="1"/>
    <x v="1"/>
    <x v="2"/>
    <s v="Divorced"/>
    <s v="No"/>
    <s v="Y"/>
    <n v="4"/>
    <n v="35"/>
    <n v="1"/>
    <n v="802"/>
    <n v="10"/>
    <x v="3"/>
    <n v="1"/>
    <n v="2"/>
    <n v="45"/>
    <n v="3"/>
    <n v="1"/>
    <n v="4"/>
    <n v="3917"/>
    <n v="9541"/>
    <n v="1"/>
    <n v="20"/>
    <n v="4"/>
    <n v="1"/>
    <n v="80"/>
    <n v="1"/>
    <n v="3"/>
    <n v="2"/>
    <n v="3"/>
    <n v="2"/>
    <n v="1"/>
    <n v="2"/>
    <x v="1"/>
    <x v="2"/>
    <x v="0"/>
    <x v="0"/>
    <s v="Btw 0-10"/>
  </r>
  <r>
    <x v="1"/>
    <x v="0"/>
    <s v="35 - 44"/>
    <s v="Current Employees"/>
    <x v="0"/>
    <s v="Marketing"/>
    <s v="STAFF-2195"/>
    <x v="1"/>
    <x v="1"/>
    <x v="5"/>
    <s v="Married"/>
    <s v="No"/>
    <s v="Y"/>
    <n v="3"/>
    <n v="42"/>
    <n v="1"/>
    <n v="265"/>
    <n v="5"/>
    <x v="0"/>
    <n v="1"/>
    <n v="4"/>
    <n v="90"/>
    <n v="3"/>
    <n v="5"/>
    <n v="3"/>
    <n v="18303"/>
    <n v="7770"/>
    <n v="6"/>
    <n v="13"/>
    <n v="3"/>
    <n v="2"/>
    <n v="80"/>
    <n v="0"/>
    <n v="21"/>
    <n v="4"/>
    <n v="1"/>
    <n v="0"/>
    <n v="0"/>
    <n v="0"/>
    <x v="0"/>
    <x v="0"/>
    <x v="2"/>
    <x v="0"/>
    <s v="Btw 21-30"/>
  </r>
  <r>
    <x v="1"/>
    <x v="0"/>
    <s v="45 - 54"/>
    <s v="Current Employees"/>
    <x v="1"/>
    <s v="Life Sciences"/>
    <s v="STAFF-2196"/>
    <x v="1"/>
    <x v="1"/>
    <x v="2"/>
    <s v="Married"/>
    <s v="No"/>
    <s v="Y"/>
    <n v="5"/>
    <n v="50"/>
    <n v="1"/>
    <n v="804"/>
    <n v="9"/>
    <x v="3"/>
    <n v="1"/>
    <n v="1"/>
    <n v="64"/>
    <n v="3"/>
    <n v="1"/>
    <n v="4"/>
    <n v="2380"/>
    <n v="20165"/>
    <n v="4"/>
    <n v="18"/>
    <n v="3"/>
    <n v="2"/>
    <n v="80"/>
    <n v="0"/>
    <n v="8"/>
    <n v="3"/>
    <n v="1"/>
    <n v="0"/>
    <n v="0"/>
    <n v="0"/>
    <x v="0"/>
    <x v="1"/>
    <x v="0"/>
    <x v="0"/>
    <s v="Btw 0-10"/>
  </r>
  <r>
    <x v="1"/>
    <x v="0"/>
    <s v="Over 55"/>
    <s v="Current Employees"/>
    <x v="1"/>
    <s v="Life Sciences"/>
    <s v="STAFF-2197"/>
    <x v="0"/>
    <x v="0"/>
    <x v="3"/>
    <s v="Single"/>
    <s v="Yes"/>
    <s v="Y"/>
    <n v="4"/>
    <n v="59"/>
    <n v="1"/>
    <n v="715"/>
    <n v="2"/>
    <x v="3"/>
    <n v="1"/>
    <n v="3"/>
    <n v="69"/>
    <n v="2"/>
    <n v="4"/>
    <n v="4"/>
    <n v="13726"/>
    <n v="21829"/>
    <n v="3"/>
    <n v="13"/>
    <n v="3"/>
    <n v="1"/>
    <n v="80"/>
    <n v="0"/>
    <n v="30"/>
    <n v="3"/>
    <n v="5"/>
    <n v="3"/>
    <n v="4"/>
    <n v="3"/>
    <x v="0"/>
    <x v="3"/>
    <x v="0"/>
    <x v="0"/>
    <s v="Btw 21-30"/>
  </r>
  <r>
    <x v="0"/>
    <x v="0"/>
    <s v="35 - 44"/>
    <s v="Ex-Employees"/>
    <x v="1"/>
    <s v="Medical"/>
    <s v="STAFF-2198"/>
    <x v="0"/>
    <x v="0"/>
    <x v="4"/>
    <s v="Married"/>
    <s v="No"/>
    <s v="Y"/>
    <n v="2"/>
    <n v="37"/>
    <n v="0"/>
    <n v="1141"/>
    <n v="11"/>
    <x v="0"/>
    <n v="1"/>
    <n v="1"/>
    <n v="61"/>
    <n v="1"/>
    <n v="2"/>
    <n v="2"/>
    <n v="4777"/>
    <n v="14382"/>
    <n v="5"/>
    <n v="15"/>
    <n v="3"/>
    <n v="1"/>
    <n v="80"/>
    <n v="0"/>
    <n v="15"/>
    <n v="1"/>
    <n v="1"/>
    <n v="0"/>
    <n v="0"/>
    <n v="0"/>
    <x v="0"/>
    <x v="0"/>
    <x v="1"/>
    <x v="2"/>
    <s v="Btw 11-20"/>
  </r>
  <r>
    <x v="1"/>
    <x v="1"/>
    <s v="Over 55"/>
    <s v="Current Employees"/>
    <x v="1"/>
    <s v="Medical"/>
    <s v="STAFF-2199"/>
    <x v="1"/>
    <x v="1"/>
    <x v="4"/>
    <s v="Married"/>
    <s v="Yes"/>
    <s v="Y"/>
    <n v="3"/>
    <n v="55"/>
    <n v="1"/>
    <n v="135"/>
    <n v="18"/>
    <x v="2"/>
    <n v="1"/>
    <n v="3"/>
    <n v="62"/>
    <n v="3"/>
    <n v="2"/>
    <n v="2"/>
    <n v="6385"/>
    <n v="12992"/>
    <n v="3"/>
    <n v="14"/>
    <n v="3"/>
    <n v="4"/>
    <n v="80"/>
    <n v="2"/>
    <n v="17"/>
    <n v="3"/>
    <n v="8"/>
    <n v="7"/>
    <n v="6"/>
    <n v="7"/>
    <x v="0"/>
    <x v="1"/>
    <x v="1"/>
    <x v="2"/>
    <s v="Btw 11-20"/>
  </r>
  <r>
    <x v="1"/>
    <x v="2"/>
    <s v="35 - 44"/>
    <s v="Current Employees"/>
    <x v="1"/>
    <s v="Life Sciences"/>
    <s v="STAFF-2200"/>
    <x v="0"/>
    <x v="0"/>
    <x v="7"/>
    <s v="Divorced"/>
    <s v="No"/>
    <s v="Y"/>
    <n v="3"/>
    <n v="41"/>
    <n v="1"/>
    <n v="247"/>
    <n v="7"/>
    <x v="1"/>
    <n v="1"/>
    <n v="2"/>
    <n v="55"/>
    <n v="1"/>
    <n v="5"/>
    <n v="3"/>
    <n v="19973"/>
    <n v="20284"/>
    <n v="1"/>
    <n v="22"/>
    <n v="4"/>
    <n v="2"/>
    <n v="80"/>
    <n v="2"/>
    <n v="21"/>
    <n v="3"/>
    <n v="21"/>
    <n v="16"/>
    <n v="5"/>
    <n v="10"/>
    <x v="1"/>
    <x v="0"/>
    <x v="2"/>
    <x v="0"/>
    <s v="Btw 21-30"/>
  </r>
  <r>
    <x v="1"/>
    <x v="0"/>
    <s v="35 - 44"/>
    <s v="Current Employees"/>
    <x v="0"/>
    <s v="Life Sciences"/>
    <s v="STAFF-2201"/>
    <x v="1"/>
    <x v="1"/>
    <x v="0"/>
    <s v="Single"/>
    <s v="Yes"/>
    <s v="Y"/>
    <n v="1"/>
    <n v="38"/>
    <n v="1"/>
    <n v="1035"/>
    <n v="3"/>
    <x v="2"/>
    <n v="1"/>
    <n v="2"/>
    <n v="42"/>
    <n v="3"/>
    <n v="2"/>
    <n v="4"/>
    <n v="6861"/>
    <n v="4981"/>
    <n v="8"/>
    <n v="12"/>
    <n v="3"/>
    <n v="3"/>
    <n v="80"/>
    <n v="0"/>
    <n v="19"/>
    <n v="3"/>
    <n v="1"/>
    <n v="0"/>
    <n v="0"/>
    <n v="0"/>
    <x v="0"/>
    <x v="0"/>
    <x v="0"/>
    <x v="0"/>
    <s v="Btw 11-20"/>
  </r>
  <r>
    <x v="0"/>
    <x v="2"/>
    <s v="25 - 34"/>
    <s v="Ex-Employees"/>
    <x v="0"/>
    <s v="Medical"/>
    <s v="STAFF-2202"/>
    <x v="1"/>
    <x v="1"/>
    <x v="0"/>
    <s v="Single"/>
    <s v="No"/>
    <s v="Y"/>
    <n v="6"/>
    <n v="26"/>
    <n v="0"/>
    <n v="265"/>
    <n v="29"/>
    <x v="0"/>
    <n v="1"/>
    <n v="2"/>
    <n v="79"/>
    <n v="1"/>
    <n v="2"/>
    <n v="1"/>
    <n v="4969"/>
    <n v="21813"/>
    <n v="8"/>
    <n v="18"/>
    <n v="3"/>
    <n v="4"/>
    <n v="80"/>
    <n v="0"/>
    <n v="7"/>
    <n v="3"/>
    <n v="2"/>
    <n v="2"/>
    <n v="2"/>
    <n v="2"/>
    <x v="0"/>
    <x v="2"/>
    <x v="3"/>
    <x v="1"/>
    <s v="Btw 0-10"/>
  </r>
  <r>
    <x v="0"/>
    <x v="0"/>
    <s v="45 - 54"/>
    <s v="Ex-Employees"/>
    <x v="0"/>
    <s v="Marketing"/>
    <s v="STAFF-2203"/>
    <x v="0"/>
    <x v="0"/>
    <x v="5"/>
    <s v="Married"/>
    <s v="No"/>
    <s v="Y"/>
    <n v="3"/>
    <n v="52"/>
    <n v="0"/>
    <n v="266"/>
    <n v="2"/>
    <x v="1"/>
    <n v="1"/>
    <n v="1"/>
    <n v="57"/>
    <n v="1"/>
    <n v="5"/>
    <n v="4"/>
    <n v="19845"/>
    <n v="25846"/>
    <n v="1"/>
    <n v="15"/>
    <n v="3"/>
    <n v="4"/>
    <n v="80"/>
    <n v="1"/>
    <n v="33"/>
    <n v="3"/>
    <n v="32"/>
    <n v="14"/>
    <n v="6"/>
    <n v="9"/>
    <x v="0"/>
    <x v="1"/>
    <x v="0"/>
    <x v="0"/>
    <s v="31 plus"/>
  </r>
  <r>
    <x v="1"/>
    <x v="0"/>
    <s v="35 - 44"/>
    <s v="Current Employees"/>
    <x v="0"/>
    <s v="Medical"/>
    <s v="STAFF-2204"/>
    <x v="0"/>
    <x v="0"/>
    <x v="0"/>
    <s v="Married"/>
    <s v="Yes"/>
    <s v="Y"/>
    <n v="2"/>
    <n v="44"/>
    <n v="1"/>
    <n v="1448"/>
    <n v="28"/>
    <x v="3"/>
    <n v="1"/>
    <n v="4"/>
    <n v="53"/>
    <n v="4"/>
    <n v="4"/>
    <n v="4"/>
    <n v="13320"/>
    <n v="11737"/>
    <n v="3"/>
    <n v="18"/>
    <n v="3"/>
    <n v="3"/>
    <n v="80"/>
    <n v="1"/>
    <n v="23"/>
    <n v="3"/>
    <n v="12"/>
    <n v="11"/>
    <n v="11"/>
    <n v="11"/>
    <x v="0"/>
    <x v="0"/>
    <x v="0"/>
    <x v="1"/>
    <s v="Btw 21-30"/>
  </r>
  <r>
    <x v="1"/>
    <x v="2"/>
    <s v="45 - 54"/>
    <s v="Current Employees"/>
    <x v="0"/>
    <s v="Life Sciences"/>
    <s v="STAFF-2205"/>
    <x v="0"/>
    <x v="0"/>
    <x v="0"/>
    <s v="Married"/>
    <s v="No"/>
    <s v="Y"/>
    <n v="3"/>
    <n v="50"/>
    <n v="1"/>
    <n v="145"/>
    <n v="1"/>
    <x v="3"/>
    <n v="1"/>
    <n v="4"/>
    <n v="95"/>
    <n v="3"/>
    <n v="2"/>
    <n v="3"/>
    <n v="6347"/>
    <n v="24920"/>
    <n v="0"/>
    <n v="12"/>
    <n v="3"/>
    <n v="1"/>
    <n v="80"/>
    <n v="1"/>
    <n v="19"/>
    <n v="3"/>
    <n v="18"/>
    <n v="7"/>
    <n v="0"/>
    <n v="13"/>
    <x v="0"/>
    <x v="1"/>
    <x v="2"/>
    <x v="0"/>
    <s v="Btw 11-20"/>
  </r>
  <r>
    <x v="0"/>
    <x v="0"/>
    <s v="35 - 44"/>
    <s v="Ex-Employees"/>
    <x v="1"/>
    <s v="Life Sciences"/>
    <s v="STAFF-2206"/>
    <x v="0"/>
    <x v="0"/>
    <x v="2"/>
    <s v="Single"/>
    <s v="No"/>
    <s v="Y"/>
    <n v="1"/>
    <n v="36"/>
    <n v="0"/>
    <n v="885"/>
    <n v="16"/>
    <x v="2"/>
    <n v="1"/>
    <n v="3"/>
    <n v="43"/>
    <n v="4"/>
    <n v="1"/>
    <n v="1"/>
    <n v="2743"/>
    <n v="8269"/>
    <n v="1"/>
    <n v="16"/>
    <n v="3"/>
    <n v="3"/>
    <n v="80"/>
    <n v="0"/>
    <n v="18"/>
    <n v="3"/>
    <n v="17"/>
    <n v="13"/>
    <n v="15"/>
    <n v="14"/>
    <x v="0"/>
    <x v="0"/>
    <x v="3"/>
    <x v="2"/>
    <s v="Btw 11-20"/>
  </r>
  <r>
    <x v="1"/>
    <x v="1"/>
    <s v="35 - 44"/>
    <s v="Current Employees"/>
    <x v="1"/>
    <s v="Medical"/>
    <s v="STAFF-2207"/>
    <x v="0"/>
    <x v="0"/>
    <x v="3"/>
    <s v="Single"/>
    <s v="Yes"/>
    <s v="Y"/>
    <n v="2"/>
    <n v="39"/>
    <n v="1"/>
    <n v="945"/>
    <n v="22"/>
    <x v="3"/>
    <n v="1"/>
    <n v="4"/>
    <n v="82"/>
    <n v="3"/>
    <n v="3"/>
    <n v="1"/>
    <n v="10880"/>
    <n v="5083"/>
    <n v="1"/>
    <n v="13"/>
    <n v="3"/>
    <n v="3"/>
    <n v="80"/>
    <n v="0"/>
    <n v="21"/>
    <n v="3"/>
    <n v="21"/>
    <n v="6"/>
    <n v="2"/>
    <n v="8"/>
    <x v="0"/>
    <x v="0"/>
    <x v="3"/>
    <x v="1"/>
    <s v="Btw 21-30"/>
  </r>
  <r>
    <x v="1"/>
    <x v="2"/>
    <s v="25 - 34"/>
    <s v="Current Employees"/>
    <x v="0"/>
    <s v="Life Sciences"/>
    <s v="STAFF-2208"/>
    <x v="0"/>
    <x v="0"/>
    <x v="6"/>
    <s v="Single"/>
    <s v="No"/>
    <s v="Y"/>
    <n v="2"/>
    <n v="33"/>
    <n v="1"/>
    <n v="1038"/>
    <n v="8"/>
    <x v="1"/>
    <n v="1"/>
    <n v="2"/>
    <n v="88"/>
    <n v="2"/>
    <n v="1"/>
    <n v="4"/>
    <n v="2342"/>
    <n v="21437"/>
    <n v="0"/>
    <n v="19"/>
    <n v="3"/>
    <n v="4"/>
    <n v="80"/>
    <n v="0"/>
    <n v="3"/>
    <n v="2"/>
    <n v="2"/>
    <n v="2"/>
    <n v="2"/>
    <n v="2"/>
    <x v="0"/>
    <x v="2"/>
    <x v="0"/>
    <x v="0"/>
    <s v="Btw 0-10"/>
  </r>
  <r>
    <x v="1"/>
    <x v="0"/>
    <s v="45 - 54"/>
    <s v="Current Employees"/>
    <x v="0"/>
    <s v="Life Sciences"/>
    <s v="STAFF-2209"/>
    <x v="0"/>
    <x v="0"/>
    <x v="5"/>
    <s v="Married"/>
    <s v="No"/>
    <s v="Y"/>
    <n v="4"/>
    <n v="45"/>
    <n v="1"/>
    <n v="1234"/>
    <n v="11"/>
    <x v="0"/>
    <n v="1"/>
    <n v="4"/>
    <n v="90"/>
    <n v="3"/>
    <n v="4"/>
    <n v="4"/>
    <n v="17650"/>
    <n v="5404"/>
    <n v="3"/>
    <n v="13"/>
    <n v="3"/>
    <n v="2"/>
    <n v="80"/>
    <n v="1"/>
    <n v="26"/>
    <n v="4"/>
    <n v="9"/>
    <n v="3"/>
    <n v="1"/>
    <n v="1"/>
    <x v="0"/>
    <x v="0"/>
    <x v="0"/>
    <x v="2"/>
    <s v="Btw 21-30"/>
  </r>
  <r>
    <x v="1"/>
    <x v="2"/>
    <s v="25 - 34"/>
    <s v="Current Employees"/>
    <x v="1"/>
    <s v="Medical"/>
    <s v="STAFF-2210"/>
    <x v="0"/>
    <x v="0"/>
    <x v="2"/>
    <s v="Single"/>
    <s v="No"/>
    <s v="Y"/>
    <n v="2"/>
    <n v="32"/>
    <n v="1"/>
    <n v="1109"/>
    <n v="29"/>
    <x v="2"/>
    <n v="1"/>
    <n v="4"/>
    <n v="69"/>
    <n v="3"/>
    <n v="1"/>
    <n v="3"/>
    <n v="4025"/>
    <n v="11135"/>
    <n v="9"/>
    <n v="12"/>
    <n v="3"/>
    <n v="2"/>
    <n v="80"/>
    <n v="0"/>
    <n v="10"/>
    <n v="3"/>
    <n v="8"/>
    <n v="7"/>
    <n v="7"/>
    <n v="7"/>
    <x v="0"/>
    <x v="2"/>
    <x v="2"/>
    <x v="1"/>
    <s v="Btw 0-10"/>
  </r>
  <r>
    <x v="1"/>
    <x v="0"/>
    <s v="25 - 34"/>
    <s v="Current Employees"/>
    <x v="0"/>
    <s v="Marketing"/>
    <s v="STAFF-2211"/>
    <x v="1"/>
    <x v="1"/>
    <x v="0"/>
    <s v="Divorced"/>
    <s v="No"/>
    <s v="Y"/>
    <n v="2"/>
    <n v="34"/>
    <n v="1"/>
    <n v="216"/>
    <n v="1"/>
    <x v="2"/>
    <n v="1"/>
    <n v="2"/>
    <n v="75"/>
    <n v="4"/>
    <n v="2"/>
    <n v="4"/>
    <n v="9725"/>
    <n v="12278"/>
    <n v="0"/>
    <n v="11"/>
    <n v="3"/>
    <n v="4"/>
    <n v="80"/>
    <n v="1"/>
    <n v="16"/>
    <n v="2"/>
    <n v="15"/>
    <n v="1"/>
    <n v="0"/>
    <n v="9"/>
    <x v="0"/>
    <x v="2"/>
    <x v="0"/>
    <x v="0"/>
    <s v="Btw 11-20"/>
  </r>
  <r>
    <x v="1"/>
    <x v="0"/>
    <s v="Over 55"/>
    <s v="Current Employees"/>
    <x v="0"/>
    <s v="Technical Degree"/>
    <s v="STAFF-2212"/>
    <x v="1"/>
    <x v="1"/>
    <x v="5"/>
    <s v="Married"/>
    <s v="Yes"/>
    <s v="Y"/>
    <n v="1"/>
    <n v="59"/>
    <n v="1"/>
    <n v="1089"/>
    <n v="1"/>
    <x v="0"/>
    <n v="1"/>
    <n v="2"/>
    <n v="66"/>
    <n v="3"/>
    <n v="3"/>
    <n v="4"/>
    <n v="11904"/>
    <n v="11038"/>
    <n v="3"/>
    <n v="14"/>
    <n v="3"/>
    <n v="3"/>
    <n v="80"/>
    <n v="1"/>
    <n v="14"/>
    <n v="1"/>
    <n v="6"/>
    <n v="4"/>
    <n v="0"/>
    <n v="4"/>
    <x v="0"/>
    <x v="3"/>
    <x v="0"/>
    <x v="0"/>
    <s v="Btw 11-20"/>
  </r>
  <r>
    <x v="1"/>
    <x v="0"/>
    <s v="45 - 54"/>
    <s v="Current Employees"/>
    <x v="2"/>
    <s v="Medical"/>
    <s v="STAFF-2213"/>
    <x v="1"/>
    <x v="1"/>
    <x v="8"/>
    <s v="Single"/>
    <s v="No"/>
    <s v="Y"/>
    <n v="3"/>
    <n v="45"/>
    <n v="1"/>
    <n v="788"/>
    <n v="24"/>
    <x v="2"/>
    <n v="1"/>
    <n v="2"/>
    <n v="36"/>
    <n v="3"/>
    <n v="1"/>
    <n v="2"/>
    <n v="2177"/>
    <n v="8318"/>
    <n v="1"/>
    <n v="16"/>
    <n v="3"/>
    <n v="1"/>
    <n v="80"/>
    <n v="0"/>
    <n v="6"/>
    <n v="3"/>
    <n v="6"/>
    <n v="3"/>
    <n v="0"/>
    <n v="4"/>
    <x v="0"/>
    <x v="0"/>
    <x v="1"/>
    <x v="1"/>
    <s v="Btw 0-10"/>
  </r>
  <r>
    <x v="1"/>
    <x v="1"/>
    <s v="45 - 54"/>
    <s v="Current Employees"/>
    <x v="0"/>
    <s v="Marketing"/>
    <s v="STAFF-2214"/>
    <x v="0"/>
    <x v="0"/>
    <x v="0"/>
    <s v="Married"/>
    <s v="No"/>
    <s v="Y"/>
    <n v="2"/>
    <n v="53"/>
    <n v="1"/>
    <n v="124"/>
    <n v="2"/>
    <x v="3"/>
    <n v="1"/>
    <n v="3"/>
    <n v="38"/>
    <n v="2"/>
    <n v="3"/>
    <n v="2"/>
    <n v="7525"/>
    <n v="23537"/>
    <n v="2"/>
    <n v="12"/>
    <n v="3"/>
    <n v="1"/>
    <n v="80"/>
    <n v="1"/>
    <n v="30"/>
    <n v="3"/>
    <n v="15"/>
    <n v="7"/>
    <n v="6"/>
    <n v="12"/>
    <x v="0"/>
    <x v="1"/>
    <x v="1"/>
    <x v="0"/>
    <s v="Btw 21-30"/>
  </r>
  <r>
    <x v="0"/>
    <x v="0"/>
    <s v="35 - 44"/>
    <s v="Ex-Employees"/>
    <x v="1"/>
    <s v="Other"/>
    <s v="STAFF-2215"/>
    <x v="1"/>
    <x v="1"/>
    <x v="2"/>
    <s v="Divorced"/>
    <s v="No"/>
    <s v="Y"/>
    <n v="3"/>
    <n v="36"/>
    <n v="0"/>
    <n v="660"/>
    <n v="15"/>
    <x v="3"/>
    <n v="1"/>
    <n v="1"/>
    <n v="81"/>
    <n v="3"/>
    <n v="2"/>
    <n v="3"/>
    <n v="4834"/>
    <n v="7858"/>
    <n v="7"/>
    <n v="14"/>
    <n v="3"/>
    <n v="2"/>
    <n v="80"/>
    <n v="1"/>
    <n v="9"/>
    <n v="2"/>
    <n v="1"/>
    <n v="0"/>
    <n v="0"/>
    <n v="0"/>
    <x v="0"/>
    <x v="0"/>
    <x v="2"/>
    <x v="2"/>
    <s v="Btw 0-10"/>
  </r>
  <r>
    <x v="0"/>
    <x v="1"/>
    <s v="25 - 34"/>
    <s v="Ex-Employees"/>
    <x v="1"/>
    <s v="Life Sciences"/>
    <s v="STAFF-2216"/>
    <x v="1"/>
    <x v="1"/>
    <x v="1"/>
    <s v="Married"/>
    <s v="Yes"/>
    <s v="Y"/>
    <n v="2"/>
    <n v="26"/>
    <n v="0"/>
    <n v="342"/>
    <n v="2"/>
    <x v="3"/>
    <n v="1"/>
    <n v="1"/>
    <n v="57"/>
    <n v="3"/>
    <n v="1"/>
    <n v="1"/>
    <n v="2042"/>
    <n v="15346"/>
    <n v="6"/>
    <n v="14"/>
    <n v="3"/>
    <n v="2"/>
    <n v="80"/>
    <n v="1"/>
    <n v="6"/>
    <n v="3"/>
    <n v="3"/>
    <n v="2"/>
    <n v="1"/>
    <n v="2"/>
    <x v="0"/>
    <x v="2"/>
    <x v="3"/>
    <x v="0"/>
    <s v="Btw 0-10"/>
  </r>
  <r>
    <x v="1"/>
    <x v="0"/>
    <s v="25 - 34"/>
    <s v="Current Employees"/>
    <x v="0"/>
    <s v="Life Sciences"/>
    <s v="STAFF-2217"/>
    <x v="0"/>
    <x v="0"/>
    <x v="6"/>
    <s v="Married"/>
    <s v="Yes"/>
    <s v="Y"/>
    <n v="2"/>
    <n v="34"/>
    <n v="1"/>
    <n v="1333"/>
    <n v="10"/>
    <x v="2"/>
    <n v="1"/>
    <n v="3"/>
    <n v="87"/>
    <n v="3"/>
    <n v="1"/>
    <n v="3"/>
    <n v="2220"/>
    <n v="18410"/>
    <n v="1"/>
    <n v="19"/>
    <n v="3"/>
    <n v="4"/>
    <n v="80"/>
    <n v="1"/>
    <n v="1"/>
    <n v="3"/>
    <n v="1"/>
    <n v="1"/>
    <n v="0"/>
    <n v="0"/>
    <x v="0"/>
    <x v="2"/>
    <x v="2"/>
    <x v="0"/>
    <s v="Btw 0-10"/>
  </r>
  <r>
    <x v="1"/>
    <x v="0"/>
    <s v="25 - 34"/>
    <s v="Current Employees"/>
    <x v="0"/>
    <s v="Medical"/>
    <s v="STAFF-2218"/>
    <x v="1"/>
    <x v="1"/>
    <x v="6"/>
    <s v="Married"/>
    <s v="No"/>
    <s v="Y"/>
    <n v="5"/>
    <n v="28"/>
    <n v="1"/>
    <n v="1144"/>
    <n v="10"/>
    <x v="1"/>
    <n v="1"/>
    <n v="4"/>
    <n v="74"/>
    <n v="3"/>
    <n v="1"/>
    <n v="2"/>
    <n v="1052"/>
    <n v="23384"/>
    <n v="1"/>
    <n v="22"/>
    <n v="4"/>
    <n v="2"/>
    <n v="80"/>
    <n v="0"/>
    <n v="1"/>
    <n v="3"/>
    <n v="1"/>
    <n v="0"/>
    <n v="0"/>
    <n v="0"/>
    <x v="1"/>
    <x v="2"/>
    <x v="1"/>
    <x v="0"/>
    <s v="Btw 0-10"/>
  </r>
  <r>
    <x v="1"/>
    <x v="1"/>
    <s v="35 - 44"/>
    <s v="Current Employees"/>
    <x v="1"/>
    <s v="Other"/>
    <s v="STAFF-2219"/>
    <x v="1"/>
    <x v="1"/>
    <x v="1"/>
    <s v="Married"/>
    <s v="No"/>
    <s v="Y"/>
    <n v="2"/>
    <n v="38"/>
    <n v="1"/>
    <n v="1186"/>
    <n v="3"/>
    <x v="2"/>
    <n v="1"/>
    <n v="3"/>
    <n v="44"/>
    <n v="3"/>
    <n v="1"/>
    <n v="3"/>
    <n v="2821"/>
    <n v="2997"/>
    <n v="3"/>
    <n v="16"/>
    <n v="3"/>
    <n v="1"/>
    <n v="80"/>
    <n v="1"/>
    <n v="8"/>
    <n v="3"/>
    <n v="2"/>
    <n v="2"/>
    <n v="2"/>
    <n v="2"/>
    <x v="0"/>
    <x v="0"/>
    <x v="2"/>
    <x v="0"/>
    <s v="Btw 0-10"/>
  </r>
  <r>
    <x v="1"/>
    <x v="0"/>
    <s v="45 - 54"/>
    <s v="Current Employees"/>
    <x v="1"/>
    <s v="Medical"/>
    <s v="STAFF-2220"/>
    <x v="1"/>
    <x v="1"/>
    <x v="7"/>
    <s v="Married"/>
    <s v="Yes"/>
    <s v="Y"/>
    <n v="2"/>
    <n v="50"/>
    <n v="1"/>
    <n v="1464"/>
    <n v="2"/>
    <x v="2"/>
    <n v="1"/>
    <n v="2"/>
    <n v="62"/>
    <n v="3"/>
    <n v="5"/>
    <n v="3"/>
    <n v="19237"/>
    <n v="12853"/>
    <n v="2"/>
    <n v="11"/>
    <n v="3"/>
    <n v="4"/>
    <n v="80"/>
    <n v="1"/>
    <n v="29"/>
    <n v="2"/>
    <n v="8"/>
    <n v="1"/>
    <n v="7"/>
    <n v="7"/>
    <x v="0"/>
    <x v="1"/>
    <x v="2"/>
    <x v="0"/>
    <s v="Btw 21-30"/>
  </r>
  <r>
    <x v="1"/>
    <x v="0"/>
    <s v="35 - 44"/>
    <s v="Current Employees"/>
    <x v="1"/>
    <s v="Other"/>
    <s v="STAFF-2221"/>
    <x v="0"/>
    <x v="0"/>
    <x v="4"/>
    <s v="Single"/>
    <s v="No"/>
    <s v="Y"/>
    <n v="3"/>
    <n v="37"/>
    <n v="1"/>
    <n v="124"/>
    <n v="3"/>
    <x v="3"/>
    <n v="1"/>
    <n v="4"/>
    <n v="35"/>
    <n v="3"/>
    <n v="2"/>
    <n v="2"/>
    <n v="4107"/>
    <n v="13848"/>
    <n v="3"/>
    <n v="15"/>
    <n v="3"/>
    <n v="1"/>
    <n v="80"/>
    <n v="0"/>
    <n v="8"/>
    <n v="2"/>
    <n v="4"/>
    <n v="3"/>
    <n v="0"/>
    <n v="1"/>
    <x v="0"/>
    <x v="0"/>
    <x v="1"/>
    <x v="0"/>
    <s v="Btw 0-10"/>
  </r>
  <r>
    <x v="1"/>
    <x v="0"/>
    <s v="35 - 44"/>
    <s v="Current Employees"/>
    <x v="0"/>
    <s v="Marketing"/>
    <s v="STAFF-2222"/>
    <x v="1"/>
    <x v="1"/>
    <x v="0"/>
    <s v="Married"/>
    <s v="No"/>
    <s v="Y"/>
    <n v="3"/>
    <n v="40"/>
    <n v="1"/>
    <n v="300"/>
    <n v="26"/>
    <x v="3"/>
    <n v="1"/>
    <n v="3"/>
    <n v="74"/>
    <n v="3"/>
    <n v="2"/>
    <n v="1"/>
    <n v="8396"/>
    <n v="22217"/>
    <n v="1"/>
    <n v="14"/>
    <n v="3"/>
    <n v="2"/>
    <n v="80"/>
    <n v="1"/>
    <n v="8"/>
    <n v="2"/>
    <n v="7"/>
    <n v="7"/>
    <n v="7"/>
    <n v="5"/>
    <x v="0"/>
    <x v="0"/>
    <x v="3"/>
    <x v="1"/>
    <s v="Btw 0-10"/>
  </r>
  <r>
    <x v="1"/>
    <x v="1"/>
    <s v="25 - 34"/>
    <s v="Current Employees"/>
    <x v="1"/>
    <s v="Medical"/>
    <s v="STAFF-2223"/>
    <x v="0"/>
    <x v="0"/>
    <x v="1"/>
    <s v="Divorced"/>
    <s v="No"/>
    <s v="Y"/>
    <n v="5"/>
    <n v="26"/>
    <n v="1"/>
    <n v="921"/>
    <n v="1"/>
    <x v="1"/>
    <n v="1"/>
    <n v="1"/>
    <n v="66"/>
    <n v="2"/>
    <n v="1"/>
    <n v="3"/>
    <n v="2007"/>
    <n v="25265"/>
    <n v="1"/>
    <n v="13"/>
    <n v="3"/>
    <n v="3"/>
    <n v="80"/>
    <n v="2"/>
    <n v="5"/>
    <n v="3"/>
    <n v="5"/>
    <n v="3"/>
    <n v="1"/>
    <n v="3"/>
    <x v="0"/>
    <x v="2"/>
    <x v="2"/>
    <x v="0"/>
    <s v="Btw 0-10"/>
  </r>
  <r>
    <x v="1"/>
    <x v="0"/>
    <s v="45 - 54"/>
    <s v="Current Employees"/>
    <x v="1"/>
    <s v="Medical"/>
    <s v="STAFF-2224"/>
    <x v="1"/>
    <x v="1"/>
    <x v="7"/>
    <s v="Divorced"/>
    <s v="No"/>
    <s v="Y"/>
    <n v="0"/>
    <n v="46"/>
    <n v="1"/>
    <n v="430"/>
    <n v="1"/>
    <x v="2"/>
    <n v="1"/>
    <n v="4"/>
    <n v="40"/>
    <n v="3"/>
    <n v="5"/>
    <n v="4"/>
    <n v="19627"/>
    <n v="21445"/>
    <n v="9"/>
    <n v="17"/>
    <n v="3"/>
    <n v="4"/>
    <n v="80"/>
    <n v="2"/>
    <n v="23"/>
    <n v="3"/>
    <n v="2"/>
    <n v="2"/>
    <n v="2"/>
    <n v="2"/>
    <x v="0"/>
    <x v="1"/>
    <x v="0"/>
    <x v="0"/>
    <s v="Btw 21-30"/>
  </r>
  <r>
    <x v="1"/>
    <x v="0"/>
    <s v="45 - 54"/>
    <s v="Current Employees"/>
    <x v="0"/>
    <s v="Life Sciences"/>
    <s v="STAFF-2225"/>
    <x v="0"/>
    <x v="0"/>
    <x v="0"/>
    <s v="Married"/>
    <s v="No"/>
    <s v="Y"/>
    <n v="4"/>
    <n v="54"/>
    <n v="1"/>
    <n v="1082"/>
    <n v="2"/>
    <x v="2"/>
    <n v="1"/>
    <n v="3"/>
    <n v="41"/>
    <n v="2"/>
    <n v="3"/>
    <n v="3"/>
    <n v="10686"/>
    <n v="8392"/>
    <n v="6"/>
    <n v="11"/>
    <n v="3"/>
    <n v="2"/>
    <n v="80"/>
    <n v="1"/>
    <n v="13"/>
    <n v="3"/>
    <n v="9"/>
    <n v="4"/>
    <n v="7"/>
    <n v="0"/>
    <x v="0"/>
    <x v="1"/>
    <x v="2"/>
    <x v="0"/>
    <s v="Btw 11-20"/>
  </r>
  <r>
    <x v="1"/>
    <x v="1"/>
    <s v="Over 55"/>
    <s v="Current Employees"/>
    <x v="1"/>
    <s v="Medical"/>
    <s v="STAFF-2226"/>
    <x v="0"/>
    <x v="0"/>
    <x v="1"/>
    <s v="Married"/>
    <s v="No"/>
    <s v="Y"/>
    <n v="4"/>
    <n v="56"/>
    <n v="1"/>
    <n v="1240"/>
    <n v="9"/>
    <x v="3"/>
    <n v="1"/>
    <n v="1"/>
    <n v="63"/>
    <n v="3"/>
    <n v="1"/>
    <n v="3"/>
    <n v="2942"/>
    <n v="12154"/>
    <n v="2"/>
    <n v="19"/>
    <n v="3"/>
    <n v="2"/>
    <n v="80"/>
    <n v="1"/>
    <n v="18"/>
    <n v="3"/>
    <n v="5"/>
    <n v="4"/>
    <n v="0"/>
    <n v="3"/>
    <x v="0"/>
    <x v="3"/>
    <x v="2"/>
    <x v="0"/>
    <s v="Btw 11-20"/>
  </r>
  <r>
    <x v="1"/>
    <x v="0"/>
    <s v="35 - 44"/>
    <s v="Current Employees"/>
    <x v="1"/>
    <s v="Medical"/>
    <s v="STAFF-2227"/>
    <x v="0"/>
    <x v="0"/>
    <x v="3"/>
    <s v="Single"/>
    <s v="No"/>
    <s v="Y"/>
    <n v="2"/>
    <n v="36"/>
    <n v="1"/>
    <n v="796"/>
    <n v="12"/>
    <x v="4"/>
    <n v="1"/>
    <n v="4"/>
    <n v="51"/>
    <n v="2"/>
    <n v="3"/>
    <n v="4"/>
    <n v="8858"/>
    <n v="15669"/>
    <n v="0"/>
    <n v="11"/>
    <n v="3"/>
    <n v="2"/>
    <n v="80"/>
    <n v="0"/>
    <n v="15"/>
    <n v="2"/>
    <n v="14"/>
    <n v="8"/>
    <n v="7"/>
    <n v="8"/>
    <x v="0"/>
    <x v="0"/>
    <x v="0"/>
    <x v="2"/>
    <s v="Btw 11-20"/>
  </r>
  <r>
    <x v="1"/>
    <x v="2"/>
    <s v="Over 55"/>
    <s v="Current Employees"/>
    <x v="1"/>
    <s v="Medical"/>
    <s v="STAFF-2228"/>
    <x v="1"/>
    <x v="1"/>
    <x v="5"/>
    <s v="Single"/>
    <s v="No"/>
    <s v="Y"/>
    <n v="3"/>
    <n v="55"/>
    <n v="1"/>
    <n v="444"/>
    <n v="2"/>
    <x v="1"/>
    <n v="1"/>
    <n v="3"/>
    <n v="40"/>
    <n v="2"/>
    <n v="4"/>
    <n v="1"/>
    <n v="16756"/>
    <n v="17323"/>
    <n v="7"/>
    <n v="15"/>
    <n v="3"/>
    <n v="2"/>
    <n v="80"/>
    <n v="0"/>
    <n v="31"/>
    <n v="4"/>
    <n v="9"/>
    <n v="7"/>
    <n v="6"/>
    <n v="2"/>
    <x v="0"/>
    <x v="1"/>
    <x v="3"/>
    <x v="0"/>
    <s v="31 plus"/>
  </r>
  <r>
    <x v="1"/>
    <x v="0"/>
    <s v="35 - 44"/>
    <s v="Current Employees"/>
    <x v="0"/>
    <s v="Medical"/>
    <s v="STAFF-2229"/>
    <x v="1"/>
    <x v="1"/>
    <x v="0"/>
    <s v="Divorced"/>
    <s v="No"/>
    <s v="Y"/>
    <n v="5"/>
    <n v="43"/>
    <n v="1"/>
    <n v="415"/>
    <n v="25"/>
    <x v="3"/>
    <n v="1"/>
    <n v="3"/>
    <n v="79"/>
    <n v="2"/>
    <n v="3"/>
    <n v="4"/>
    <n v="10798"/>
    <n v="5268"/>
    <n v="5"/>
    <n v="13"/>
    <n v="3"/>
    <n v="3"/>
    <n v="80"/>
    <n v="1"/>
    <n v="18"/>
    <n v="3"/>
    <n v="1"/>
    <n v="0"/>
    <n v="0"/>
    <n v="0"/>
    <x v="0"/>
    <x v="0"/>
    <x v="0"/>
    <x v="1"/>
    <s v="Btw 11-20"/>
  </r>
  <r>
    <x v="0"/>
    <x v="1"/>
    <s v="Under 25"/>
    <s v="Ex-Employees"/>
    <x v="0"/>
    <s v="Marketing"/>
    <s v="STAFF-2230"/>
    <x v="0"/>
    <x v="0"/>
    <x v="6"/>
    <s v="Single"/>
    <s v="Yes"/>
    <s v="Y"/>
    <n v="3"/>
    <n v="20"/>
    <n v="0"/>
    <n v="769"/>
    <n v="9"/>
    <x v="3"/>
    <n v="1"/>
    <n v="4"/>
    <n v="54"/>
    <n v="3"/>
    <n v="1"/>
    <n v="4"/>
    <n v="2323"/>
    <n v="17205"/>
    <n v="1"/>
    <n v="14"/>
    <n v="3"/>
    <n v="2"/>
    <n v="80"/>
    <n v="0"/>
    <n v="2"/>
    <n v="3"/>
    <n v="2"/>
    <n v="2"/>
    <n v="0"/>
    <n v="2"/>
    <x v="0"/>
    <x v="4"/>
    <x v="0"/>
    <x v="0"/>
    <s v="Btw 0-10"/>
  </r>
  <r>
    <x v="0"/>
    <x v="0"/>
    <s v="Under 25"/>
    <s v="Ex-Employees"/>
    <x v="1"/>
    <s v="Life Sciences"/>
    <s v="STAFF-2231"/>
    <x v="0"/>
    <x v="0"/>
    <x v="2"/>
    <s v="Single"/>
    <s v="No"/>
    <s v="Y"/>
    <n v="6"/>
    <n v="21"/>
    <n v="0"/>
    <n v="1334"/>
    <n v="10"/>
    <x v="3"/>
    <n v="1"/>
    <n v="3"/>
    <n v="36"/>
    <n v="2"/>
    <n v="1"/>
    <n v="1"/>
    <n v="1416"/>
    <n v="17258"/>
    <n v="1"/>
    <n v="13"/>
    <n v="3"/>
    <n v="1"/>
    <n v="80"/>
    <n v="0"/>
    <n v="1"/>
    <n v="2"/>
    <n v="1"/>
    <n v="0"/>
    <n v="1"/>
    <n v="0"/>
    <x v="0"/>
    <x v="4"/>
    <x v="3"/>
    <x v="0"/>
    <s v="Btw 0-10"/>
  </r>
  <r>
    <x v="1"/>
    <x v="0"/>
    <s v="45 - 54"/>
    <s v="Current Employees"/>
    <x v="1"/>
    <s v="Life Sciences"/>
    <s v="STAFF-2232"/>
    <x v="0"/>
    <x v="0"/>
    <x v="1"/>
    <s v="Divorced"/>
    <s v="Yes"/>
    <s v="Y"/>
    <n v="2"/>
    <n v="46"/>
    <n v="1"/>
    <n v="1003"/>
    <n v="8"/>
    <x v="2"/>
    <n v="1"/>
    <n v="4"/>
    <n v="74"/>
    <n v="2"/>
    <n v="2"/>
    <n v="1"/>
    <n v="4615"/>
    <n v="21029"/>
    <n v="8"/>
    <n v="23"/>
    <n v="4"/>
    <n v="1"/>
    <n v="80"/>
    <n v="3"/>
    <n v="19"/>
    <n v="3"/>
    <n v="16"/>
    <n v="13"/>
    <n v="1"/>
    <n v="7"/>
    <x v="1"/>
    <x v="1"/>
    <x v="3"/>
    <x v="0"/>
    <s v="Btw 11-20"/>
  </r>
  <r>
    <x v="0"/>
    <x v="0"/>
    <s v="45 - 54"/>
    <s v="Ex-Employees"/>
    <x v="1"/>
    <s v="Life Sciences"/>
    <s v="STAFF-2233"/>
    <x v="1"/>
    <x v="1"/>
    <x v="1"/>
    <s v="Married"/>
    <s v="Yes"/>
    <s v="Y"/>
    <n v="2"/>
    <n v="51"/>
    <n v="0"/>
    <n v="1323"/>
    <n v="4"/>
    <x v="2"/>
    <n v="1"/>
    <n v="1"/>
    <n v="34"/>
    <n v="3"/>
    <n v="1"/>
    <n v="3"/>
    <n v="2461"/>
    <n v="10332"/>
    <n v="9"/>
    <n v="12"/>
    <n v="3"/>
    <n v="3"/>
    <n v="80"/>
    <n v="3"/>
    <n v="18"/>
    <n v="4"/>
    <n v="10"/>
    <n v="0"/>
    <n v="2"/>
    <n v="7"/>
    <x v="0"/>
    <x v="1"/>
    <x v="2"/>
    <x v="0"/>
    <s v="Btw 11-20"/>
  </r>
  <r>
    <x v="0"/>
    <x v="2"/>
    <s v="25 - 34"/>
    <s v="Ex-Employees"/>
    <x v="1"/>
    <s v="Technical Degree"/>
    <s v="STAFF-2234"/>
    <x v="1"/>
    <x v="1"/>
    <x v="4"/>
    <s v="Single"/>
    <s v="No"/>
    <s v="Y"/>
    <n v="2"/>
    <n v="28"/>
    <n v="0"/>
    <n v="1366"/>
    <n v="24"/>
    <x v="0"/>
    <n v="1"/>
    <n v="2"/>
    <n v="72"/>
    <n v="2"/>
    <n v="3"/>
    <n v="1"/>
    <n v="8722"/>
    <n v="12355"/>
    <n v="1"/>
    <n v="12"/>
    <n v="3"/>
    <n v="1"/>
    <n v="80"/>
    <n v="0"/>
    <n v="10"/>
    <n v="2"/>
    <n v="10"/>
    <n v="7"/>
    <n v="1"/>
    <n v="9"/>
    <x v="0"/>
    <x v="2"/>
    <x v="3"/>
    <x v="1"/>
    <s v="Btw 0-10"/>
  </r>
  <r>
    <x v="1"/>
    <x v="0"/>
    <s v="25 - 34"/>
    <s v="Current Employees"/>
    <x v="1"/>
    <s v="Medical"/>
    <s v="STAFF-2235"/>
    <x v="1"/>
    <x v="1"/>
    <x v="2"/>
    <s v="Married"/>
    <s v="No"/>
    <s v="Y"/>
    <n v="2"/>
    <n v="26"/>
    <n v="1"/>
    <n v="192"/>
    <n v="1"/>
    <x v="0"/>
    <n v="1"/>
    <n v="1"/>
    <n v="59"/>
    <n v="2"/>
    <n v="1"/>
    <n v="1"/>
    <n v="3955"/>
    <n v="11141"/>
    <n v="1"/>
    <n v="16"/>
    <n v="3"/>
    <n v="1"/>
    <n v="80"/>
    <n v="2"/>
    <n v="6"/>
    <n v="3"/>
    <n v="5"/>
    <n v="3"/>
    <n v="1"/>
    <n v="3"/>
    <x v="0"/>
    <x v="2"/>
    <x v="3"/>
    <x v="0"/>
    <s v="Btw 0-10"/>
  </r>
  <r>
    <x v="1"/>
    <x v="0"/>
    <s v="25 - 34"/>
    <s v="Current Employees"/>
    <x v="1"/>
    <s v="Other"/>
    <s v="STAFF-2236"/>
    <x v="1"/>
    <x v="1"/>
    <x v="3"/>
    <s v="Married"/>
    <s v="No"/>
    <s v="Y"/>
    <n v="1"/>
    <n v="30"/>
    <n v="1"/>
    <n v="1176"/>
    <n v="20"/>
    <x v="3"/>
    <n v="1"/>
    <n v="3"/>
    <n v="85"/>
    <n v="3"/>
    <n v="2"/>
    <n v="1"/>
    <n v="9957"/>
    <n v="9096"/>
    <n v="0"/>
    <n v="15"/>
    <n v="3"/>
    <n v="3"/>
    <n v="80"/>
    <n v="1"/>
    <n v="7"/>
    <n v="2"/>
    <n v="6"/>
    <n v="2"/>
    <n v="0"/>
    <n v="2"/>
    <x v="0"/>
    <x v="2"/>
    <x v="3"/>
    <x v="2"/>
    <s v="Btw 0-10"/>
  </r>
  <r>
    <x v="1"/>
    <x v="0"/>
    <s v="35 - 44"/>
    <s v="Current Employees"/>
    <x v="1"/>
    <s v="Technical Degree"/>
    <s v="STAFF-2237"/>
    <x v="0"/>
    <x v="0"/>
    <x v="1"/>
    <s v="Married"/>
    <s v="No"/>
    <s v="Y"/>
    <n v="3"/>
    <n v="41"/>
    <n v="1"/>
    <n v="509"/>
    <n v="7"/>
    <x v="0"/>
    <n v="1"/>
    <n v="2"/>
    <n v="43"/>
    <n v="4"/>
    <n v="1"/>
    <n v="3"/>
    <n v="3376"/>
    <n v="18863"/>
    <n v="1"/>
    <n v="13"/>
    <n v="3"/>
    <n v="3"/>
    <n v="80"/>
    <n v="0"/>
    <n v="10"/>
    <n v="3"/>
    <n v="10"/>
    <n v="6"/>
    <n v="0"/>
    <n v="8"/>
    <x v="0"/>
    <x v="0"/>
    <x v="2"/>
    <x v="0"/>
    <s v="Btw 0-10"/>
  </r>
  <r>
    <x v="1"/>
    <x v="0"/>
    <s v="35 - 44"/>
    <s v="Current Employees"/>
    <x v="1"/>
    <s v="Life Sciences"/>
    <s v="STAFF-2238"/>
    <x v="0"/>
    <x v="0"/>
    <x v="4"/>
    <s v="Married"/>
    <s v="No"/>
    <s v="Y"/>
    <n v="4"/>
    <n v="38"/>
    <n v="1"/>
    <n v="330"/>
    <n v="17"/>
    <x v="1"/>
    <n v="1"/>
    <n v="3"/>
    <n v="65"/>
    <n v="2"/>
    <n v="3"/>
    <n v="3"/>
    <n v="8823"/>
    <n v="24608"/>
    <n v="0"/>
    <n v="18"/>
    <n v="3"/>
    <n v="1"/>
    <n v="80"/>
    <n v="1"/>
    <n v="20"/>
    <n v="2"/>
    <n v="19"/>
    <n v="9"/>
    <n v="1"/>
    <n v="9"/>
    <x v="0"/>
    <x v="0"/>
    <x v="2"/>
    <x v="2"/>
    <s v="Btw 11-20"/>
  </r>
  <r>
    <x v="1"/>
    <x v="0"/>
    <s v="35 - 44"/>
    <s v="Current Employees"/>
    <x v="1"/>
    <s v="Technical Degree"/>
    <s v="STAFF-2239"/>
    <x v="1"/>
    <x v="1"/>
    <x v="4"/>
    <s v="Married"/>
    <s v="No"/>
    <s v="Y"/>
    <n v="6"/>
    <n v="40"/>
    <n v="1"/>
    <n v="1492"/>
    <n v="20"/>
    <x v="2"/>
    <n v="1"/>
    <n v="1"/>
    <n v="61"/>
    <n v="3"/>
    <n v="3"/>
    <n v="4"/>
    <n v="10322"/>
    <n v="26542"/>
    <n v="4"/>
    <n v="20"/>
    <n v="4"/>
    <n v="4"/>
    <n v="80"/>
    <n v="1"/>
    <n v="14"/>
    <n v="3"/>
    <n v="11"/>
    <n v="10"/>
    <n v="11"/>
    <n v="1"/>
    <x v="1"/>
    <x v="0"/>
    <x v="0"/>
    <x v="2"/>
    <s v="Btw 11-20"/>
  </r>
  <r>
    <x v="1"/>
    <x v="2"/>
    <s v="25 - 34"/>
    <s v="Current Employees"/>
    <x v="1"/>
    <s v="Life Sciences"/>
    <s v="STAFF-2240"/>
    <x v="1"/>
    <x v="1"/>
    <x v="2"/>
    <s v="Married"/>
    <s v="No"/>
    <s v="Y"/>
    <n v="4"/>
    <n v="27"/>
    <n v="1"/>
    <n v="1277"/>
    <n v="8"/>
    <x v="4"/>
    <n v="1"/>
    <n v="1"/>
    <n v="87"/>
    <n v="1"/>
    <n v="1"/>
    <n v="3"/>
    <n v="4621"/>
    <n v="5869"/>
    <n v="1"/>
    <n v="19"/>
    <n v="3"/>
    <n v="4"/>
    <n v="80"/>
    <n v="3"/>
    <n v="3"/>
    <n v="3"/>
    <n v="3"/>
    <n v="2"/>
    <n v="1"/>
    <n v="2"/>
    <x v="0"/>
    <x v="2"/>
    <x v="2"/>
    <x v="0"/>
    <s v="Btw 0-10"/>
  </r>
  <r>
    <x v="1"/>
    <x v="1"/>
    <s v="Over 55"/>
    <s v="Current Employees"/>
    <x v="1"/>
    <s v="Life Sciences"/>
    <s v="STAFF-2241"/>
    <x v="1"/>
    <x v="1"/>
    <x v="3"/>
    <s v="Married"/>
    <s v="No"/>
    <s v="Y"/>
    <n v="4"/>
    <n v="55"/>
    <n v="1"/>
    <n v="1091"/>
    <n v="2"/>
    <x v="1"/>
    <n v="1"/>
    <n v="4"/>
    <n v="65"/>
    <n v="3"/>
    <n v="3"/>
    <n v="2"/>
    <n v="10976"/>
    <n v="15813"/>
    <n v="3"/>
    <n v="18"/>
    <n v="3"/>
    <n v="2"/>
    <n v="80"/>
    <n v="1"/>
    <n v="23"/>
    <n v="3"/>
    <n v="3"/>
    <n v="2"/>
    <n v="1"/>
    <n v="2"/>
    <x v="0"/>
    <x v="1"/>
    <x v="1"/>
    <x v="0"/>
    <s v="Btw 21-30"/>
  </r>
  <r>
    <x v="1"/>
    <x v="0"/>
    <s v="25 - 34"/>
    <s v="Current Employees"/>
    <x v="1"/>
    <s v="Other"/>
    <s v="STAFF-2242"/>
    <x v="0"/>
    <x v="0"/>
    <x v="1"/>
    <s v="Single"/>
    <s v="No"/>
    <s v="Y"/>
    <n v="4"/>
    <n v="28"/>
    <n v="1"/>
    <n v="857"/>
    <n v="10"/>
    <x v="3"/>
    <n v="1"/>
    <n v="3"/>
    <n v="59"/>
    <n v="3"/>
    <n v="2"/>
    <n v="3"/>
    <n v="3660"/>
    <n v="7909"/>
    <n v="3"/>
    <n v="13"/>
    <n v="3"/>
    <n v="4"/>
    <n v="80"/>
    <n v="0"/>
    <n v="10"/>
    <n v="4"/>
    <n v="8"/>
    <n v="7"/>
    <n v="1"/>
    <n v="7"/>
    <x v="0"/>
    <x v="2"/>
    <x v="2"/>
    <x v="0"/>
    <s v="Btw 0-10"/>
  </r>
  <r>
    <x v="0"/>
    <x v="0"/>
    <s v="35 - 44"/>
    <s v="Ex-Employees"/>
    <x v="2"/>
    <s v="Medical"/>
    <s v="STAFF-2243"/>
    <x v="1"/>
    <x v="1"/>
    <x v="8"/>
    <s v="Married"/>
    <s v="No"/>
    <s v="Y"/>
    <n v="1"/>
    <n v="44"/>
    <n v="0"/>
    <n v="1376"/>
    <n v="1"/>
    <x v="0"/>
    <n v="1"/>
    <n v="2"/>
    <n v="91"/>
    <n v="2"/>
    <n v="3"/>
    <n v="1"/>
    <n v="10482"/>
    <n v="2326"/>
    <n v="9"/>
    <n v="14"/>
    <n v="3"/>
    <n v="4"/>
    <n v="80"/>
    <n v="1"/>
    <n v="24"/>
    <n v="3"/>
    <n v="20"/>
    <n v="6"/>
    <n v="3"/>
    <n v="6"/>
    <x v="0"/>
    <x v="0"/>
    <x v="3"/>
    <x v="0"/>
    <s v="Btw 21-30"/>
  </r>
  <r>
    <x v="1"/>
    <x v="0"/>
    <s v="25 - 34"/>
    <s v="Current Employees"/>
    <x v="1"/>
    <s v="Life Sciences"/>
    <s v="STAFF-2244"/>
    <x v="1"/>
    <x v="1"/>
    <x v="4"/>
    <s v="Divorced"/>
    <s v="No"/>
    <s v="Y"/>
    <n v="2"/>
    <n v="33"/>
    <n v="1"/>
    <n v="654"/>
    <n v="5"/>
    <x v="3"/>
    <n v="1"/>
    <n v="4"/>
    <n v="34"/>
    <n v="2"/>
    <n v="3"/>
    <n v="4"/>
    <n v="7119"/>
    <n v="21214"/>
    <n v="4"/>
    <n v="15"/>
    <n v="3"/>
    <n v="3"/>
    <n v="80"/>
    <n v="1"/>
    <n v="9"/>
    <n v="3"/>
    <n v="3"/>
    <n v="2"/>
    <n v="1"/>
    <n v="2"/>
    <x v="0"/>
    <x v="2"/>
    <x v="0"/>
    <x v="0"/>
    <s v="Btw 0-10"/>
  </r>
  <r>
    <x v="0"/>
    <x v="0"/>
    <s v="35 - 44"/>
    <s v="Ex-Employees"/>
    <x v="0"/>
    <s v="Technical Degree"/>
    <s v="STAFF-2245"/>
    <x v="1"/>
    <x v="1"/>
    <x v="0"/>
    <s v="Single"/>
    <s v="Yes"/>
    <s v="Y"/>
    <n v="2"/>
    <n v="35"/>
    <n v="0"/>
    <n v="1204"/>
    <n v="4"/>
    <x v="3"/>
    <n v="1"/>
    <n v="4"/>
    <n v="86"/>
    <n v="3"/>
    <n v="3"/>
    <n v="1"/>
    <n v="9582"/>
    <n v="10333"/>
    <n v="0"/>
    <n v="22"/>
    <n v="4"/>
    <n v="1"/>
    <n v="80"/>
    <n v="0"/>
    <n v="9"/>
    <n v="3"/>
    <n v="8"/>
    <n v="7"/>
    <n v="4"/>
    <n v="7"/>
    <x v="1"/>
    <x v="2"/>
    <x v="3"/>
    <x v="0"/>
    <s v="Btw 0-10"/>
  </r>
  <r>
    <x v="0"/>
    <x v="1"/>
    <s v="25 - 34"/>
    <s v="Ex-Employees"/>
    <x v="1"/>
    <s v="Medical"/>
    <s v="STAFF-2246"/>
    <x v="0"/>
    <x v="0"/>
    <x v="1"/>
    <s v="Single"/>
    <s v="No"/>
    <s v="Y"/>
    <n v="4"/>
    <n v="33"/>
    <n v="0"/>
    <n v="827"/>
    <n v="29"/>
    <x v="2"/>
    <n v="1"/>
    <n v="1"/>
    <n v="54"/>
    <n v="2"/>
    <n v="2"/>
    <n v="3"/>
    <n v="4508"/>
    <n v="3129"/>
    <n v="1"/>
    <n v="22"/>
    <n v="4"/>
    <n v="2"/>
    <n v="80"/>
    <n v="0"/>
    <n v="14"/>
    <n v="3"/>
    <n v="13"/>
    <n v="7"/>
    <n v="3"/>
    <n v="8"/>
    <x v="1"/>
    <x v="2"/>
    <x v="2"/>
    <x v="1"/>
    <s v="Btw 11-20"/>
  </r>
  <r>
    <x v="1"/>
    <x v="0"/>
    <s v="25 - 34"/>
    <s v="Current Employees"/>
    <x v="1"/>
    <s v="Life Sciences"/>
    <s v="STAFF-2247"/>
    <x v="1"/>
    <x v="1"/>
    <x v="2"/>
    <s v="Divorced"/>
    <s v="No"/>
    <s v="Y"/>
    <n v="5"/>
    <n v="28"/>
    <n v="1"/>
    <n v="895"/>
    <n v="15"/>
    <x v="0"/>
    <n v="1"/>
    <n v="1"/>
    <n v="50"/>
    <n v="3"/>
    <n v="1"/>
    <n v="3"/>
    <n v="2207"/>
    <n v="22482"/>
    <n v="1"/>
    <n v="16"/>
    <n v="3"/>
    <n v="4"/>
    <n v="80"/>
    <n v="1"/>
    <n v="4"/>
    <n v="2"/>
    <n v="4"/>
    <n v="2"/>
    <n v="2"/>
    <n v="2"/>
    <x v="0"/>
    <x v="2"/>
    <x v="2"/>
    <x v="2"/>
    <s v="Btw 0-10"/>
  </r>
  <r>
    <x v="1"/>
    <x v="1"/>
    <s v="25 - 34"/>
    <s v="Current Employees"/>
    <x v="1"/>
    <s v="Life Sciences"/>
    <s v="STAFF-2248"/>
    <x v="1"/>
    <x v="1"/>
    <x v="4"/>
    <s v="Single"/>
    <s v="No"/>
    <s v="Y"/>
    <n v="1"/>
    <n v="34"/>
    <n v="1"/>
    <n v="618"/>
    <n v="3"/>
    <x v="1"/>
    <n v="1"/>
    <n v="1"/>
    <n v="45"/>
    <n v="3"/>
    <n v="2"/>
    <n v="4"/>
    <n v="7756"/>
    <n v="22266"/>
    <n v="0"/>
    <n v="17"/>
    <n v="3"/>
    <n v="3"/>
    <n v="80"/>
    <n v="0"/>
    <n v="7"/>
    <n v="2"/>
    <n v="6"/>
    <n v="2"/>
    <n v="0"/>
    <n v="4"/>
    <x v="0"/>
    <x v="2"/>
    <x v="0"/>
    <x v="0"/>
    <s v="Btw 0-10"/>
  </r>
  <r>
    <x v="1"/>
    <x v="0"/>
    <s v="35 - 44"/>
    <s v="Current Employees"/>
    <x v="0"/>
    <s v="Life Sciences"/>
    <s v="STAFF-2249"/>
    <x v="0"/>
    <x v="0"/>
    <x v="0"/>
    <s v="Divorced"/>
    <s v="Yes"/>
    <s v="Y"/>
    <n v="5"/>
    <n v="37"/>
    <n v="1"/>
    <n v="309"/>
    <n v="10"/>
    <x v="2"/>
    <n v="1"/>
    <n v="4"/>
    <n v="88"/>
    <n v="2"/>
    <n v="2"/>
    <n v="4"/>
    <n v="6694"/>
    <n v="24223"/>
    <n v="2"/>
    <n v="14"/>
    <n v="3"/>
    <n v="3"/>
    <n v="80"/>
    <n v="3"/>
    <n v="8"/>
    <n v="3"/>
    <n v="1"/>
    <n v="0"/>
    <n v="0"/>
    <n v="0"/>
    <x v="0"/>
    <x v="0"/>
    <x v="0"/>
    <x v="0"/>
    <s v="Btw 0-10"/>
  </r>
  <r>
    <x v="0"/>
    <x v="0"/>
    <s v="25 - 34"/>
    <s v="Ex-Employees"/>
    <x v="1"/>
    <s v="Technical Degree"/>
    <s v="STAFF-2250"/>
    <x v="1"/>
    <x v="1"/>
    <x v="2"/>
    <s v="Married"/>
    <s v="Yes"/>
    <s v="Y"/>
    <n v="3"/>
    <n v="25"/>
    <n v="0"/>
    <n v="1219"/>
    <n v="4"/>
    <x v="1"/>
    <n v="1"/>
    <n v="4"/>
    <n v="32"/>
    <n v="3"/>
    <n v="1"/>
    <n v="4"/>
    <n v="3691"/>
    <n v="4605"/>
    <n v="1"/>
    <n v="15"/>
    <n v="3"/>
    <n v="2"/>
    <n v="80"/>
    <n v="1"/>
    <n v="7"/>
    <n v="4"/>
    <n v="7"/>
    <n v="7"/>
    <n v="5"/>
    <n v="6"/>
    <x v="0"/>
    <x v="4"/>
    <x v="0"/>
    <x v="0"/>
    <s v="Btw 0-10"/>
  </r>
  <r>
    <x v="0"/>
    <x v="0"/>
    <s v="25 - 34"/>
    <s v="Ex-Employees"/>
    <x v="1"/>
    <s v="Medical"/>
    <s v="STAFF-2251"/>
    <x v="1"/>
    <x v="1"/>
    <x v="2"/>
    <s v="Divorced"/>
    <s v="No"/>
    <s v="Y"/>
    <n v="0"/>
    <n v="26"/>
    <n v="0"/>
    <n v="1330"/>
    <n v="21"/>
    <x v="3"/>
    <n v="1"/>
    <n v="1"/>
    <n v="37"/>
    <n v="3"/>
    <n v="1"/>
    <n v="3"/>
    <n v="2377"/>
    <n v="19373"/>
    <n v="1"/>
    <n v="20"/>
    <n v="4"/>
    <n v="3"/>
    <n v="80"/>
    <n v="1"/>
    <n v="1"/>
    <n v="2"/>
    <n v="1"/>
    <n v="1"/>
    <n v="0"/>
    <n v="0"/>
    <x v="1"/>
    <x v="2"/>
    <x v="2"/>
    <x v="1"/>
    <s v="Btw 0-10"/>
  </r>
  <r>
    <x v="0"/>
    <x v="0"/>
    <s v="25 - 34"/>
    <s v="Ex-Employees"/>
    <x v="1"/>
    <s v="Medical"/>
    <s v="STAFF-2252"/>
    <x v="1"/>
    <x v="1"/>
    <x v="1"/>
    <s v="Single"/>
    <s v="Yes"/>
    <s v="Y"/>
    <n v="0"/>
    <n v="33"/>
    <n v="0"/>
    <n v="1017"/>
    <n v="25"/>
    <x v="3"/>
    <n v="1"/>
    <n v="1"/>
    <n v="55"/>
    <n v="2"/>
    <n v="1"/>
    <n v="2"/>
    <n v="2313"/>
    <n v="2993"/>
    <n v="4"/>
    <n v="20"/>
    <n v="4"/>
    <n v="2"/>
    <n v="80"/>
    <n v="0"/>
    <n v="5"/>
    <n v="3"/>
    <n v="2"/>
    <n v="2"/>
    <n v="2"/>
    <n v="2"/>
    <x v="1"/>
    <x v="2"/>
    <x v="1"/>
    <x v="1"/>
    <s v="Btw 0-10"/>
  </r>
  <r>
    <x v="1"/>
    <x v="0"/>
    <s v="35 - 44"/>
    <s v="Current Employees"/>
    <x v="1"/>
    <s v="Medical"/>
    <s v="STAFF-2253"/>
    <x v="1"/>
    <x v="1"/>
    <x v="5"/>
    <s v="Married"/>
    <s v="No"/>
    <s v="Y"/>
    <n v="3"/>
    <n v="42"/>
    <n v="1"/>
    <n v="469"/>
    <n v="2"/>
    <x v="0"/>
    <n v="1"/>
    <n v="4"/>
    <n v="35"/>
    <n v="3"/>
    <n v="4"/>
    <n v="1"/>
    <n v="17665"/>
    <n v="14399"/>
    <n v="0"/>
    <n v="17"/>
    <n v="3"/>
    <n v="4"/>
    <n v="80"/>
    <n v="1"/>
    <n v="23"/>
    <n v="3"/>
    <n v="22"/>
    <n v="6"/>
    <n v="13"/>
    <n v="7"/>
    <x v="0"/>
    <x v="0"/>
    <x v="3"/>
    <x v="0"/>
    <s v="Btw 21-30"/>
  </r>
  <r>
    <x v="0"/>
    <x v="1"/>
    <s v="25 - 34"/>
    <s v="Ex-Employees"/>
    <x v="1"/>
    <s v="Medical"/>
    <s v="STAFF-2254"/>
    <x v="1"/>
    <x v="1"/>
    <x v="2"/>
    <s v="Divorced"/>
    <s v="No"/>
    <s v="Y"/>
    <n v="2"/>
    <n v="28"/>
    <n v="0"/>
    <n v="1009"/>
    <n v="1"/>
    <x v="3"/>
    <n v="1"/>
    <n v="1"/>
    <n v="45"/>
    <n v="2"/>
    <n v="1"/>
    <n v="2"/>
    <n v="2596"/>
    <n v="7160"/>
    <n v="1"/>
    <n v="15"/>
    <n v="3"/>
    <n v="1"/>
    <n v="80"/>
    <n v="2"/>
    <n v="1"/>
    <n v="3"/>
    <n v="1"/>
    <n v="0"/>
    <n v="0"/>
    <n v="0"/>
    <x v="0"/>
    <x v="2"/>
    <x v="1"/>
    <x v="0"/>
    <s v="Btw 0-10"/>
  </r>
  <r>
    <x v="0"/>
    <x v="1"/>
    <s v="45 - 54"/>
    <s v="Ex-Employees"/>
    <x v="0"/>
    <s v="Other"/>
    <s v="STAFF-2255"/>
    <x v="1"/>
    <x v="1"/>
    <x v="0"/>
    <s v="Single"/>
    <s v="Yes"/>
    <s v="Y"/>
    <n v="4"/>
    <n v="50"/>
    <n v="0"/>
    <n v="959"/>
    <n v="1"/>
    <x v="2"/>
    <n v="1"/>
    <n v="4"/>
    <n v="81"/>
    <n v="3"/>
    <n v="2"/>
    <n v="3"/>
    <n v="4728"/>
    <n v="17251"/>
    <n v="3"/>
    <n v="14"/>
    <n v="3"/>
    <n v="4"/>
    <n v="80"/>
    <n v="0"/>
    <n v="5"/>
    <n v="3"/>
    <n v="0"/>
    <n v="0"/>
    <n v="0"/>
    <n v="0"/>
    <x v="0"/>
    <x v="1"/>
    <x v="2"/>
    <x v="0"/>
    <s v="Btw 0-10"/>
  </r>
  <r>
    <x v="1"/>
    <x v="1"/>
    <s v="25 - 34"/>
    <s v="Current Employees"/>
    <x v="0"/>
    <s v="Life Sciences"/>
    <s v="STAFF-2256"/>
    <x v="0"/>
    <x v="0"/>
    <x v="0"/>
    <s v="Married"/>
    <s v="No"/>
    <s v="Y"/>
    <n v="3"/>
    <n v="33"/>
    <n v="1"/>
    <n v="970"/>
    <n v="7"/>
    <x v="3"/>
    <n v="1"/>
    <n v="4"/>
    <n v="30"/>
    <n v="3"/>
    <n v="2"/>
    <n v="2"/>
    <n v="4302"/>
    <n v="13401"/>
    <n v="0"/>
    <n v="17"/>
    <n v="3"/>
    <n v="3"/>
    <n v="80"/>
    <n v="1"/>
    <n v="4"/>
    <n v="3"/>
    <n v="3"/>
    <n v="2"/>
    <n v="0"/>
    <n v="2"/>
    <x v="0"/>
    <x v="2"/>
    <x v="1"/>
    <x v="0"/>
    <s v="Btw 0-10"/>
  </r>
  <r>
    <x v="1"/>
    <x v="2"/>
    <s v="25 - 34"/>
    <s v="Current Employees"/>
    <x v="1"/>
    <s v="Life Sciences"/>
    <s v="STAFF-2257"/>
    <x v="1"/>
    <x v="1"/>
    <x v="1"/>
    <s v="Married"/>
    <s v="No"/>
    <s v="Y"/>
    <n v="2"/>
    <n v="34"/>
    <n v="1"/>
    <n v="697"/>
    <n v="3"/>
    <x v="2"/>
    <n v="1"/>
    <n v="3"/>
    <n v="40"/>
    <n v="2"/>
    <n v="1"/>
    <n v="4"/>
    <n v="2979"/>
    <n v="22478"/>
    <n v="3"/>
    <n v="17"/>
    <n v="3"/>
    <n v="4"/>
    <n v="80"/>
    <n v="3"/>
    <n v="6"/>
    <n v="3"/>
    <n v="0"/>
    <n v="0"/>
    <n v="0"/>
    <n v="0"/>
    <x v="0"/>
    <x v="2"/>
    <x v="0"/>
    <x v="0"/>
    <s v="Btw 0-10"/>
  </r>
  <r>
    <x v="1"/>
    <x v="2"/>
    <s v="45 - 54"/>
    <s v="Current Employees"/>
    <x v="1"/>
    <s v="Medical"/>
    <s v="STAFF-2258"/>
    <x v="1"/>
    <x v="1"/>
    <x v="5"/>
    <s v="Single"/>
    <s v="No"/>
    <s v="Y"/>
    <n v="3"/>
    <n v="48"/>
    <n v="1"/>
    <n v="1262"/>
    <n v="1"/>
    <x v="2"/>
    <n v="1"/>
    <n v="1"/>
    <n v="35"/>
    <n v="4"/>
    <n v="4"/>
    <n v="4"/>
    <n v="16885"/>
    <n v="16154"/>
    <n v="2"/>
    <n v="22"/>
    <n v="4"/>
    <n v="3"/>
    <n v="80"/>
    <n v="0"/>
    <n v="27"/>
    <n v="2"/>
    <n v="5"/>
    <n v="4"/>
    <n v="2"/>
    <n v="1"/>
    <x v="1"/>
    <x v="1"/>
    <x v="0"/>
    <x v="0"/>
    <s v="Btw 21-30"/>
  </r>
  <r>
    <x v="1"/>
    <x v="2"/>
    <s v="45 - 54"/>
    <s v="Current Employees"/>
    <x v="0"/>
    <s v="Life Sciences"/>
    <s v="STAFF-2259"/>
    <x v="0"/>
    <x v="0"/>
    <x v="0"/>
    <s v="Married"/>
    <s v="No"/>
    <s v="Y"/>
    <n v="2"/>
    <n v="45"/>
    <n v="1"/>
    <n v="1050"/>
    <n v="9"/>
    <x v="2"/>
    <n v="1"/>
    <n v="2"/>
    <n v="65"/>
    <n v="2"/>
    <n v="2"/>
    <n v="3"/>
    <n v="5593"/>
    <n v="17970"/>
    <n v="1"/>
    <n v="13"/>
    <n v="3"/>
    <n v="4"/>
    <n v="80"/>
    <n v="1"/>
    <n v="15"/>
    <n v="3"/>
    <n v="15"/>
    <n v="10"/>
    <n v="4"/>
    <n v="12"/>
    <x v="0"/>
    <x v="0"/>
    <x v="2"/>
    <x v="0"/>
    <s v="Btw 11-20"/>
  </r>
  <r>
    <x v="1"/>
    <x v="0"/>
    <s v="45 - 54"/>
    <s v="Current Employees"/>
    <x v="1"/>
    <s v="Life Sciences"/>
    <s v="STAFF-2260"/>
    <x v="1"/>
    <x v="1"/>
    <x v="4"/>
    <s v="Single"/>
    <s v="No"/>
    <s v="Y"/>
    <n v="4"/>
    <n v="52"/>
    <n v="1"/>
    <n v="994"/>
    <n v="7"/>
    <x v="2"/>
    <n v="1"/>
    <n v="2"/>
    <n v="87"/>
    <n v="3"/>
    <n v="3"/>
    <n v="2"/>
    <n v="10445"/>
    <n v="15322"/>
    <n v="7"/>
    <n v="19"/>
    <n v="3"/>
    <n v="4"/>
    <n v="80"/>
    <n v="0"/>
    <n v="18"/>
    <n v="3"/>
    <n v="8"/>
    <n v="6"/>
    <n v="4"/>
    <n v="0"/>
    <x v="0"/>
    <x v="1"/>
    <x v="1"/>
    <x v="0"/>
    <s v="Btw 11-20"/>
  </r>
  <r>
    <x v="1"/>
    <x v="0"/>
    <s v="35 - 44"/>
    <s v="Current Employees"/>
    <x v="0"/>
    <s v="Marketing"/>
    <s v="STAFF-2261"/>
    <x v="1"/>
    <x v="1"/>
    <x v="0"/>
    <s v="Divorced"/>
    <s v="Yes"/>
    <s v="Y"/>
    <n v="2"/>
    <n v="38"/>
    <n v="1"/>
    <n v="770"/>
    <n v="10"/>
    <x v="2"/>
    <n v="1"/>
    <n v="3"/>
    <n v="73"/>
    <n v="2"/>
    <n v="3"/>
    <n v="3"/>
    <n v="8740"/>
    <n v="5569"/>
    <n v="0"/>
    <n v="14"/>
    <n v="3"/>
    <n v="2"/>
    <n v="80"/>
    <n v="2"/>
    <n v="9"/>
    <n v="3"/>
    <n v="8"/>
    <n v="7"/>
    <n v="2"/>
    <n v="7"/>
    <x v="0"/>
    <x v="0"/>
    <x v="2"/>
    <x v="0"/>
    <s v="Btw 0-10"/>
  </r>
  <r>
    <x v="1"/>
    <x v="0"/>
    <s v="25 - 34"/>
    <s v="Current Employees"/>
    <x v="1"/>
    <s v="Life Sciences"/>
    <s v="STAFF-2262"/>
    <x v="0"/>
    <x v="0"/>
    <x v="1"/>
    <s v="Divorced"/>
    <s v="No"/>
    <s v="Y"/>
    <n v="1"/>
    <n v="29"/>
    <n v="1"/>
    <n v="1107"/>
    <n v="28"/>
    <x v="2"/>
    <n v="1"/>
    <n v="3"/>
    <n v="93"/>
    <n v="3"/>
    <n v="1"/>
    <n v="4"/>
    <n v="2514"/>
    <n v="26968"/>
    <n v="4"/>
    <n v="22"/>
    <n v="4"/>
    <n v="1"/>
    <n v="80"/>
    <n v="1"/>
    <n v="11"/>
    <n v="3"/>
    <n v="7"/>
    <n v="5"/>
    <n v="1"/>
    <n v="7"/>
    <x v="1"/>
    <x v="2"/>
    <x v="0"/>
    <x v="1"/>
    <s v="Btw 11-20"/>
  </r>
  <r>
    <x v="1"/>
    <x v="0"/>
    <s v="25 - 34"/>
    <s v="Current Employees"/>
    <x v="1"/>
    <s v="Medical"/>
    <s v="STAFF-2263"/>
    <x v="0"/>
    <x v="0"/>
    <x v="3"/>
    <s v="Divorced"/>
    <s v="No"/>
    <s v="Y"/>
    <n v="3"/>
    <n v="28"/>
    <n v="1"/>
    <n v="950"/>
    <n v="3"/>
    <x v="3"/>
    <n v="1"/>
    <n v="4"/>
    <n v="93"/>
    <n v="3"/>
    <n v="3"/>
    <n v="2"/>
    <n v="7655"/>
    <n v="8039"/>
    <n v="0"/>
    <n v="17"/>
    <n v="3"/>
    <n v="2"/>
    <n v="80"/>
    <n v="3"/>
    <n v="10"/>
    <n v="2"/>
    <n v="9"/>
    <n v="7"/>
    <n v="1"/>
    <n v="7"/>
    <x v="0"/>
    <x v="2"/>
    <x v="1"/>
    <x v="0"/>
    <s v="Btw 0-10"/>
  </r>
  <r>
    <x v="1"/>
    <x v="0"/>
    <s v="45 - 54"/>
    <s v="Current Employees"/>
    <x v="0"/>
    <s v="Marketing"/>
    <s v="STAFF-2264"/>
    <x v="1"/>
    <x v="1"/>
    <x v="5"/>
    <s v="Married"/>
    <s v="No"/>
    <s v="Y"/>
    <n v="3"/>
    <n v="46"/>
    <n v="1"/>
    <n v="406"/>
    <n v="3"/>
    <x v="1"/>
    <n v="1"/>
    <n v="1"/>
    <n v="52"/>
    <n v="3"/>
    <n v="4"/>
    <n v="3"/>
    <n v="17465"/>
    <n v="15596"/>
    <n v="3"/>
    <n v="12"/>
    <n v="3"/>
    <n v="4"/>
    <n v="80"/>
    <n v="1"/>
    <n v="23"/>
    <n v="3"/>
    <n v="12"/>
    <n v="9"/>
    <n v="4"/>
    <n v="9"/>
    <x v="0"/>
    <x v="1"/>
    <x v="2"/>
    <x v="0"/>
    <s v="Btw 21-30"/>
  </r>
  <r>
    <x v="1"/>
    <x v="0"/>
    <s v="35 - 44"/>
    <s v="Current Employees"/>
    <x v="0"/>
    <s v="Marketing"/>
    <s v="STAFF-2265"/>
    <x v="1"/>
    <x v="1"/>
    <x v="0"/>
    <s v="Single"/>
    <s v="No"/>
    <s v="Y"/>
    <n v="2"/>
    <n v="38"/>
    <n v="1"/>
    <n v="130"/>
    <n v="2"/>
    <x v="0"/>
    <n v="1"/>
    <n v="4"/>
    <n v="32"/>
    <n v="3"/>
    <n v="3"/>
    <n v="2"/>
    <n v="7351"/>
    <n v="20619"/>
    <n v="7"/>
    <n v="16"/>
    <n v="3"/>
    <n v="3"/>
    <n v="80"/>
    <n v="0"/>
    <n v="10"/>
    <n v="3"/>
    <n v="1"/>
    <n v="0"/>
    <n v="0"/>
    <n v="0"/>
    <x v="0"/>
    <x v="0"/>
    <x v="1"/>
    <x v="0"/>
    <s v="Btw 0-10"/>
  </r>
  <r>
    <x v="1"/>
    <x v="1"/>
    <s v="35 - 44"/>
    <s v="Current Employees"/>
    <x v="1"/>
    <s v="Life Sciences"/>
    <s v="STAFF-2266"/>
    <x v="0"/>
    <x v="0"/>
    <x v="3"/>
    <s v="Married"/>
    <s v="No"/>
    <s v="Y"/>
    <n v="1"/>
    <n v="43"/>
    <n v="1"/>
    <n v="1082"/>
    <n v="27"/>
    <x v="3"/>
    <n v="1"/>
    <n v="3"/>
    <n v="83"/>
    <n v="3"/>
    <n v="3"/>
    <n v="1"/>
    <n v="10820"/>
    <n v="11535"/>
    <n v="8"/>
    <n v="11"/>
    <n v="3"/>
    <n v="3"/>
    <n v="80"/>
    <n v="1"/>
    <n v="18"/>
    <n v="3"/>
    <n v="8"/>
    <n v="7"/>
    <n v="0"/>
    <n v="1"/>
    <x v="0"/>
    <x v="0"/>
    <x v="3"/>
    <x v="1"/>
    <s v="Btw 11-20"/>
  </r>
  <r>
    <x v="0"/>
    <x v="1"/>
    <s v="35 - 44"/>
    <s v="Ex-Employees"/>
    <x v="1"/>
    <s v="Life Sciences"/>
    <s v="STAFF-2267"/>
    <x v="1"/>
    <x v="1"/>
    <x v="4"/>
    <s v="Divorced"/>
    <s v="No"/>
    <s v="Y"/>
    <n v="4"/>
    <n v="39"/>
    <n v="0"/>
    <n v="203"/>
    <n v="2"/>
    <x v="3"/>
    <n v="1"/>
    <n v="1"/>
    <n v="84"/>
    <n v="3"/>
    <n v="4"/>
    <n v="4"/>
    <n v="12169"/>
    <n v="13547"/>
    <n v="7"/>
    <n v="11"/>
    <n v="3"/>
    <n v="4"/>
    <n v="80"/>
    <n v="3"/>
    <n v="21"/>
    <n v="3"/>
    <n v="18"/>
    <n v="7"/>
    <n v="11"/>
    <n v="5"/>
    <x v="0"/>
    <x v="0"/>
    <x v="0"/>
    <x v="0"/>
    <s v="Btw 21-30"/>
  </r>
  <r>
    <x v="1"/>
    <x v="0"/>
    <s v="35 - 44"/>
    <s v="Current Employees"/>
    <x v="1"/>
    <s v="Medical"/>
    <s v="STAFF-2268"/>
    <x v="1"/>
    <x v="1"/>
    <x v="7"/>
    <s v="Single"/>
    <s v="No"/>
    <s v="Y"/>
    <n v="2"/>
    <n v="40"/>
    <n v="1"/>
    <n v="1308"/>
    <n v="14"/>
    <x v="3"/>
    <n v="1"/>
    <n v="3"/>
    <n v="44"/>
    <n v="2"/>
    <n v="5"/>
    <n v="3"/>
    <n v="19626"/>
    <n v="17544"/>
    <n v="1"/>
    <n v="14"/>
    <n v="3"/>
    <n v="1"/>
    <n v="80"/>
    <n v="0"/>
    <n v="21"/>
    <n v="4"/>
    <n v="20"/>
    <n v="7"/>
    <n v="4"/>
    <n v="9"/>
    <x v="0"/>
    <x v="0"/>
    <x v="2"/>
    <x v="2"/>
    <s v="Btw 21-30"/>
  </r>
  <r>
    <x v="1"/>
    <x v="0"/>
    <s v="Under 25"/>
    <s v="Current Employees"/>
    <x v="1"/>
    <s v="Technical Degree"/>
    <s v="STAFF-2269"/>
    <x v="0"/>
    <x v="0"/>
    <x v="1"/>
    <s v="Single"/>
    <s v="Yes"/>
    <s v="Y"/>
    <n v="6"/>
    <n v="21"/>
    <n v="1"/>
    <n v="984"/>
    <n v="1"/>
    <x v="1"/>
    <n v="1"/>
    <n v="4"/>
    <n v="70"/>
    <n v="2"/>
    <n v="1"/>
    <n v="2"/>
    <n v="2070"/>
    <n v="25326"/>
    <n v="1"/>
    <n v="11"/>
    <n v="3"/>
    <n v="3"/>
    <n v="80"/>
    <n v="0"/>
    <n v="2"/>
    <n v="4"/>
    <n v="2"/>
    <n v="2"/>
    <n v="2"/>
    <n v="2"/>
    <x v="0"/>
    <x v="4"/>
    <x v="1"/>
    <x v="0"/>
    <s v="Btw 0-10"/>
  </r>
  <r>
    <x v="1"/>
    <x v="2"/>
    <s v="35 - 44"/>
    <s v="Current Employees"/>
    <x v="1"/>
    <s v="Life Sciences"/>
    <s v="STAFF-2270"/>
    <x v="1"/>
    <x v="1"/>
    <x v="2"/>
    <s v="Single"/>
    <s v="No"/>
    <s v="Y"/>
    <n v="2"/>
    <n v="39"/>
    <n v="1"/>
    <n v="439"/>
    <n v="9"/>
    <x v="3"/>
    <n v="1"/>
    <n v="3"/>
    <n v="70"/>
    <n v="3"/>
    <n v="2"/>
    <n v="2"/>
    <n v="6782"/>
    <n v="8770"/>
    <n v="9"/>
    <n v="15"/>
    <n v="3"/>
    <n v="3"/>
    <n v="80"/>
    <n v="0"/>
    <n v="9"/>
    <n v="2"/>
    <n v="5"/>
    <n v="4"/>
    <n v="0"/>
    <n v="3"/>
    <x v="0"/>
    <x v="0"/>
    <x v="1"/>
    <x v="0"/>
    <s v="Btw 0-10"/>
  </r>
  <r>
    <x v="1"/>
    <x v="2"/>
    <s v="35 - 44"/>
    <s v="Current Employees"/>
    <x v="1"/>
    <s v="Life Sciences"/>
    <s v="STAFF-2271"/>
    <x v="1"/>
    <x v="1"/>
    <x v="3"/>
    <s v="Single"/>
    <s v="No"/>
    <s v="Y"/>
    <n v="0"/>
    <n v="36"/>
    <n v="1"/>
    <n v="217"/>
    <n v="18"/>
    <x v="2"/>
    <n v="1"/>
    <n v="1"/>
    <n v="78"/>
    <n v="3"/>
    <n v="2"/>
    <n v="4"/>
    <n v="7779"/>
    <n v="23238"/>
    <n v="2"/>
    <n v="20"/>
    <n v="4"/>
    <n v="1"/>
    <n v="80"/>
    <n v="0"/>
    <n v="18"/>
    <n v="3"/>
    <n v="11"/>
    <n v="9"/>
    <n v="0"/>
    <n v="9"/>
    <x v="1"/>
    <x v="0"/>
    <x v="0"/>
    <x v="2"/>
    <s v="Btw 11-20"/>
  </r>
  <r>
    <x v="1"/>
    <x v="1"/>
    <s v="25 - 34"/>
    <s v="Current Employees"/>
    <x v="0"/>
    <s v="Life Sciences"/>
    <s v="STAFF-2272"/>
    <x v="1"/>
    <x v="1"/>
    <x v="6"/>
    <s v="Married"/>
    <s v="No"/>
    <s v="Y"/>
    <n v="4"/>
    <n v="31"/>
    <n v="1"/>
    <n v="793"/>
    <n v="20"/>
    <x v="3"/>
    <n v="1"/>
    <n v="3"/>
    <n v="67"/>
    <n v="4"/>
    <n v="1"/>
    <n v="4"/>
    <n v="2791"/>
    <n v="21981"/>
    <n v="0"/>
    <n v="12"/>
    <n v="3"/>
    <n v="1"/>
    <n v="80"/>
    <n v="1"/>
    <n v="3"/>
    <n v="3"/>
    <n v="2"/>
    <n v="2"/>
    <n v="2"/>
    <n v="2"/>
    <x v="0"/>
    <x v="2"/>
    <x v="0"/>
    <x v="2"/>
    <s v="Btw 0-10"/>
  </r>
  <r>
    <x v="1"/>
    <x v="0"/>
    <s v="25 - 34"/>
    <s v="Current Employees"/>
    <x v="1"/>
    <s v="Life Sciences"/>
    <s v="STAFF-2273"/>
    <x v="1"/>
    <x v="1"/>
    <x v="1"/>
    <s v="Married"/>
    <s v="No"/>
    <s v="Y"/>
    <n v="2"/>
    <n v="28"/>
    <n v="1"/>
    <n v="1451"/>
    <n v="2"/>
    <x v="1"/>
    <n v="1"/>
    <n v="1"/>
    <n v="67"/>
    <n v="2"/>
    <n v="1"/>
    <n v="2"/>
    <n v="3201"/>
    <n v="19911"/>
    <n v="0"/>
    <n v="17"/>
    <n v="3"/>
    <n v="1"/>
    <n v="80"/>
    <n v="0"/>
    <n v="6"/>
    <n v="1"/>
    <n v="5"/>
    <n v="3"/>
    <n v="0"/>
    <n v="4"/>
    <x v="0"/>
    <x v="2"/>
    <x v="1"/>
    <x v="0"/>
    <s v="Btw 0-10"/>
  </r>
  <r>
    <x v="1"/>
    <x v="1"/>
    <s v="35 - 44"/>
    <s v="Current Employees"/>
    <x v="0"/>
    <s v="Marketing"/>
    <s v="STAFF-2274"/>
    <x v="1"/>
    <x v="1"/>
    <x v="0"/>
    <s v="Divorced"/>
    <s v="No"/>
    <s v="Y"/>
    <n v="3"/>
    <n v="35"/>
    <n v="1"/>
    <n v="1182"/>
    <n v="11"/>
    <x v="0"/>
    <n v="1"/>
    <n v="4"/>
    <n v="54"/>
    <n v="3"/>
    <n v="2"/>
    <n v="4"/>
    <n v="4968"/>
    <n v="18500"/>
    <n v="1"/>
    <n v="11"/>
    <n v="3"/>
    <n v="4"/>
    <n v="80"/>
    <n v="1"/>
    <n v="5"/>
    <n v="3"/>
    <n v="5"/>
    <n v="2"/>
    <n v="0"/>
    <n v="2"/>
    <x v="0"/>
    <x v="2"/>
    <x v="0"/>
    <x v="2"/>
    <s v="Btw 0-10"/>
  </r>
  <r>
    <x v="1"/>
    <x v="0"/>
    <s v="45 - 54"/>
    <s v="Current Employees"/>
    <x v="0"/>
    <s v="Technical Degree"/>
    <s v="STAFF-2275"/>
    <x v="1"/>
    <x v="1"/>
    <x v="0"/>
    <s v="Married"/>
    <s v="No"/>
    <s v="Y"/>
    <n v="3"/>
    <n v="49"/>
    <n v="1"/>
    <n v="174"/>
    <n v="8"/>
    <x v="2"/>
    <n v="1"/>
    <n v="4"/>
    <n v="56"/>
    <n v="2"/>
    <n v="4"/>
    <n v="2"/>
    <n v="13120"/>
    <n v="11879"/>
    <n v="6"/>
    <n v="17"/>
    <n v="3"/>
    <n v="2"/>
    <n v="80"/>
    <n v="1"/>
    <n v="22"/>
    <n v="3"/>
    <n v="9"/>
    <n v="8"/>
    <n v="2"/>
    <n v="3"/>
    <x v="0"/>
    <x v="1"/>
    <x v="1"/>
    <x v="0"/>
    <s v="Btw 21-30"/>
  </r>
  <r>
    <x v="1"/>
    <x v="1"/>
    <s v="25 - 34"/>
    <s v="Current Employees"/>
    <x v="1"/>
    <s v="Life Sciences"/>
    <s v="STAFF-2276"/>
    <x v="1"/>
    <x v="1"/>
    <x v="3"/>
    <s v="Single"/>
    <s v="No"/>
    <s v="Y"/>
    <n v="3"/>
    <n v="34"/>
    <n v="1"/>
    <n v="1003"/>
    <n v="2"/>
    <x v="0"/>
    <n v="1"/>
    <n v="4"/>
    <n v="95"/>
    <n v="3"/>
    <n v="2"/>
    <n v="3"/>
    <n v="4033"/>
    <n v="15834"/>
    <n v="2"/>
    <n v="11"/>
    <n v="3"/>
    <n v="4"/>
    <n v="80"/>
    <n v="0"/>
    <n v="5"/>
    <n v="2"/>
    <n v="3"/>
    <n v="2"/>
    <n v="0"/>
    <n v="2"/>
    <x v="0"/>
    <x v="2"/>
    <x v="2"/>
    <x v="0"/>
    <s v="Btw 0-10"/>
  </r>
  <r>
    <x v="1"/>
    <x v="1"/>
    <s v="25 - 34"/>
    <s v="Current Employees"/>
    <x v="1"/>
    <s v="Life Sciences"/>
    <s v="STAFF-2277"/>
    <x v="0"/>
    <x v="0"/>
    <x v="1"/>
    <s v="Divorced"/>
    <s v="No"/>
    <s v="Y"/>
    <n v="2"/>
    <n v="29"/>
    <n v="1"/>
    <n v="490"/>
    <n v="10"/>
    <x v="3"/>
    <n v="1"/>
    <n v="4"/>
    <n v="61"/>
    <n v="3"/>
    <n v="1"/>
    <n v="2"/>
    <n v="3291"/>
    <n v="17940"/>
    <n v="0"/>
    <n v="14"/>
    <n v="3"/>
    <n v="4"/>
    <n v="80"/>
    <n v="2"/>
    <n v="8"/>
    <n v="2"/>
    <n v="7"/>
    <n v="5"/>
    <n v="1"/>
    <n v="1"/>
    <x v="0"/>
    <x v="2"/>
    <x v="1"/>
    <x v="0"/>
    <s v="Btw 0-10"/>
  </r>
  <r>
    <x v="1"/>
    <x v="0"/>
    <s v="35 - 44"/>
    <s v="Current Employees"/>
    <x v="1"/>
    <s v="Medical"/>
    <s v="STAFF-2278"/>
    <x v="1"/>
    <x v="1"/>
    <x v="2"/>
    <s v="Single"/>
    <s v="No"/>
    <s v="Y"/>
    <n v="3"/>
    <n v="42"/>
    <n v="1"/>
    <n v="188"/>
    <n v="29"/>
    <x v="3"/>
    <n v="1"/>
    <n v="2"/>
    <n v="56"/>
    <n v="1"/>
    <n v="2"/>
    <n v="4"/>
    <n v="4272"/>
    <n v="9558"/>
    <n v="4"/>
    <n v="19"/>
    <n v="3"/>
    <n v="1"/>
    <n v="80"/>
    <n v="0"/>
    <n v="16"/>
    <n v="3"/>
    <n v="1"/>
    <n v="0"/>
    <n v="0"/>
    <n v="0"/>
    <x v="0"/>
    <x v="0"/>
    <x v="0"/>
    <x v="1"/>
    <s v="Btw 11-20"/>
  </r>
  <r>
    <x v="1"/>
    <x v="0"/>
    <s v="25 - 34"/>
    <s v="Current Employees"/>
    <x v="1"/>
    <s v="Medical"/>
    <s v="STAFF-2279"/>
    <x v="1"/>
    <x v="1"/>
    <x v="3"/>
    <s v="Married"/>
    <s v="Yes"/>
    <s v="Y"/>
    <n v="2"/>
    <n v="29"/>
    <n v="1"/>
    <n v="718"/>
    <n v="8"/>
    <x v="1"/>
    <n v="1"/>
    <n v="2"/>
    <n v="79"/>
    <n v="2"/>
    <n v="2"/>
    <n v="4"/>
    <n v="5056"/>
    <n v="17689"/>
    <n v="1"/>
    <n v="15"/>
    <n v="3"/>
    <n v="3"/>
    <n v="80"/>
    <n v="1"/>
    <n v="10"/>
    <n v="2"/>
    <n v="10"/>
    <n v="7"/>
    <n v="1"/>
    <n v="2"/>
    <x v="0"/>
    <x v="2"/>
    <x v="0"/>
    <x v="0"/>
    <s v="Btw 0-10"/>
  </r>
  <r>
    <x v="1"/>
    <x v="0"/>
    <s v="35 - 44"/>
    <s v="Current Employees"/>
    <x v="2"/>
    <s v="Human Resources"/>
    <s v="STAFF-2280"/>
    <x v="1"/>
    <x v="1"/>
    <x v="8"/>
    <s v="Married"/>
    <s v="No"/>
    <s v="Y"/>
    <n v="2"/>
    <n v="38"/>
    <n v="1"/>
    <n v="433"/>
    <n v="1"/>
    <x v="3"/>
    <n v="1"/>
    <n v="3"/>
    <n v="37"/>
    <n v="4"/>
    <n v="1"/>
    <n v="3"/>
    <n v="2844"/>
    <n v="6004"/>
    <n v="1"/>
    <n v="13"/>
    <n v="3"/>
    <n v="4"/>
    <n v="80"/>
    <n v="1"/>
    <n v="7"/>
    <n v="4"/>
    <n v="7"/>
    <n v="6"/>
    <n v="5"/>
    <n v="0"/>
    <x v="0"/>
    <x v="0"/>
    <x v="2"/>
    <x v="0"/>
    <s v="Btw 0-10"/>
  </r>
  <r>
    <x v="1"/>
    <x v="1"/>
    <s v="25 - 34"/>
    <s v="Current Employees"/>
    <x v="1"/>
    <s v="Life Sciences"/>
    <s v="STAFF-2281"/>
    <x v="1"/>
    <x v="1"/>
    <x v="1"/>
    <s v="Divorced"/>
    <s v="Yes"/>
    <s v="Y"/>
    <n v="2"/>
    <n v="28"/>
    <n v="1"/>
    <n v="773"/>
    <n v="6"/>
    <x v="3"/>
    <n v="1"/>
    <n v="3"/>
    <n v="39"/>
    <n v="2"/>
    <n v="1"/>
    <n v="3"/>
    <n v="2703"/>
    <n v="22088"/>
    <n v="1"/>
    <n v="14"/>
    <n v="3"/>
    <n v="4"/>
    <n v="80"/>
    <n v="1"/>
    <n v="3"/>
    <n v="3"/>
    <n v="3"/>
    <n v="1"/>
    <n v="0"/>
    <n v="2"/>
    <x v="0"/>
    <x v="2"/>
    <x v="2"/>
    <x v="0"/>
    <s v="Btw 0-10"/>
  </r>
  <r>
    <x v="0"/>
    <x v="2"/>
    <s v="Under 25"/>
    <s v="Ex-Employees"/>
    <x v="1"/>
    <s v="Medical"/>
    <s v="STAFF-2282"/>
    <x v="1"/>
    <x v="1"/>
    <x v="2"/>
    <s v="Single"/>
    <s v="No"/>
    <s v="Y"/>
    <n v="0"/>
    <n v="18"/>
    <n v="0"/>
    <n v="247"/>
    <n v="8"/>
    <x v="1"/>
    <n v="1"/>
    <n v="3"/>
    <n v="80"/>
    <n v="3"/>
    <n v="1"/>
    <n v="3"/>
    <n v="1904"/>
    <n v="13556"/>
    <n v="1"/>
    <n v="12"/>
    <n v="3"/>
    <n v="4"/>
    <n v="80"/>
    <n v="0"/>
    <n v="0"/>
    <n v="3"/>
    <n v="0"/>
    <n v="0"/>
    <n v="0"/>
    <n v="0"/>
    <x v="0"/>
    <x v="4"/>
    <x v="2"/>
    <x v="0"/>
    <s v="Btw 0-10"/>
  </r>
  <r>
    <x v="0"/>
    <x v="0"/>
    <s v="25 - 34"/>
    <s v="Ex-Employees"/>
    <x v="0"/>
    <s v="Marketing"/>
    <s v="STAFF-2283"/>
    <x v="0"/>
    <x v="0"/>
    <x v="0"/>
    <s v="Single"/>
    <s v="Yes"/>
    <s v="Y"/>
    <n v="3"/>
    <n v="33"/>
    <n v="0"/>
    <n v="603"/>
    <n v="9"/>
    <x v="2"/>
    <n v="1"/>
    <n v="1"/>
    <n v="77"/>
    <n v="3"/>
    <n v="2"/>
    <n v="1"/>
    <n v="8224"/>
    <n v="18385"/>
    <n v="0"/>
    <n v="17"/>
    <n v="3"/>
    <n v="1"/>
    <n v="80"/>
    <n v="0"/>
    <n v="6"/>
    <n v="3"/>
    <n v="5"/>
    <n v="2"/>
    <n v="0"/>
    <n v="3"/>
    <x v="0"/>
    <x v="2"/>
    <x v="3"/>
    <x v="0"/>
    <s v="Btw 0-10"/>
  </r>
  <r>
    <x v="1"/>
    <x v="0"/>
    <s v="35 - 44"/>
    <s v="Current Employees"/>
    <x v="1"/>
    <s v="Life Sciences"/>
    <s v="STAFF-2284"/>
    <x v="1"/>
    <x v="1"/>
    <x v="2"/>
    <s v="Married"/>
    <s v="Yes"/>
    <s v="Y"/>
    <n v="4"/>
    <n v="41"/>
    <n v="1"/>
    <n v="167"/>
    <n v="12"/>
    <x v="2"/>
    <n v="1"/>
    <n v="2"/>
    <n v="46"/>
    <n v="3"/>
    <n v="1"/>
    <n v="4"/>
    <n v="4766"/>
    <n v="9051"/>
    <n v="3"/>
    <n v="11"/>
    <n v="3"/>
    <n v="1"/>
    <n v="80"/>
    <n v="1"/>
    <n v="6"/>
    <n v="3"/>
    <n v="1"/>
    <n v="0"/>
    <n v="0"/>
    <n v="0"/>
    <x v="0"/>
    <x v="0"/>
    <x v="0"/>
    <x v="2"/>
    <s v="Btw 0-10"/>
  </r>
  <r>
    <x v="0"/>
    <x v="1"/>
    <s v="25 - 34"/>
    <s v="Ex-Employees"/>
    <x v="1"/>
    <s v="Medical"/>
    <s v="STAFF-2285"/>
    <x v="1"/>
    <x v="1"/>
    <x v="2"/>
    <s v="Married"/>
    <s v="No"/>
    <s v="Y"/>
    <n v="5"/>
    <n v="31"/>
    <n v="0"/>
    <n v="874"/>
    <n v="15"/>
    <x v="3"/>
    <n v="1"/>
    <n v="3"/>
    <n v="72"/>
    <n v="3"/>
    <n v="1"/>
    <n v="3"/>
    <n v="2610"/>
    <n v="6233"/>
    <n v="1"/>
    <n v="12"/>
    <n v="3"/>
    <n v="3"/>
    <n v="80"/>
    <n v="1"/>
    <n v="2"/>
    <n v="2"/>
    <n v="2"/>
    <n v="2"/>
    <n v="2"/>
    <n v="2"/>
    <x v="0"/>
    <x v="2"/>
    <x v="2"/>
    <x v="2"/>
    <s v="Btw 0-10"/>
  </r>
  <r>
    <x v="1"/>
    <x v="0"/>
    <s v="35 - 44"/>
    <s v="Current Employees"/>
    <x v="1"/>
    <s v="Medical"/>
    <s v="STAFF-2286"/>
    <x v="0"/>
    <x v="0"/>
    <x v="4"/>
    <s v="Divorced"/>
    <s v="No"/>
    <s v="Y"/>
    <n v="2"/>
    <n v="37"/>
    <n v="1"/>
    <n v="367"/>
    <n v="25"/>
    <x v="0"/>
    <n v="1"/>
    <n v="3"/>
    <n v="52"/>
    <n v="2"/>
    <n v="2"/>
    <n v="4"/>
    <n v="5731"/>
    <n v="17171"/>
    <n v="7"/>
    <n v="13"/>
    <n v="3"/>
    <n v="3"/>
    <n v="80"/>
    <n v="2"/>
    <n v="9"/>
    <n v="3"/>
    <n v="6"/>
    <n v="2"/>
    <n v="1"/>
    <n v="3"/>
    <x v="0"/>
    <x v="0"/>
    <x v="0"/>
    <x v="1"/>
    <s v="Btw 0-10"/>
  </r>
  <r>
    <x v="1"/>
    <x v="0"/>
    <s v="25 - 34"/>
    <s v="Current Employees"/>
    <x v="1"/>
    <s v="Life Sciences"/>
    <s v="STAFF-2287"/>
    <x v="1"/>
    <x v="1"/>
    <x v="1"/>
    <s v="Married"/>
    <s v="No"/>
    <s v="Y"/>
    <n v="0"/>
    <n v="27"/>
    <n v="1"/>
    <n v="199"/>
    <n v="6"/>
    <x v="3"/>
    <n v="1"/>
    <n v="4"/>
    <n v="55"/>
    <n v="2"/>
    <n v="1"/>
    <n v="3"/>
    <n v="2539"/>
    <n v="7950"/>
    <n v="1"/>
    <n v="13"/>
    <n v="3"/>
    <n v="3"/>
    <n v="80"/>
    <n v="1"/>
    <n v="4"/>
    <n v="3"/>
    <n v="4"/>
    <n v="2"/>
    <n v="2"/>
    <n v="2"/>
    <x v="0"/>
    <x v="2"/>
    <x v="2"/>
    <x v="0"/>
    <s v="Btw 0-10"/>
  </r>
  <r>
    <x v="1"/>
    <x v="0"/>
    <s v="25 - 34"/>
    <s v="Current Employees"/>
    <x v="0"/>
    <s v="Life Sciences"/>
    <s v="STAFF-2288"/>
    <x v="0"/>
    <x v="0"/>
    <x v="0"/>
    <s v="Married"/>
    <s v="No"/>
    <s v="Y"/>
    <n v="3"/>
    <n v="34"/>
    <n v="1"/>
    <n v="1400"/>
    <n v="9"/>
    <x v="1"/>
    <n v="1"/>
    <n v="2"/>
    <n v="70"/>
    <n v="3"/>
    <n v="2"/>
    <n v="3"/>
    <n v="5714"/>
    <n v="5829"/>
    <n v="1"/>
    <n v="20"/>
    <n v="4"/>
    <n v="1"/>
    <n v="80"/>
    <n v="0"/>
    <n v="6"/>
    <n v="2"/>
    <n v="6"/>
    <n v="5"/>
    <n v="1"/>
    <n v="3"/>
    <x v="1"/>
    <x v="2"/>
    <x v="2"/>
    <x v="0"/>
    <s v="Btw 0-10"/>
  </r>
  <r>
    <x v="1"/>
    <x v="0"/>
    <s v="35 - 44"/>
    <s v="Current Employees"/>
    <x v="2"/>
    <s v="Technical Degree"/>
    <s v="STAFF-2289"/>
    <x v="1"/>
    <x v="1"/>
    <x v="8"/>
    <s v="Single"/>
    <s v="No"/>
    <s v="Y"/>
    <n v="2"/>
    <n v="35"/>
    <n v="1"/>
    <n v="528"/>
    <n v="8"/>
    <x v="2"/>
    <n v="1"/>
    <n v="3"/>
    <n v="100"/>
    <n v="3"/>
    <n v="1"/>
    <n v="3"/>
    <n v="4323"/>
    <n v="7108"/>
    <n v="1"/>
    <n v="17"/>
    <n v="3"/>
    <n v="2"/>
    <n v="80"/>
    <n v="0"/>
    <n v="6"/>
    <n v="1"/>
    <n v="5"/>
    <n v="4"/>
    <n v="1"/>
    <n v="4"/>
    <x v="0"/>
    <x v="2"/>
    <x v="2"/>
    <x v="0"/>
    <s v="Btw 0-10"/>
  </r>
  <r>
    <x v="0"/>
    <x v="0"/>
    <s v="25 - 34"/>
    <s v="Ex-Employees"/>
    <x v="0"/>
    <s v="Life Sciences"/>
    <s v="STAFF-2290"/>
    <x v="0"/>
    <x v="0"/>
    <x v="0"/>
    <s v="Married"/>
    <s v="No"/>
    <s v="Y"/>
    <n v="3"/>
    <n v="29"/>
    <n v="0"/>
    <n v="408"/>
    <n v="23"/>
    <x v="1"/>
    <n v="1"/>
    <n v="4"/>
    <n v="45"/>
    <n v="2"/>
    <n v="3"/>
    <n v="1"/>
    <n v="7336"/>
    <n v="11162"/>
    <n v="1"/>
    <n v="13"/>
    <n v="3"/>
    <n v="1"/>
    <n v="80"/>
    <n v="1"/>
    <n v="11"/>
    <n v="1"/>
    <n v="11"/>
    <n v="8"/>
    <n v="3"/>
    <n v="10"/>
    <x v="0"/>
    <x v="2"/>
    <x v="3"/>
    <x v="1"/>
    <s v="Btw 11-20"/>
  </r>
  <r>
    <x v="1"/>
    <x v="1"/>
    <s v="35 - 44"/>
    <s v="Current Employees"/>
    <x v="1"/>
    <s v="Medical"/>
    <s v="STAFF-2291"/>
    <x v="0"/>
    <x v="0"/>
    <x v="7"/>
    <s v="Single"/>
    <s v="No"/>
    <s v="Y"/>
    <n v="3"/>
    <n v="40"/>
    <n v="1"/>
    <n v="593"/>
    <n v="9"/>
    <x v="2"/>
    <n v="1"/>
    <n v="2"/>
    <n v="88"/>
    <n v="3"/>
    <n v="3"/>
    <n v="3"/>
    <n v="13499"/>
    <n v="13782"/>
    <n v="9"/>
    <n v="17"/>
    <n v="3"/>
    <n v="3"/>
    <n v="80"/>
    <n v="0"/>
    <n v="20"/>
    <n v="2"/>
    <n v="18"/>
    <n v="7"/>
    <n v="2"/>
    <n v="13"/>
    <x v="0"/>
    <x v="0"/>
    <x v="2"/>
    <x v="0"/>
    <s v="Btw 11-20"/>
  </r>
  <r>
    <x v="0"/>
    <x v="1"/>
    <s v="35 - 44"/>
    <s v="Ex-Employees"/>
    <x v="0"/>
    <s v="Life Sciences"/>
    <s v="STAFF-2292"/>
    <x v="1"/>
    <x v="1"/>
    <x v="0"/>
    <s v="Single"/>
    <s v="Yes"/>
    <s v="Y"/>
    <n v="2"/>
    <n v="42"/>
    <n v="0"/>
    <n v="481"/>
    <n v="12"/>
    <x v="3"/>
    <n v="1"/>
    <n v="3"/>
    <n v="44"/>
    <n v="3"/>
    <n v="4"/>
    <n v="1"/>
    <n v="13758"/>
    <n v="2447"/>
    <n v="0"/>
    <n v="12"/>
    <n v="3"/>
    <n v="2"/>
    <n v="80"/>
    <n v="0"/>
    <n v="22"/>
    <n v="2"/>
    <n v="21"/>
    <n v="9"/>
    <n v="13"/>
    <n v="14"/>
    <x v="0"/>
    <x v="0"/>
    <x v="3"/>
    <x v="2"/>
    <s v="Btw 21-30"/>
  </r>
  <r>
    <x v="1"/>
    <x v="0"/>
    <s v="35 - 44"/>
    <s v="Current Employees"/>
    <x v="0"/>
    <s v="Marketing"/>
    <s v="STAFF-2293"/>
    <x v="1"/>
    <x v="1"/>
    <x v="0"/>
    <s v="Single"/>
    <s v="No"/>
    <s v="Y"/>
    <n v="3"/>
    <n v="42"/>
    <n v="1"/>
    <n v="647"/>
    <n v="4"/>
    <x v="2"/>
    <n v="1"/>
    <n v="2"/>
    <n v="45"/>
    <n v="3"/>
    <n v="2"/>
    <n v="1"/>
    <n v="5155"/>
    <n v="2253"/>
    <n v="7"/>
    <n v="13"/>
    <n v="3"/>
    <n v="4"/>
    <n v="80"/>
    <n v="0"/>
    <n v="9"/>
    <n v="4"/>
    <n v="6"/>
    <n v="4"/>
    <n v="1"/>
    <n v="5"/>
    <x v="0"/>
    <x v="0"/>
    <x v="3"/>
    <x v="0"/>
    <s v="Btw 0-10"/>
  </r>
  <r>
    <x v="1"/>
    <x v="0"/>
    <s v="35 - 44"/>
    <s v="Current Employees"/>
    <x v="1"/>
    <s v="Medical"/>
    <s v="STAFF-2294"/>
    <x v="1"/>
    <x v="1"/>
    <x v="2"/>
    <s v="Married"/>
    <s v="No"/>
    <s v="Y"/>
    <n v="2"/>
    <n v="35"/>
    <n v="1"/>
    <n v="982"/>
    <n v="1"/>
    <x v="2"/>
    <n v="1"/>
    <n v="4"/>
    <n v="58"/>
    <n v="2"/>
    <n v="1"/>
    <n v="3"/>
    <n v="2258"/>
    <n v="16340"/>
    <n v="6"/>
    <n v="12"/>
    <n v="3"/>
    <n v="2"/>
    <n v="80"/>
    <n v="1"/>
    <n v="10"/>
    <n v="3"/>
    <n v="8"/>
    <n v="0"/>
    <n v="1"/>
    <n v="7"/>
    <x v="0"/>
    <x v="2"/>
    <x v="2"/>
    <x v="0"/>
    <s v="Btw 0-10"/>
  </r>
  <r>
    <x v="1"/>
    <x v="0"/>
    <s v="Under 25"/>
    <s v="Current Employees"/>
    <x v="1"/>
    <s v="Medical"/>
    <s v="STAFF-2295"/>
    <x v="1"/>
    <x v="1"/>
    <x v="2"/>
    <s v="Single"/>
    <s v="No"/>
    <s v="Y"/>
    <n v="2"/>
    <n v="24"/>
    <n v="1"/>
    <n v="477"/>
    <n v="24"/>
    <x v="3"/>
    <n v="1"/>
    <n v="4"/>
    <n v="49"/>
    <n v="3"/>
    <n v="1"/>
    <n v="2"/>
    <n v="3597"/>
    <n v="6409"/>
    <n v="8"/>
    <n v="22"/>
    <n v="4"/>
    <n v="4"/>
    <n v="80"/>
    <n v="0"/>
    <n v="6"/>
    <n v="3"/>
    <n v="4"/>
    <n v="3"/>
    <n v="1"/>
    <n v="2"/>
    <x v="1"/>
    <x v="4"/>
    <x v="1"/>
    <x v="1"/>
    <s v="Btw 0-10"/>
  </r>
  <r>
    <x v="0"/>
    <x v="0"/>
    <s v="25 - 34"/>
    <s v="Ex-Employees"/>
    <x v="1"/>
    <s v="Life Sciences"/>
    <s v="STAFF-2296"/>
    <x v="0"/>
    <x v="0"/>
    <x v="2"/>
    <s v="Married"/>
    <s v="Yes"/>
    <s v="Y"/>
    <n v="4"/>
    <n v="28"/>
    <n v="0"/>
    <n v="1485"/>
    <n v="12"/>
    <x v="1"/>
    <n v="1"/>
    <n v="3"/>
    <n v="79"/>
    <n v="3"/>
    <n v="1"/>
    <n v="4"/>
    <n v="2515"/>
    <n v="22955"/>
    <n v="1"/>
    <n v="11"/>
    <n v="3"/>
    <n v="4"/>
    <n v="80"/>
    <n v="0"/>
    <n v="1"/>
    <n v="2"/>
    <n v="1"/>
    <n v="1"/>
    <n v="0"/>
    <n v="0"/>
    <x v="0"/>
    <x v="2"/>
    <x v="0"/>
    <x v="2"/>
    <s v="Btw 0-10"/>
  </r>
  <r>
    <x v="1"/>
    <x v="0"/>
    <s v="25 - 34"/>
    <s v="Current Employees"/>
    <x v="1"/>
    <s v="Medical"/>
    <s v="STAFF-2297"/>
    <x v="1"/>
    <x v="1"/>
    <x v="2"/>
    <s v="Married"/>
    <s v="No"/>
    <s v="Y"/>
    <n v="2"/>
    <n v="26"/>
    <n v="1"/>
    <n v="1384"/>
    <n v="3"/>
    <x v="2"/>
    <n v="1"/>
    <n v="1"/>
    <n v="82"/>
    <n v="4"/>
    <n v="1"/>
    <n v="4"/>
    <n v="4420"/>
    <n v="13421"/>
    <n v="1"/>
    <n v="22"/>
    <n v="4"/>
    <n v="2"/>
    <n v="80"/>
    <n v="1"/>
    <n v="8"/>
    <n v="3"/>
    <n v="8"/>
    <n v="7"/>
    <n v="0"/>
    <n v="7"/>
    <x v="1"/>
    <x v="2"/>
    <x v="0"/>
    <x v="0"/>
    <s v="Btw 0-10"/>
  </r>
  <r>
    <x v="1"/>
    <x v="0"/>
    <s v="25 - 34"/>
    <s v="Current Employees"/>
    <x v="0"/>
    <s v="Marketing"/>
    <s v="STAFF-2298"/>
    <x v="1"/>
    <x v="1"/>
    <x v="0"/>
    <s v="Married"/>
    <s v="No"/>
    <s v="Y"/>
    <n v="3"/>
    <n v="30"/>
    <n v="1"/>
    <n v="852"/>
    <n v="10"/>
    <x v="3"/>
    <n v="1"/>
    <n v="3"/>
    <n v="72"/>
    <n v="2"/>
    <n v="2"/>
    <n v="3"/>
    <n v="6578"/>
    <n v="2706"/>
    <n v="1"/>
    <n v="18"/>
    <n v="3"/>
    <n v="1"/>
    <n v="80"/>
    <n v="1"/>
    <n v="10"/>
    <n v="3"/>
    <n v="10"/>
    <n v="3"/>
    <n v="1"/>
    <n v="4"/>
    <x v="0"/>
    <x v="2"/>
    <x v="2"/>
    <x v="0"/>
    <s v="Btw 0-10"/>
  </r>
  <r>
    <x v="1"/>
    <x v="1"/>
    <s v="35 - 44"/>
    <s v="Current Employees"/>
    <x v="1"/>
    <s v="Medical"/>
    <s v="STAFF-2299"/>
    <x v="0"/>
    <x v="0"/>
    <x v="1"/>
    <s v="Married"/>
    <s v="Yes"/>
    <s v="Y"/>
    <n v="3"/>
    <n v="40"/>
    <n v="1"/>
    <n v="902"/>
    <n v="26"/>
    <x v="0"/>
    <n v="1"/>
    <n v="3"/>
    <n v="92"/>
    <n v="2"/>
    <n v="2"/>
    <n v="4"/>
    <n v="4422"/>
    <n v="21203"/>
    <n v="3"/>
    <n v="13"/>
    <n v="3"/>
    <n v="4"/>
    <n v="80"/>
    <n v="1"/>
    <n v="16"/>
    <n v="1"/>
    <n v="1"/>
    <n v="1"/>
    <n v="0"/>
    <n v="0"/>
    <x v="0"/>
    <x v="0"/>
    <x v="0"/>
    <x v="1"/>
    <s v="Btw 11-20"/>
  </r>
  <r>
    <x v="1"/>
    <x v="0"/>
    <s v="35 - 44"/>
    <s v="Current Employees"/>
    <x v="1"/>
    <s v="Life Sciences"/>
    <s v="STAFF-2300"/>
    <x v="1"/>
    <x v="1"/>
    <x v="3"/>
    <s v="Divorced"/>
    <s v="No"/>
    <s v="Y"/>
    <n v="2"/>
    <n v="35"/>
    <n v="1"/>
    <n v="819"/>
    <n v="2"/>
    <x v="3"/>
    <n v="1"/>
    <n v="3"/>
    <n v="44"/>
    <n v="2"/>
    <n v="3"/>
    <n v="2"/>
    <n v="10274"/>
    <n v="19588"/>
    <n v="2"/>
    <n v="18"/>
    <n v="3"/>
    <n v="2"/>
    <n v="80"/>
    <n v="1"/>
    <n v="15"/>
    <n v="4"/>
    <n v="7"/>
    <n v="7"/>
    <n v="6"/>
    <n v="4"/>
    <x v="0"/>
    <x v="2"/>
    <x v="1"/>
    <x v="0"/>
    <s v="Btw 11-20"/>
  </r>
  <r>
    <x v="1"/>
    <x v="1"/>
    <s v="25 - 34"/>
    <s v="Current Employees"/>
    <x v="1"/>
    <s v="Medical"/>
    <s v="STAFF-2301"/>
    <x v="1"/>
    <x v="1"/>
    <x v="4"/>
    <s v="Single"/>
    <s v="No"/>
    <s v="Y"/>
    <n v="3"/>
    <n v="34"/>
    <n v="1"/>
    <n v="669"/>
    <n v="1"/>
    <x v="3"/>
    <n v="1"/>
    <n v="4"/>
    <n v="97"/>
    <n v="2"/>
    <n v="2"/>
    <n v="1"/>
    <n v="5343"/>
    <n v="25755"/>
    <n v="0"/>
    <n v="20"/>
    <n v="4"/>
    <n v="3"/>
    <n v="80"/>
    <n v="0"/>
    <n v="14"/>
    <n v="3"/>
    <n v="13"/>
    <n v="9"/>
    <n v="4"/>
    <n v="9"/>
    <x v="1"/>
    <x v="2"/>
    <x v="3"/>
    <x v="0"/>
    <s v="Btw 11-20"/>
  </r>
  <r>
    <x v="1"/>
    <x v="1"/>
    <s v="35 - 44"/>
    <s v="Current Employees"/>
    <x v="1"/>
    <s v="Other"/>
    <s v="STAFF-2302"/>
    <x v="1"/>
    <x v="1"/>
    <x v="2"/>
    <s v="Married"/>
    <s v="No"/>
    <s v="Y"/>
    <n v="2"/>
    <n v="35"/>
    <n v="1"/>
    <n v="636"/>
    <n v="4"/>
    <x v="2"/>
    <n v="1"/>
    <n v="4"/>
    <n v="47"/>
    <n v="2"/>
    <n v="1"/>
    <n v="4"/>
    <n v="2376"/>
    <n v="26537"/>
    <n v="1"/>
    <n v="13"/>
    <n v="3"/>
    <n v="2"/>
    <n v="80"/>
    <n v="1"/>
    <n v="2"/>
    <n v="4"/>
    <n v="2"/>
    <n v="2"/>
    <n v="2"/>
    <n v="2"/>
    <x v="0"/>
    <x v="2"/>
    <x v="0"/>
    <x v="0"/>
    <s v="Btw 0-10"/>
  </r>
  <r>
    <x v="0"/>
    <x v="0"/>
    <s v="35 - 44"/>
    <s v="Ex-Employees"/>
    <x v="0"/>
    <s v="Marketing"/>
    <s v="STAFF-2303"/>
    <x v="0"/>
    <x v="0"/>
    <x v="0"/>
    <s v="Single"/>
    <s v="No"/>
    <s v="Y"/>
    <n v="2"/>
    <n v="43"/>
    <n v="0"/>
    <n v="1372"/>
    <n v="9"/>
    <x v="3"/>
    <n v="1"/>
    <n v="1"/>
    <n v="85"/>
    <n v="1"/>
    <n v="2"/>
    <n v="3"/>
    <n v="5346"/>
    <n v="9489"/>
    <n v="8"/>
    <n v="13"/>
    <n v="3"/>
    <n v="2"/>
    <n v="80"/>
    <n v="0"/>
    <n v="7"/>
    <n v="2"/>
    <n v="4"/>
    <n v="3"/>
    <n v="1"/>
    <n v="3"/>
    <x v="0"/>
    <x v="0"/>
    <x v="2"/>
    <x v="0"/>
    <s v="Btw 0-10"/>
  </r>
  <r>
    <x v="1"/>
    <x v="2"/>
    <s v="25 - 34"/>
    <s v="Current Employees"/>
    <x v="0"/>
    <s v="Life Sciences"/>
    <s v="STAFF-2304"/>
    <x v="0"/>
    <x v="0"/>
    <x v="6"/>
    <s v="Divorced"/>
    <s v="No"/>
    <s v="Y"/>
    <n v="3"/>
    <n v="32"/>
    <n v="1"/>
    <n v="862"/>
    <n v="2"/>
    <x v="1"/>
    <n v="1"/>
    <n v="3"/>
    <n v="76"/>
    <n v="3"/>
    <n v="1"/>
    <n v="1"/>
    <n v="2827"/>
    <n v="14947"/>
    <n v="1"/>
    <n v="12"/>
    <n v="3"/>
    <n v="3"/>
    <n v="80"/>
    <n v="3"/>
    <n v="1"/>
    <n v="3"/>
    <n v="1"/>
    <n v="0"/>
    <n v="0"/>
    <n v="0"/>
    <x v="0"/>
    <x v="2"/>
    <x v="3"/>
    <x v="0"/>
    <s v="Btw 0-10"/>
  </r>
  <r>
    <x v="1"/>
    <x v="0"/>
    <s v="Over 55"/>
    <s v="Current Employees"/>
    <x v="1"/>
    <s v="Technical Degree"/>
    <s v="STAFF-2305"/>
    <x v="0"/>
    <x v="0"/>
    <x v="5"/>
    <s v="Divorced"/>
    <s v="No"/>
    <s v="Y"/>
    <n v="2"/>
    <n v="56"/>
    <n v="1"/>
    <n v="718"/>
    <n v="4"/>
    <x v="2"/>
    <n v="1"/>
    <n v="4"/>
    <n v="92"/>
    <n v="3"/>
    <n v="5"/>
    <n v="1"/>
    <n v="19943"/>
    <n v="18575"/>
    <n v="4"/>
    <n v="13"/>
    <n v="3"/>
    <n v="4"/>
    <n v="80"/>
    <n v="1"/>
    <n v="28"/>
    <n v="3"/>
    <n v="5"/>
    <n v="2"/>
    <n v="4"/>
    <n v="2"/>
    <x v="0"/>
    <x v="3"/>
    <x v="3"/>
    <x v="0"/>
    <s v="Btw 21-30"/>
  </r>
  <r>
    <x v="1"/>
    <x v="0"/>
    <s v="25 - 34"/>
    <s v="Current Employees"/>
    <x v="1"/>
    <s v="Medical"/>
    <s v="STAFF-2306"/>
    <x v="0"/>
    <x v="0"/>
    <x v="2"/>
    <s v="Married"/>
    <s v="No"/>
    <s v="Y"/>
    <n v="5"/>
    <n v="29"/>
    <n v="1"/>
    <n v="1401"/>
    <n v="6"/>
    <x v="1"/>
    <n v="1"/>
    <n v="2"/>
    <n v="54"/>
    <n v="3"/>
    <n v="1"/>
    <n v="4"/>
    <n v="3131"/>
    <n v="26342"/>
    <n v="1"/>
    <n v="13"/>
    <n v="3"/>
    <n v="1"/>
    <n v="80"/>
    <n v="1"/>
    <n v="10"/>
    <n v="3"/>
    <n v="10"/>
    <n v="8"/>
    <n v="0"/>
    <n v="8"/>
    <x v="0"/>
    <x v="2"/>
    <x v="0"/>
    <x v="0"/>
    <s v="Btw 0-10"/>
  </r>
  <r>
    <x v="1"/>
    <x v="0"/>
    <s v="Under 25"/>
    <s v="Current Employees"/>
    <x v="1"/>
    <s v="Life Sciences"/>
    <s v="STAFF-2307"/>
    <x v="1"/>
    <x v="1"/>
    <x v="1"/>
    <s v="Single"/>
    <s v="No"/>
    <s v="Y"/>
    <n v="4"/>
    <n v="19"/>
    <n v="1"/>
    <n v="645"/>
    <n v="9"/>
    <x v="0"/>
    <n v="1"/>
    <n v="3"/>
    <n v="54"/>
    <n v="3"/>
    <n v="1"/>
    <n v="1"/>
    <n v="2552"/>
    <n v="7172"/>
    <n v="1"/>
    <n v="25"/>
    <n v="4"/>
    <n v="3"/>
    <n v="80"/>
    <n v="0"/>
    <n v="1"/>
    <n v="3"/>
    <n v="1"/>
    <n v="1"/>
    <n v="0"/>
    <n v="0"/>
    <x v="1"/>
    <x v="4"/>
    <x v="3"/>
    <x v="0"/>
    <s v="Btw 0-10"/>
  </r>
  <r>
    <x v="1"/>
    <x v="0"/>
    <s v="45 - 54"/>
    <s v="Current Employees"/>
    <x v="1"/>
    <s v="Medical"/>
    <s v="STAFF-2308"/>
    <x v="0"/>
    <x v="0"/>
    <x v="1"/>
    <s v="Married"/>
    <s v="Yes"/>
    <s v="Y"/>
    <n v="2"/>
    <n v="45"/>
    <n v="1"/>
    <n v="1457"/>
    <n v="7"/>
    <x v="3"/>
    <n v="1"/>
    <n v="1"/>
    <n v="83"/>
    <n v="3"/>
    <n v="1"/>
    <n v="3"/>
    <n v="4477"/>
    <n v="20100"/>
    <n v="4"/>
    <n v="19"/>
    <n v="3"/>
    <n v="3"/>
    <n v="80"/>
    <n v="1"/>
    <n v="7"/>
    <n v="2"/>
    <n v="3"/>
    <n v="2"/>
    <n v="0"/>
    <n v="2"/>
    <x v="0"/>
    <x v="0"/>
    <x v="2"/>
    <x v="0"/>
    <s v="Btw 0-10"/>
  </r>
  <r>
    <x v="1"/>
    <x v="0"/>
    <s v="35 - 44"/>
    <s v="Current Employees"/>
    <x v="1"/>
    <s v="Life Sciences"/>
    <s v="STAFF-2309"/>
    <x v="0"/>
    <x v="0"/>
    <x v="3"/>
    <s v="Married"/>
    <s v="No"/>
    <s v="Y"/>
    <n v="2"/>
    <n v="37"/>
    <n v="1"/>
    <n v="977"/>
    <n v="1"/>
    <x v="3"/>
    <n v="1"/>
    <n v="4"/>
    <n v="56"/>
    <n v="2"/>
    <n v="2"/>
    <n v="4"/>
    <n v="6474"/>
    <n v="9961"/>
    <n v="1"/>
    <n v="13"/>
    <n v="3"/>
    <n v="2"/>
    <n v="80"/>
    <n v="1"/>
    <n v="14"/>
    <n v="2"/>
    <n v="14"/>
    <n v="8"/>
    <n v="3"/>
    <n v="11"/>
    <x v="0"/>
    <x v="0"/>
    <x v="0"/>
    <x v="0"/>
    <s v="Btw 11-20"/>
  </r>
  <r>
    <x v="1"/>
    <x v="0"/>
    <s v="Under 25"/>
    <s v="Current Employees"/>
    <x v="1"/>
    <s v="Life Sciences"/>
    <s v="STAFF-2310"/>
    <x v="1"/>
    <x v="1"/>
    <x v="2"/>
    <s v="Single"/>
    <s v="No"/>
    <s v="Y"/>
    <n v="2"/>
    <n v="20"/>
    <n v="1"/>
    <n v="805"/>
    <n v="3"/>
    <x v="3"/>
    <n v="1"/>
    <n v="1"/>
    <n v="87"/>
    <n v="2"/>
    <n v="1"/>
    <n v="3"/>
    <n v="3033"/>
    <n v="12828"/>
    <n v="1"/>
    <n v="12"/>
    <n v="3"/>
    <n v="1"/>
    <n v="80"/>
    <n v="0"/>
    <n v="2"/>
    <n v="2"/>
    <n v="2"/>
    <n v="2"/>
    <n v="1"/>
    <n v="2"/>
    <x v="0"/>
    <x v="4"/>
    <x v="2"/>
    <x v="0"/>
    <s v="Btw 0-10"/>
  </r>
  <r>
    <x v="0"/>
    <x v="0"/>
    <s v="35 - 44"/>
    <s v="Ex-Employees"/>
    <x v="1"/>
    <s v="Life Sciences"/>
    <s v="STAFF-2311"/>
    <x v="1"/>
    <x v="1"/>
    <x v="1"/>
    <s v="Single"/>
    <s v="Yes"/>
    <s v="Y"/>
    <n v="4"/>
    <n v="44"/>
    <n v="0"/>
    <n v="1097"/>
    <n v="10"/>
    <x v="2"/>
    <n v="1"/>
    <n v="3"/>
    <n v="96"/>
    <n v="3"/>
    <n v="1"/>
    <n v="3"/>
    <n v="2936"/>
    <n v="10826"/>
    <n v="1"/>
    <n v="11"/>
    <n v="3"/>
    <n v="3"/>
    <n v="80"/>
    <n v="0"/>
    <n v="6"/>
    <n v="3"/>
    <n v="6"/>
    <n v="4"/>
    <n v="0"/>
    <n v="2"/>
    <x v="0"/>
    <x v="0"/>
    <x v="2"/>
    <x v="0"/>
    <s v="Btw 0-10"/>
  </r>
  <r>
    <x v="1"/>
    <x v="0"/>
    <s v="45 - 54"/>
    <s v="Current Employees"/>
    <x v="1"/>
    <s v="Medical"/>
    <s v="STAFF-2312"/>
    <x v="0"/>
    <x v="0"/>
    <x v="5"/>
    <s v="Divorced"/>
    <s v="No"/>
    <s v="Y"/>
    <n v="6"/>
    <n v="53"/>
    <n v="1"/>
    <n v="1223"/>
    <n v="7"/>
    <x v="0"/>
    <n v="1"/>
    <n v="4"/>
    <n v="50"/>
    <n v="3"/>
    <n v="5"/>
    <n v="3"/>
    <n v="18606"/>
    <n v="18640"/>
    <n v="3"/>
    <n v="18"/>
    <n v="3"/>
    <n v="2"/>
    <n v="80"/>
    <n v="1"/>
    <n v="26"/>
    <n v="3"/>
    <n v="7"/>
    <n v="7"/>
    <n v="4"/>
    <n v="7"/>
    <x v="0"/>
    <x v="1"/>
    <x v="2"/>
    <x v="0"/>
    <s v="Btw 21-30"/>
  </r>
  <r>
    <x v="1"/>
    <x v="0"/>
    <s v="25 - 34"/>
    <s v="Current Employees"/>
    <x v="1"/>
    <s v="Life Sciences"/>
    <s v="STAFF-2313"/>
    <x v="0"/>
    <x v="0"/>
    <x v="1"/>
    <s v="Married"/>
    <s v="Yes"/>
    <s v="Y"/>
    <n v="2"/>
    <n v="29"/>
    <n v="1"/>
    <n v="942"/>
    <n v="15"/>
    <x v="1"/>
    <n v="1"/>
    <n v="2"/>
    <n v="69"/>
    <n v="1"/>
    <n v="1"/>
    <n v="4"/>
    <n v="2168"/>
    <n v="26933"/>
    <n v="0"/>
    <n v="18"/>
    <n v="3"/>
    <n v="1"/>
    <n v="80"/>
    <n v="1"/>
    <n v="6"/>
    <n v="2"/>
    <n v="5"/>
    <n v="4"/>
    <n v="1"/>
    <n v="3"/>
    <x v="0"/>
    <x v="2"/>
    <x v="0"/>
    <x v="2"/>
    <s v="Btw 0-10"/>
  </r>
  <r>
    <x v="0"/>
    <x v="1"/>
    <s v="Under 25"/>
    <s v="Ex-Employees"/>
    <x v="1"/>
    <s v="Life Sciences"/>
    <s v="STAFF-2314"/>
    <x v="1"/>
    <x v="1"/>
    <x v="1"/>
    <s v="Married"/>
    <s v="Yes"/>
    <s v="Y"/>
    <n v="5"/>
    <n v="22"/>
    <n v="0"/>
    <n v="1256"/>
    <n v="3"/>
    <x v="2"/>
    <n v="1"/>
    <n v="3"/>
    <n v="48"/>
    <n v="2"/>
    <n v="1"/>
    <n v="4"/>
    <n v="2853"/>
    <n v="4223"/>
    <n v="0"/>
    <n v="11"/>
    <n v="3"/>
    <n v="2"/>
    <n v="80"/>
    <n v="1"/>
    <n v="1"/>
    <n v="3"/>
    <n v="0"/>
    <n v="0"/>
    <n v="0"/>
    <n v="0"/>
    <x v="0"/>
    <x v="4"/>
    <x v="0"/>
    <x v="0"/>
    <s v="Btw 0-10"/>
  </r>
  <r>
    <x v="1"/>
    <x v="0"/>
    <s v="45 - 54"/>
    <s v="Current Employees"/>
    <x v="0"/>
    <s v="Marketing"/>
    <s v="STAFF-2315"/>
    <x v="0"/>
    <x v="0"/>
    <x v="5"/>
    <s v="Married"/>
    <s v="No"/>
    <s v="Y"/>
    <n v="2"/>
    <n v="46"/>
    <n v="1"/>
    <n v="1402"/>
    <n v="2"/>
    <x v="3"/>
    <n v="1"/>
    <n v="3"/>
    <n v="69"/>
    <n v="3"/>
    <n v="4"/>
    <n v="1"/>
    <n v="17048"/>
    <n v="24097"/>
    <n v="8"/>
    <n v="23"/>
    <n v="4"/>
    <n v="1"/>
    <n v="80"/>
    <n v="0"/>
    <n v="28"/>
    <n v="3"/>
    <n v="26"/>
    <n v="15"/>
    <n v="15"/>
    <n v="9"/>
    <x v="1"/>
    <x v="1"/>
    <x v="3"/>
    <x v="0"/>
    <s v="Btw 21-30"/>
  </r>
  <r>
    <x v="1"/>
    <x v="2"/>
    <s v="35 - 44"/>
    <s v="Current Employees"/>
    <x v="1"/>
    <s v="Life Sciences"/>
    <s v="STAFF-2316"/>
    <x v="1"/>
    <x v="1"/>
    <x v="1"/>
    <s v="Single"/>
    <s v="No"/>
    <s v="Y"/>
    <n v="3"/>
    <n v="44"/>
    <n v="1"/>
    <n v="111"/>
    <n v="17"/>
    <x v="3"/>
    <n v="1"/>
    <n v="4"/>
    <n v="74"/>
    <n v="1"/>
    <n v="1"/>
    <n v="3"/>
    <n v="2290"/>
    <n v="4279"/>
    <n v="2"/>
    <n v="13"/>
    <n v="3"/>
    <n v="4"/>
    <n v="80"/>
    <n v="0"/>
    <n v="6"/>
    <n v="3"/>
    <n v="0"/>
    <n v="0"/>
    <n v="0"/>
    <n v="0"/>
    <x v="0"/>
    <x v="0"/>
    <x v="2"/>
    <x v="2"/>
    <s v="Btw 0-10"/>
  </r>
  <r>
    <x v="1"/>
    <x v="0"/>
    <s v="25 - 34"/>
    <s v="Current Employees"/>
    <x v="2"/>
    <s v="Human Resources"/>
    <s v="STAFF-2317"/>
    <x v="1"/>
    <x v="1"/>
    <x v="8"/>
    <s v="Married"/>
    <s v="No"/>
    <s v="Y"/>
    <n v="2"/>
    <n v="33"/>
    <n v="1"/>
    <n v="147"/>
    <n v="2"/>
    <x v="3"/>
    <n v="1"/>
    <n v="2"/>
    <n v="99"/>
    <n v="3"/>
    <n v="1"/>
    <n v="3"/>
    <n v="3600"/>
    <n v="8429"/>
    <n v="1"/>
    <n v="13"/>
    <n v="3"/>
    <n v="4"/>
    <n v="80"/>
    <n v="1"/>
    <n v="5"/>
    <n v="3"/>
    <n v="5"/>
    <n v="4"/>
    <n v="1"/>
    <n v="4"/>
    <x v="0"/>
    <x v="2"/>
    <x v="2"/>
    <x v="0"/>
    <s v="Btw 0-10"/>
  </r>
  <r>
    <x v="0"/>
    <x v="2"/>
    <s v="35 - 44"/>
    <s v="Ex-Employees"/>
    <x v="1"/>
    <s v="Life Sciences"/>
    <s v="STAFF-2318"/>
    <x v="1"/>
    <x v="1"/>
    <x v="1"/>
    <s v="Divorced"/>
    <s v="No"/>
    <s v="Y"/>
    <n v="2"/>
    <n v="41"/>
    <n v="0"/>
    <n v="906"/>
    <n v="5"/>
    <x v="0"/>
    <n v="1"/>
    <n v="1"/>
    <n v="95"/>
    <n v="2"/>
    <n v="1"/>
    <n v="1"/>
    <n v="2107"/>
    <n v="20293"/>
    <n v="6"/>
    <n v="17"/>
    <n v="3"/>
    <n v="1"/>
    <n v="80"/>
    <n v="1"/>
    <n v="5"/>
    <n v="1"/>
    <n v="1"/>
    <n v="0"/>
    <n v="0"/>
    <n v="0"/>
    <x v="0"/>
    <x v="0"/>
    <x v="3"/>
    <x v="0"/>
    <s v="Btw 0-10"/>
  </r>
  <r>
    <x v="1"/>
    <x v="0"/>
    <s v="25 - 34"/>
    <s v="Current Employees"/>
    <x v="0"/>
    <s v="Life Sciences"/>
    <s v="STAFF-2319"/>
    <x v="1"/>
    <x v="1"/>
    <x v="0"/>
    <s v="Divorced"/>
    <s v="No"/>
    <s v="Y"/>
    <n v="3"/>
    <n v="30"/>
    <n v="1"/>
    <n v="1329"/>
    <n v="29"/>
    <x v="2"/>
    <n v="1"/>
    <n v="3"/>
    <n v="61"/>
    <n v="3"/>
    <n v="2"/>
    <n v="1"/>
    <n v="4115"/>
    <n v="13192"/>
    <n v="8"/>
    <n v="19"/>
    <n v="3"/>
    <n v="3"/>
    <n v="80"/>
    <n v="3"/>
    <n v="8"/>
    <n v="3"/>
    <n v="4"/>
    <n v="3"/>
    <n v="0"/>
    <n v="3"/>
    <x v="0"/>
    <x v="2"/>
    <x v="3"/>
    <x v="1"/>
    <s v="Btw 0-10"/>
  </r>
  <r>
    <x v="1"/>
    <x v="1"/>
    <s v="35 - 44"/>
    <s v="Current Employees"/>
    <x v="0"/>
    <s v="Medical"/>
    <s v="STAFF-2320"/>
    <x v="1"/>
    <x v="1"/>
    <x v="0"/>
    <s v="Married"/>
    <s v="No"/>
    <s v="Y"/>
    <n v="2"/>
    <n v="40"/>
    <n v="1"/>
    <n v="1184"/>
    <n v="2"/>
    <x v="2"/>
    <n v="1"/>
    <n v="2"/>
    <n v="62"/>
    <n v="3"/>
    <n v="2"/>
    <n v="2"/>
    <n v="4327"/>
    <n v="25440"/>
    <n v="5"/>
    <n v="12"/>
    <n v="3"/>
    <n v="4"/>
    <n v="80"/>
    <n v="3"/>
    <n v="5"/>
    <n v="3"/>
    <n v="0"/>
    <n v="0"/>
    <n v="0"/>
    <n v="0"/>
    <x v="0"/>
    <x v="0"/>
    <x v="1"/>
    <x v="0"/>
    <s v="Btw 0-10"/>
  </r>
  <r>
    <x v="1"/>
    <x v="1"/>
    <s v="45 - 54"/>
    <s v="Current Employees"/>
    <x v="1"/>
    <s v="Medical"/>
    <s v="STAFF-2321"/>
    <x v="0"/>
    <x v="0"/>
    <x v="5"/>
    <s v="Married"/>
    <s v="No"/>
    <s v="Y"/>
    <n v="3"/>
    <n v="50"/>
    <n v="1"/>
    <n v="1421"/>
    <n v="2"/>
    <x v="3"/>
    <n v="1"/>
    <n v="4"/>
    <n v="30"/>
    <n v="3"/>
    <n v="4"/>
    <n v="1"/>
    <n v="17856"/>
    <n v="9490"/>
    <n v="2"/>
    <n v="22"/>
    <n v="4"/>
    <n v="3"/>
    <n v="80"/>
    <n v="1"/>
    <n v="32"/>
    <n v="3"/>
    <n v="2"/>
    <n v="2"/>
    <n v="2"/>
    <n v="2"/>
    <x v="1"/>
    <x v="1"/>
    <x v="3"/>
    <x v="0"/>
    <s v="31 plus"/>
  </r>
  <r>
    <x v="1"/>
    <x v="0"/>
    <s v="25 - 34"/>
    <s v="Current Employees"/>
    <x v="1"/>
    <s v="Medical"/>
    <s v="STAFF-2322"/>
    <x v="1"/>
    <x v="1"/>
    <x v="2"/>
    <s v="Married"/>
    <s v="No"/>
    <s v="Y"/>
    <n v="2"/>
    <n v="28"/>
    <n v="1"/>
    <n v="1179"/>
    <n v="19"/>
    <x v="2"/>
    <n v="1"/>
    <n v="4"/>
    <n v="78"/>
    <n v="2"/>
    <n v="1"/>
    <n v="1"/>
    <n v="3196"/>
    <n v="12449"/>
    <n v="1"/>
    <n v="12"/>
    <n v="3"/>
    <n v="3"/>
    <n v="80"/>
    <n v="3"/>
    <n v="6"/>
    <n v="3"/>
    <n v="6"/>
    <n v="5"/>
    <n v="3"/>
    <n v="3"/>
    <x v="0"/>
    <x v="2"/>
    <x v="3"/>
    <x v="2"/>
    <s v="Btw 0-10"/>
  </r>
  <r>
    <x v="1"/>
    <x v="0"/>
    <s v="45 - 54"/>
    <s v="Current Employees"/>
    <x v="1"/>
    <s v="Life Sciences"/>
    <s v="STAFF-2323"/>
    <x v="1"/>
    <x v="1"/>
    <x v="7"/>
    <s v="Married"/>
    <s v="No"/>
    <s v="Y"/>
    <n v="2"/>
    <n v="46"/>
    <n v="1"/>
    <n v="1450"/>
    <n v="15"/>
    <x v="0"/>
    <n v="1"/>
    <n v="4"/>
    <n v="52"/>
    <n v="3"/>
    <n v="5"/>
    <n v="2"/>
    <n v="19081"/>
    <n v="10849"/>
    <n v="5"/>
    <n v="11"/>
    <n v="3"/>
    <n v="1"/>
    <n v="80"/>
    <n v="1"/>
    <n v="25"/>
    <n v="3"/>
    <n v="4"/>
    <n v="2"/>
    <n v="0"/>
    <n v="3"/>
    <x v="0"/>
    <x v="1"/>
    <x v="1"/>
    <x v="2"/>
    <s v="Btw 21-30"/>
  </r>
  <r>
    <x v="1"/>
    <x v="0"/>
    <s v="35 - 44"/>
    <s v="Current Employees"/>
    <x v="0"/>
    <s v="Life Sciences"/>
    <s v="STAFF-2324"/>
    <x v="1"/>
    <x v="1"/>
    <x v="0"/>
    <s v="Married"/>
    <s v="Yes"/>
    <s v="Y"/>
    <n v="2"/>
    <n v="35"/>
    <n v="1"/>
    <n v="1361"/>
    <n v="17"/>
    <x v="2"/>
    <n v="1"/>
    <n v="3"/>
    <n v="94"/>
    <n v="3"/>
    <n v="2"/>
    <n v="1"/>
    <n v="8966"/>
    <n v="21026"/>
    <n v="3"/>
    <n v="15"/>
    <n v="3"/>
    <n v="4"/>
    <n v="80"/>
    <n v="3"/>
    <n v="15"/>
    <n v="3"/>
    <n v="7"/>
    <n v="7"/>
    <n v="1"/>
    <n v="7"/>
    <x v="0"/>
    <x v="2"/>
    <x v="3"/>
    <x v="2"/>
    <s v="Btw 11-20"/>
  </r>
  <r>
    <x v="0"/>
    <x v="0"/>
    <s v="Under 25"/>
    <s v="Ex-Employees"/>
    <x v="1"/>
    <s v="Life Sciences"/>
    <s v="STAFF-2325"/>
    <x v="0"/>
    <x v="0"/>
    <x v="2"/>
    <s v="Married"/>
    <s v="No"/>
    <s v="Y"/>
    <n v="3"/>
    <n v="24"/>
    <n v="0"/>
    <n v="984"/>
    <n v="17"/>
    <x v="0"/>
    <n v="1"/>
    <n v="4"/>
    <n v="97"/>
    <n v="3"/>
    <n v="1"/>
    <n v="2"/>
    <n v="2210"/>
    <n v="3372"/>
    <n v="1"/>
    <n v="13"/>
    <n v="3"/>
    <n v="1"/>
    <n v="80"/>
    <n v="1"/>
    <n v="1"/>
    <n v="1"/>
    <n v="1"/>
    <n v="0"/>
    <n v="0"/>
    <n v="0"/>
    <x v="0"/>
    <x v="4"/>
    <x v="1"/>
    <x v="2"/>
    <s v="Btw 0-10"/>
  </r>
  <r>
    <x v="1"/>
    <x v="1"/>
    <s v="25 - 34"/>
    <s v="Current Employees"/>
    <x v="0"/>
    <s v="Medical"/>
    <s v="STAFF-2326"/>
    <x v="0"/>
    <x v="0"/>
    <x v="0"/>
    <s v="Married"/>
    <s v="No"/>
    <s v="Y"/>
    <n v="3"/>
    <n v="33"/>
    <n v="1"/>
    <n v="1146"/>
    <n v="25"/>
    <x v="3"/>
    <n v="1"/>
    <n v="2"/>
    <n v="82"/>
    <n v="3"/>
    <n v="2"/>
    <n v="3"/>
    <n v="4539"/>
    <n v="4905"/>
    <n v="1"/>
    <n v="12"/>
    <n v="3"/>
    <n v="1"/>
    <n v="80"/>
    <n v="1"/>
    <n v="10"/>
    <n v="2"/>
    <n v="10"/>
    <n v="7"/>
    <n v="0"/>
    <n v="1"/>
    <x v="0"/>
    <x v="2"/>
    <x v="2"/>
    <x v="1"/>
    <s v="Btw 0-10"/>
  </r>
  <r>
    <x v="1"/>
    <x v="0"/>
    <s v="35 - 44"/>
    <s v="Current Employees"/>
    <x v="1"/>
    <s v="Life Sciences"/>
    <s v="STAFF-2327"/>
    <x v="1"/>
    <x v="1"/>
    <x v="2"/>
    <s v="Divorced"/>
    <s v="No"/>
    <s v="Y"/>
    <n v="4"/>
    <n v="36"/>
    <n v="1"/>
    <n v="917"/>
    <n v="6"/>
    <x v="2"/>
    <n v="1"/>
    <n v="3"/>
    <n v="60"/>
    <n v="1"/>
    <n v="1"/>
    <n v="3"/>
    <n v="2741"/>
    <n v="6865"/>
    <n v="1"/>
    <n v="14"/>
    <n v="3"/>
    <n v="3"/>
    <n v="80"/>
    <n v="1"/>
    <n v="7"/>
    <n v="3"/>
    <n v="7"/>
    <n v="7"/>
    <n v="1"/>
    <n v="7"/>
    <x v="0"/>
    <x v="0"/>
    <x v="2"/>
    <x v="0"/>
    <s v="Btw 0-10"/>
  </r>
  <r>
    <x v="1"/>
    <x v="0"/>
    <s v="25 - 34"/>
    <s v="Current Employees"/>
    <x v="1"/>
    <s v="Life Sciences"/>
    <s v="STAFF-2328"/>
    <x v="1"/>
    <x v="1"/>
    <x v="2"/>
    <s v="Divorced"/>
    <s v="No"/>
    <s v="Y"/>
    <n v="4"/>
    <n v="30"/>
    <n v="1"/>
    <n v="853"/>
    <n v="7"/>
    <x v="2"/>
    <n v="1"/>
    <n v="3"/>
    <n v="49"/>
    <n v="3"/>
    <n v="2"/>
    <n v="3"/>
    <n v="3491"/>
    <n v="11309"/>
    <n v="1"/>
    <n v="13"/>
    <n v="3"/>
    <n v="1"/>
    <n v="80"/>
    <n v="3"/>
    <n v="10"/>
    <n v="2"/>
    <n v="10"/>
    <n v="7"/>
    <n v="8"/>
    <n v="9"/>
    <x v="0"/>
    <x v="2"/>
    <x v="2"/>
    <x v="0"/>
    <s v="Btw 0-10"/>
  </r>
  <r>
    <x v="1"/>
    <x v="0"/>
    <s v="35 - 44"/>
    <s v="Current Employees"/>
    <x v="1"/>
    <s v="Other"/>
    <s v="STAFF-2329"/>
    <x v="1"/>
    <x v="1"/>
    <x v="1"/>
    <s v="Single"/>
    <s v="No"/>
    <s v="Y"/>
    <n v="3"/>
    <n v="44"/>
    <n v="1"/>
    <n v="200"/>
    <n v="29"/>
    <x v="2"/>
    <n v="1"/>
    <n v="4"/>
    <n v="32"/>
    <n v="3"/>
    <n v="2"/>
    <n v="4"/>
    <n v="4541"/>
    <n v="7744"/>
    <n v="1"/>
    <n v="25"/>
    <n v="4"/>
    <n v="2"/>
    <n v="80"/>
    <n v="0"/>
    <n v="20"/>
    <n v="3"/>
    <n v="20"/>
    <n v="11"/>
    <n v="13"/>
    <n v="17"/>
    <x v="1"/>
    <x v="0"/>
    <x v="0"/>
    <x v="1"/>
    <s v="Btw 11-20"/>
  </r>
  <r>
    <x v="1"/>
    <x v="0"/>
    <s v="Under 25"/>
    <s v="Current Employees"/>
    <x v="0"/>
    <s v="Marketing"/>
    <s v="STAFF-2330"/>
    <x v="1"/>
    <x v="1"/>
    <x v="6"/>
    <s v="Single"/>
    <s v="No"/>
    <s v="Y"/>
    <n v="2"/>
    <n v="20"/>
    <n v="1"/>
    <n v="654"/>
    <n v="21"/>
    <x v="3"/>
    <n v="1"/>
    <n v="3"/>
    <n v="43"/>
    <n v="4"/>
    <n v="1"/>
    <n v="4"/>
    <n v="2678"/>
    <n v="5050"/>
    <n v="1"/>
    <n v="17"/>
    <n v="3"/>
    <n v="4"/>
    <n v="80"/>
    <n v="0"/>
    <n v="2"/>
    <n v="3"/>
    <n v="2"/>
    <n v="1"/>
    <n v="2"/>
    <n v="2"/>
    <x v="0"/>
    <x v="4"/>
    <x v="0"/>
    <x v="1"/>
    <s v="Btw 0-10"/>
  </r>
  <r>
    <x v="1"/>
    <x v="0"/>
    <s v="45 - 54"/>
    <s v="Current Employees"/>
    <x v="1"/>
    <s v="Technical Degree"/>
    <s v="STAFF-2331"/>
    <x v="1"/>
    <x v="1"/>
    <x v="3"/>
    <s v="Divorced"/>
    <s v="No"/>
    <s v="Y"/>
    <n v="3"/>
    <n v="46"/>
    <n v="1"/>
    <n v="150"/>
    <n v="2"/>
    <x v="2"/>
    <n v="1"/>
    <n v="4"/>
    <n v="60"/>
    <n v="3"/>
    <n v="2"/>
    <n v="4"/>
    <n v="7379"/>
    <n v="17433"/>
    <n v="2"/>
    <n v="11"/>
    <n v="3"/>
    <n v="3"/>
    <n v="80"/>
    <n v="1"/>
    <n v="12"/>
    <n v="2"/>
    <n v="6"/>
    <n v="3"/>
    <n v="1"/>
    <n v="4"/>
    <x v="0"/>
    <x v="1"/>
    <x v="0"/>
    <x v="0"/>
    <s v="Btw 11-20"/>
  </r>
  <r>
    <x v="1"/>
    <x v="2"/>
    <s v="35 - 44"/>
    <s v="Current Employees"/>
    <x v="2"/>
    <s v="Medical"/>
    <s v="STAFF-2332"/>
    <x v="1"/>
    <x v="1"/>
    <x v="8"/>
    <s v="Married"/>
    <s v="No"/>
    <s v="Y"/>
    <n v="3"/>
    <n v="42"/>
    <n v="1"/>
    <n v="179"/>
    <n v="2"/>
    <x v="4"/>
    <n v="1"/>
    <n v="4"/>
    <n v="79"/>
    <n v="4"/>
    <n v="2"/>
    <n v="1"/>
    <n v="6272"/>
    <n v="12858"/>
    <n v="7"/>
    <n v="16"/>
    <n v="3"/>
    <n v="1"/>
    <n v="80"/>
    <n v="1"/>
    <n v="10"/>
    <n v="4"/>
    <n v="4"/>
    <n v="3"/>
    <n v="0"/>
    <n v="3"/>
    <x v="0"/>
    <x v="0"/>
    <x v="3"/>
    <x v="0"/>
    <s v="Btw 0-10"/>
  </r>
  <r>
    <x v="1"/>
    <x v="0"/>
    <s v="Over 55"/>
    <s v="Current Employees"/>
    <x v="0"/>
    <s v="Marketing"/>
    <s v="STAFF-2333"/>
    <x v="1"/>
    <x v="1"/>
    <x v="0"/>
    <s v="Divorced"/>
    <s v="Yes"/>
    <s v="Y"/>
    <n v="3"/>
    <n v="60"/>
    <n v="1"/>
    <n v="696"/>
    <n v="7"/>
    <x v="2"/>
    <n v="1"/>
    <n v="2"/>
    <n v="52"/>
    <n v="4"/>
    <n v="2"/>
    <n v="4"/>
    <n v="5220"/>
    <n v="10893"/>
    <n v="0"/>
    <n v="18"/>
    <n v="3"/>
    <n v="2"/>
    <n v="80"/>
    <n v="1"/>
    <n v="12"/>
    <n v="3"/>
    <n v="11"/>
    <n v="7"/>
    <n v="1"/>
    <n v="9"/>
    <x v="0"/>
    <x v="3"/>
    <x v="0"/>
    <x v="0"/>
    <s v="Btw 11-20"/>
  </r>
  <r>
    <x v="1"/>
    <x v="1"/>
    <s v="25 - 34"/>
    <s v="Current Employees"/>
    <x v="1"/>
    <s v="Other"/>
    <s v="STAFF-2334"/>
    <x v="0"/>
    <x v="0"/>
    <x v="2"/>
    <s v="Married"/>
    <s v="No"/>
    <s v="Y"/>
    <n v="2"/>
    <n v="32"/>
    <n v="1"/>
    <n v="116"/>
    <n v="13"/>
    <x v="3"/>
    <n v="1"/>
    <n v="3"/>
    <n v="77"/>
    <n v="2"/>
    <n v="1"/>
    <n v="2"/>
    <n v="2743"/>
    <n v="7331"/>
    <n v="1"/>
    <n v="20"/>
    <n v="4"/>
    <n v="3"/>
    <n v="80"/>
    <n v="1"/>
    <n v="2"/>
    <n v="3"/>
    <n v="2"/>
    <n v="2"/>
    <n v="2"/>
    <n v="2"/>
    <x v="1"/>
    <x v="2"/>
    <x v="1"/>
    <x v="2"/>
    <s v="Btw 0-10"/>
  </r>
  <r>
    <x v="1"/>
    <x v="1"/>
    <s v="25 - 34"/>
    <s v="Current Employees"/>
    <x v="1"/>
    <s v="Life Sciences"/>
    <s v="STAFF-2335"/>
    <x v="0"/>
    <x v="0"/>
    <x v="1"/>
    <s v="Single"/>
    <s v="Yes"/>
    <s v="Y"/>
    <n v="2"/>
    <n v="32"/>
    <n v="1"/>
    <n v="1316"/>
    <n v="2"/>
    <x v="0"/>
    <n v="1"/>
    <n v="4"/>
    <n v="38"/>
    <n v="3"/>
    <n v="2"/>
    <n v="3"/>
    <n v="4998"/>
    <n v="2338"/>
    <n v="4"/>
    <n v="14"/>
    <n v="3"/>
    <n v="4"/>
    <n v="80"/>
    <n v="0"/>
    <n v="10"/>
    <n v="3"/>
    <n v="8"/>
    <n v="7"/>
    <n v="0"/>
    <n v="7"/>
    <x v="0"/>
    <x v="2"/>
    <x v="2"/>
    <x v="0"/>
    <s v="Btw 0-10"/>
  </r>
  <r>
    <x v="1"/>
    <x v="0"/>
    <s v="35 - 44"/>
    <s v="Current Employees"/>
    <x v="1"/>
    <s v="Technical Degree"/>
    <s v="STAFF-2336"/>
    <x v="0"/>
    <x v="0"/>
    <x v="3"/>
    <s v="Divorced"/>
    <s v="Yes"/>
    <s v="Y"/>
    <n v="2"/>
    <n v="36"/>
    <n v="1"/>
    <n v="363"/>
    <n v="1"/>
    <x v="3"/>
    <n v="1"/>
    <n v="3"/>
    <n v="77"/>
    <n v="1"/>
    <n v="3"/>
    <n v="1"/>
    <n v="10252"/>
    <n v="4235"/>
    <n v="2"/>
    <n v="21"/>
    <n v="4"/>
    <n v="3"/>
    <n v="80"/>
    <n v="1"/>
    <n v="17"/>
    <n v="3"/>
    <n v="7"/>
    <n v="7"/>
    <n v="7"/>
    <n v="7"/>
    <x v="1"/>
    <x v="0"/>
    <x v="3"/>
    <x v="0"/>
    <s v="Btw 11-20"/>
  </r>
  <r>
    <x v="1"/>
    <x v="0"/>
    <s v="25 - 34"/>
    <s v="Current Employees"/>
    <x v="1"/>
    <s v="Medical"/>
    <s v="STAFF-2337"/>
    <x v="1"/>
    <x v="1"/>
    <x v="1"/>
    <s v="Married"/>
    <s v="No"/>
    <s v="Y"/>
    <n v="5"/>
    <n v="33"/>
    <n v="1"/>
    <n v="117"/>
    <n v="9"/>
    <x v="3"/>
    <n v="1"/>
    <n v="1"/>
    <n v="60"/>
    <n v="3"/>
    <n v="1"/>
    <n v="4"/>
    <n v="2781"/>
    <n v="6311"/>
    <n v="0"/>
    <n v="13"/>
    <n v="3"/>
    <n v="2"/>
    <n v="80"/>
    <n v="1"/>
    <n v="15"/>
    <n v="3"/>
    <n v="14"/>
    <n v="10"/>
    <n v="4"/>
    <n v="10"/>
    <x v="0"/>
    <x v="2"/>
    <x v="0"/>
    <x v="0"/>
    <s v="Btw 11-20"/>
  </r>
  <r>
    <x v="1"/>
    <x v="0"/>
    <s v="35 - 44"/>
    <s v="Current Employees"/>
    <x v="0"/>
    <s v="Technical Degree"/>
    <s v="STAFF-2338"/>
    <x v="0"/>
    <x v="0"/>
    <x v="0"/>
    <s v="Divorced"/>
    <s v="No"/>
    <s v="Y"/>
    <n v="2"/>
    <n v="40"/>
    <n v="1"/>
    <n v="107"/>
    <n v="10"/>
    <x v="3"/>
    <n v="1"/>
    <n v="2"/>
    <n v="84"/>
    <n v="2"/>
    <n v="2"/>
    <n v="2"/>
    <n v="6852"/>
    <n v="11591"/>
    <n v="7"/>
    <n v="12"/>
    <n v="3"/>
    <n v="2"/>
    <n v="80"/>
    <n v="1"/>
    <n v="7"/>
    <n v="4"/>
    <n v="5"/>
    <n v="1"/>
    <n v="1"/>
    <n v="3"/>
    <x v="0"/>
    <x v="0"/>
    <x v="1"/>
    <x v="0"/>
    <s v="Btw 0-10"/>
  </r>
  <r>
    <x v="1"/>
    <x v="0"/>
    <s v="25 - 34"/>
    <s v="Current Employees"/>
    <x v="0"/>
    <s v="Life Sciences"/>
    <s v="STAFF-2339"/>
    <x v="1"/>
    <x v="1"/>
    <x v="0"/>
    <s v="Single"/>
    <s v="No"/>
    <s v="Y"/>
    <n v="4"/>
    <n v="25"/>
    <n v="1"/>
    <n v="1356"/>
    <n v="10"/>
    <x v="2"/>
    <n v="1"/>
    <n v="3"/>
    <n v="57"/>
    <n v="3"/>
    <n v="2"/>
    <n v="4"/>
    <n v="4950"/>
    <n v="20623"/>
    <n v="0"/>
    <n v="14"/>
    <n v="3"/>
    <n v="2"/>
    <n v="80"/>
    <n v="0"/>
    <n v="5"/>
    <n v="3"/>
    <n v="4"/>
    <n v="3"/>
    <n v="1"/>
    <n v="1"/>
    <x v="0"/>
    <x v="4"/>
    <x v="0"/>
    <x v="0"/>
    <s v="Btw 0-10"/>
  </r>
  <r>
    <x v="1"/>
    <x v="0"/>
    <s v="25 - 34"/>
    <s v="Current Employees"/>
    <x v="1"/>
    <s v="Medical"/>
    <s v="STAFF-2340"/>
    <x v="1"/>
    <x v="1"/>
    <x v="1"/>
    <s v="Married"/>
    <s v="Yes"/>
    <s v="Y"/>
    <n v="2"/>
    <n v="30"/>
    <n v="1"/>
    <n v="1465"/>
    <n v="1"/>
    <x v="3"/>
    <n v="1"/>
    <n v="4"/>
    <n v="63"/>
    <n v="3"/>
    <n v="1"/>
    <n v="2"/>
    <n v="3579"/>
    <n v="9369"/>
    <n v="0"/>
    <n v="21"/>
    <n v="4"/>
    <n v="1"/>
    <n v="80"/>
    <n v="1"/>
    <n v="12"/>
    <n v="3"/>
    <n v="11"/>
    <n v="9"/>
    <n v="5"/>
    <n v="7"/>
    <x v="1"/>
    <x v="2"/>
    <x v="1"/>
    <x v="0"/>
    <s v="Btw 11-20"/>
  </r>
  <r>
    <x v="1"/>
    <x v="1"/>
    <s v="35 - 44"/>
    <s v="Current Employees"/>
    <x v="1"/>
    <s v="Medical"/>
    <s v="STAFF-2341"/>
    <x v="0"/>
    <x v="0"/>
    <x v="7"/>
    <s v="Married"/>
    <s v="Yes"/>
    <s v="Y"/>
    <n v="6"/>
    <n v="42"/>
    <n v="1"/>
    <n v="458"/>
    <n v="26"/>
    <x v="4"/>
    <n v="1"/>
    <n v="1"/>
    <n v="60"/>
    <n v="3"/>
    <n v="3"/>
    <n v="1"/>
    <n v="13191"/>
    <n v="23281"/>
    <n v="3"/>
    <n v="17"/>
    <n v="3"/>
    <n v="3"/>
    <n v="80"/>
    <n v="0"/>
    <n v="20"/>
    <n v="3"/>
    <n v="1"/>
    <n v="0"/>
    <n v="0"/>
    <n v="0"/>
    <x v="0"/>
    <x v="0"/>
    <x v="3"/>
    <x v="1"/>
    <s v="Btw 11-20"/>
  </r>
  <r>
    <x v="1"/>
    <x v="2"/>
    <s v="35 - 44"/>
    <s v="Current Employees"/>
    <x v="0"/>
    <s v="Marketing"/>
    <s v="STAFF-2342"/>
    <x v="0"/>
    <x v="0"/>
    <x v="0"/>
    <s v="Married"/>
    <s v="Yes"/>
    <s v="Y"/>
    <n v="6"/>
    <n v="35"/>
    <n v="1"/>
    <n v="1212"/>
    <n v="8"/>
    <x v="0"/>
    <n v="1"/>
    <n v="3"/>
    <n v="78"/>
    <n v="2"/>
    <n v="3"/>
    <n v="4"/>
    <n v="10377"/>
    <n v="13755"/>
    <n v="4"/>
    <n v="11"/>
    <n v="3"/>
    <n v="2"/>
    <n v="80"/>
    <n v="1"/>
    <n v="16"/>
    <n v="2"/>
    <n v="13"/>
    <n v="2"/>
    <n v="4"/>
    <n v="12"/>
    <x v="0"/>
    <x v="2"/>
    <x v="0"/>
    <x v="0"/>
    <s v="Btw 11-20"/>
  </r>
  <r>
    <x v="1"/>
    <x v="0"/>
    <s v="25 - 34"/>
    <s v="Current Employees"/>
    <x v="1"/>
    <s v="Life Sciences"/>
    <s v="STAFF-2343"/>
    <x v="1"/>
    <x v="1"/>
    <x v="1"/>
    <s v="Married"/>
    <s v="Yes"/>
    <s v="Y"/>
    <n v="3"/>
    <n v="27"/>
    <n v="1"/>
    <n v="1103"/>
    <n v="14"/>
    <x v="3"/>
    <n v="1"/>
    <n v="1"/>
    <n v="42"/>
    <n v="3"/>
    <n v="1"/>
    <n v="1"/>
    <n v="2235"/>
    <n v="14377"/>
    <n v="1"/>
    <n v="14"/>
    <n v="3"/>
    <n v="4"/>
    <n v="80"/>
    <n v="2"/>
    <n v="9"/>
    <n v="2"/>
    <n v="9"/>
    <n v="7"/>
    <n v="6"/>
    <n v="8"/>
    <x v="0"/>
    <x v="2"/>
    <x v="3"/>
    <x v="2"/>
    <s v="Btw 0-10"/>
  </r>
  <r>
    <x v="1"/>
    <x v="1"/>
    <s v="45 - 54"/>
    <s v="Current Employees"/>
    <x v="1"/>
    <s v="Life Sciences"/>
    <s v="STAFF-2344"/>
    <x v="0"/>
    <x v="0"/>
    <x v="3"/>
    <s v="Divorced"/>
    <s v="No"/>
    <s v="Y"/>
    <n v="2"/>
    <n v="54"/>
    <n v="1"/>
    <n v="966"/>
    <n v="1"/>
    <x v="2"/>
    <n v="1"/>
    <n v="4"/>
    <n v="53"/>
    <n v="3"/>
    <n v="3"/>
    <n v="3"/>
    <n v="10502"/>
    <n v="9659"/>
    <n v="7"/>
    <n v="17"/>
    <n v="3"/>
    <n v="1"/>
    <n v="80"/>
    <n v="1"/>
    <n v="33"/>
    <n v="1"/>
    <n v="5"/>
    <n v="4"/>
    <n v="1"/>
    <n v="4"/>
    <x v="0"/>
    <x v="1"/>
    <x v="2"/>
    <x v="0"/>
    <s v="31 plus"/>
  </r>
  <r>
    <x v="1"/>
    <x v="0"/>
    <s v="35 - 44"/>
    <s v="Current Employees"/>
    <x v="1"/>
    <s v="Life Sciences"/>
    <s v="STAFF-2345"/>
    <x v="0"/>
    <x v="0"/>
    <x v="1"/>
    <s v="Married"/>
    <s v="No"/>
    <s v="Y"/>
    <n v="5"/>
    <n v="44"/>
    <n v="1"/>
    <n v="1117"/>
    <n v="2"/>
    <x v="1"/>
    <n v="1"/>
    <n v="1"/>
    <n v="72"/>
    <n v="4"/>
    <n v="1"/>
    <n v="4"/>
    <n v="2011"/>
    <n v="19982"/>
    <n v="1"/>
    <n v="13"/>
    <n v="3"/>
    <n v="4"/>
    <n v="80"/>
    <n v="1"/>
    <n v="10"/>
    <n v="3"/>
    <n v="10"/>
    <n v="5"/>
    <n v="7"/>
    <n v="7"/>
    <x v="0"/>
    <x v="0"/>
    <x v="0"/>
    <x v="0"/>
    <s v="Btw 0-10"/>
  </r>
  <r>
    <x v="0"/>
    <x v="2"/>
    <s v="Under 25"/>
    <s v="Ex-Employees"/>
    <x v="1"/>
    <s v="Medical"/>
    <s v="STAFF-2346"/>
    <x v="0"/>
    <x v="0"/>
    <x v="1"/>
    <s v="Single"/>
    <s v="Yes"/>
    <s v="Y"/>
    <n v="2"/>
    <n v="19"/>
    <n v="0"/>
    <n v="504"/>
    <n v="10"/>
    <x v="3"/>
    <n v="1"/>
    <n v="1"/>
    <n v="96"/>
    <n v="2"/>
    <n v="1"/>
    <n v="2"/>
    <n v="1859"/>
    <n v="6148"/>
    <n v="1"/>
    <n v="25"/>
    <n v="4"/>
    <n v="2"/>
    <n v="80"/>
    <n v="0"/>
    <n v="1"/>
    <n v="4"/>
    <n v="1"/>
    <n v="1"/>
    <n v="0"/>
    <n v="0"/>
    <x v="1"/>
    <x v="4"/>
    <x v="1"/>
    <x v="0"/>
    <s v="Btw 0-10"/>
  </r>
  <r>
    <x v="1"/>
    <x v="0"/>
    <s v="25 - 34"/>
    <s v="Current Employees"/>
    <x v="1"/>
    <s v="Life Sciences"/>
    <s v="STAFF-2347"/>
    <x v="0"/>
    <x v="0"/>
    <x v="1"/>
    <s v="Divorced"/>
    <s v="No"/>
    <s v="Y"/>
    <n v="5"/>
    <n v="29"/>
    <n v="1"/>
    <n v="1010"/>
    <n v="1"/>
    <x v="3"/>
    <n v="1"/>
    <n v="1"/>
    <n v="97"/>
    <n v="3"/>
    <n v="1"/>
    <n v="4"/>
    <n v="3760"/>
    <n v="5598"/>
    <n v="1"/>
    <n v="15"/>
    <n v="3"/>
    <n v="1"/>
    <n v="80"/>
    <n v="3"/>
    <n v="3"/>
    <n v="3"/>
    <n v="3"/>
    <n v="2"/>
    <n v="1"/>
    <n v="2"/>
    <x v="0"/>
    <x v="2"/>
    <x v="0"/>
    <x v="0"/>
    <s v="Btw 0-10"/>
  </r>
  <r>
    <x v="1"/>
    <x v="0"/>
    <s v="45 - 54"/>
    <s v="Current Employees"/>
    <x v="1"/>
    <s v="Life Sciences"/>
    <s v="STAFF-2348"/>
    <x v="1"/>
    <x v="1"/>
    <x v="7"/>
    <s v="Married"/>
    <s v="No"/>
    <s v="Y"/>
    <n v="2"/>
    <n v="54"/>
    <n v="1"/>
    <n v="685"/>
    <n v="3"/>
    <x v="3"/>
    <n v="1"/>
    <n v="4"/>
    <n v="85"/>
    <n v="3"/>
    <n v="4"/>
    <n v="4"/>
    <n v="17779"/>
    <n v="23474"/>
    <n v="3"/>
    <n v="14"/>
    <n v="3"/>
    <n v="1"/>
    <n v="80"/>
    <n v="0"/>
    <n v="36"/>
    <n v="3"/>
    <n v="10"/>
    <n v="9"/>
    <n v="0"/>
    <n v="9"/>
    <x v="0"/>
    <x v="1"/>
    <x v="0"/>
    <x v="0"/>
    <s v="31 plus"/>
  </r>
  <r>
    <x v="1"/>
    <x v="0"/>
    <s v="25 - 34"/>
    <s v="Current Employees"/>
    <x v="1"/>
    <s v="Medical"/>
    <s v="STAFF-2349"/>
    <x v="1"/>
    <x v="1"/>
    <x v="4"/>
    <s v="Married"/>
    <s v="Yes"/>
    <s v="Y"/>
    <n v="2"/>
    <n v="31"/>
    <n v="1"/>
    <n v="1332"/>
    <n v="11"/>
    <x v="0"/>
    <n v="1"/>
    <n v="3"/>
    <n v="80"/>
    <n v="3"/>
    <n v="2"/>
    <n v="1"/>
    <n v="6833"/>
    <n v="17089"/>
    <n v="1"/>
    <n v="12"/>
    <n v="3"/>
    <n v="4"/>
    <n v="80"/>
    <n v="0"/>
    <n v="6"/>
    <n v="2"/>
    <n v="6"/>
    <n v="5"/>
    <n v="0"/>
    <n v="1"/>
    <x v="0"/>
    <x v="2"/>
    <x v="3"/>
    <x v="2"/>
    <s v="Btw 0-10"/>
  </r>
  <r>
    <x v="1"/>
    <x v="0"/>
    <s v="25 - 34"/>
    <s v="Current Employees"/>
    <x v="1"/>
    <s v="Medical"/>
    <s v="STAFF-2350"/>
    <x v="0"/>
    <x v="0"/>
    <x v="4"/>
    <s v="Single"/>
    <s v="No"/>
    <s v="Y"/>
    <n v="2"/>
    <n v="31"/>
    <n v="1"/>
    <n v="1062"/>
    <n v="24"/>
    <x v="3"/>
    <n v="1"/>
    <n v="3"/>
    <n v="96"/>
    <n v="2"/>
    <n v="2"/>
    <n v="1"/>
    <n v="6812"/>
    <n v="17198"/>
    <n v="1"/>
    <n v="19"/>
    <n v="3"/>
    <n v="2"/>
    <n v="80"/>
    <n v="0"/>
    <n v="10"/>
    <n v="3"/>
    <n v="10"/>
    <n v="9"/>
    <n v="1"/>
    <n v="8"/>
    <x v="0"/>
    <x v="2"/>
    <x v="3"/>
    <x v="1"/>
    <s v="Btw 0-10"/>
  </r>
  <r>
    <x v="1"/>
    <x v="0"/>
    <s v="Over 55"/>
    <s v="Current Employees"/>
    <x v="0"/>
    <s v="Life Sciences"/>
    <s v="STAFF-2351"/>
    <x v="0"/>
    <x v="0"/>
    <x v="0"/>
    <s v="Single"/>
    <s v="No"/>
    <s v="Y"/>
    <n v="2"/>
    <n v="59"/>
    <n v="1"/>
    <n v="326"/>
    <n v="3"/>
    <x v="3"/>
    <n v="1"/>
    <n v="3"/>
    <n v="48"/>
    <n v="2"/>
    <n v="2"/>
    <n v="4"/>
    <n v="5171"/>
    <n v="16490"/>
    <n v="5"/>
    <n v="17"/>
    <n v="3"/>
    <n v="4"/>
    <n v="80"/>
    <n v="0"/>
    <n v="13"/>
    <n v="3"/>
    <n v="6"/>
    <n v="1"/>
    <n v="0"/>
    <n v="5"/>
    <x v="0"/>
    <x v="3"/>
    <x v="0"/>
    <x v="0"/>
    <s v="Btw 11-20"/>
  </r>
  <r>
    <x v="1"/>
    <x v="0"/>
    <s v="35 - 44"/>
    <s v="Current Employees"/>
    <x v="1"/>
    <s v="Life Sciences"/>
    <s v="STAFF-2352"/>
    <x v="1"/>
    <x v="1"/>
    <x v="7"/>
    <s v="Married"/>
    <s v="No"/>
    <s v="Y"/>
    <n v="2"/>
    <n v="43"/>
    <n v="1"/>
    <n v="920"/>
    <n v="3"/>
    <x v="3"/>
    <n v="1"/>
    <n v="3"/>
    <n v="96"/>
    <n v="1"/>
    <n v="5"/>
    <n v="4"/>
    <n v="19740"/>
    <n v="18625"/>
    <n v="3"/>
    <n v="14"/>
    <n v="3"/>
    <n v="2"/>
    <n v="80"/>
    <n v="1"/>
    <n v="25"/>
    <n v="3"/>
    <n v="8"/>
    <n v="7"/>
    <n v="0"/>
    <n v="7"/>
    <x v="0"/>
    <x v="0"/>
    <x v="0"/>
    <x v="0"/>
    <s v="Btw 21-30"/>
  </r>
  <r>
    <x v="1"/>
    <x v="0"/>
    <s v="45 - 54"/>
    <s v="Current Employees"/>
    <x v="1"/>
    <s v="Medical"/>
    <s v="STAFF-2353"/>
    <x v="1"/>
    <x v="1"/>
    <x v="5"/>
    <s v="Married"/>
    <s v="No"/>
    <s v="Y"/>
    <n v="2"/>
    <n v="49"/>
    <n v="1"/>
    <n v="1098"/>
    <n v="4"/>
    <x v="0"/>
    <n v="1"/>
    <n v="1"/>
    <n v="85"/>
    <n v="2"/>
    <n v="5"/>
    <n v="3"/>
    <n v="18711"/>
    <n v="12124"/>
    <n v="2"/>
    <n v="13"/>
    <n v="3"/>
    <n v="3"/>
    <n v="80"/>
    <n v="1"/>
    <n v="23"/>
    <n v="4"/>
    <n v="1"/>
    <n v="0"/>
    <n v="0"/>
    <n v="0"/>
    <x v="0"/>
    <x v="1"/>
    <x v="2"/>
    <x v="0"/>
    <s v="Btw 21-30"/>
  </r>
  <r>
    <x v="1"/>
    <x v="1"/>
    <s v="35 - 44"/>
    <s v="Current Employees"/>
    <x v="1"/>
    <s v="Technical Degree"/>
    <s v="STAFF-2354"/>
    <x v="1"/>
    <x v="1"/>
    <x v="1"/>
    <s v="Married"/>
    <s v="No"/>
    <s v="Y"/>
    <n v="2"/>
    <n v="36"/>
    <n v="1"/>
    <n v="469"/>
    <n v="3"/>
    <x v="3"/>
    <n v="1"/>
    <n v="3"/>
    <n v="46"/>
    <n v="3"/>
    <n v="1"/>
    <n v="2"/>
    <n v="3692"/>
    <n v="9256"/>
    <n v="1"/>
    <n v="12"/>
    <n v="3"/>
    <n v="3"/>
    <n v="80"/>
    <n v="0"/>
    <n v="12"/>
    <n v="2"/>
    <n v="11"/>
    <n v="10"/>
    <n v="0"/>
    <n v="7"/>
    <x v="0"/>
    <x v="0"/>
    <x v="1"/>
    <x v="0"/>
    <s v="Btw 11-20"/>
  </r>
  <r>
    <x v="1"/>
    <x v="0"/>
    <s v="45 - 54"/>
    <s v="Current Employees"/>
    <x v="1"/>
    <s v="Technical Degree"/>
    <s v="STAFF-2355"/>
    <x v="1"/>
    <x v="1"/>
    <x v="2"/>
    <s v="Single"/>
    <s v="No"/>
    <s v="Y"/>
    <n v="4"/>
    <n v="48"/>
    <n v="1"/>
    <n v="969"/>
    <n v="2"/>
    <x v="0"/>
    <n v="1"/>
    <n v="4"/>
    <n v="76"/>
    <n v="4"/>
    <n v="1"/>
    <n v="2"/>
    <n v="2559"/>
    <n v="16620"/>
    <n v="5"/>
    <n v="11"/>
    <n v="3"/>
    <n v="3"/>
    <n v="80"/>
    <n v="0"/>
    <n v="7"/>
    <n v="2"/>
    <n v="1"/>
    <n v="0"/>
    <n v="0"/>
    <n v="0"/>
    <x v="0"/>
    <x v="1"/>
    <x v="1"/>
    <x v="0"/>
    <s v="Btw 0-10"/>
  </r>
  <r>
    <x v="1"/>
    <x v="0"/>
    <s v="25 - 34"/>
    <s v="Current Employees"/>
    <x v="1"/>
    <s v="Life Sciences"/>
    <s v="STAFF-2356"/>
    <x v="1"/>
    <x v="1"/>
    <x v="1"/>
    <s v="Divorced"/>
    <s v="No"/>
    <s v="Y"/>
    <n v="2"/>
    <n v="27"/>
    <n v="1"/>
    <n v="1167"/>
    <n v="4"/>
    <x v="0"/>
    <n v="1"/>
    <n v="1"/>
    <n v="76"/>
    <n v="3"/>
    <n v="1"/>
    <n v="3"/>
    <n v="2517"/>
    <n v="3208"/>
    <n v="1"/>
    <n v="11"/>
    <n v="3"/>
    <n v="2"/>
    <n v="80"/>
    <n v="3"/>
    <n v="5"/>
    <n v="3"/>
    <n v="5"/>
    <n v="3"/>
    <n v="0"/>
    <n v="3"/>
    <x v="0"/>
    <x v="2"/>
    <x v="2"/>
    <x v="0"/>
    <s v="Btw 0-10"/>
  </r>
  <r>
    <x v="1"/>
    <x v="0"/>
    <s v="25 - 34"/>
    <s v="Current Employees"/>
    <x v="1"/>
    <s v="Life Sciences"/>
    <s v="STAFF-2357"/>
    <x v="1"/>
    <x v="1"/>
    <x v="4"/>
    <s v="Divorced"/>
    <s v="Yes"/>
    <s v="Y"/>
    <n v="2"/>
    <n v="29"/>
    <n v="1"/>
    <n v="1329"/>
    <n v="7"/>
    <x v="3"/>
    <n v="1"/>
    <n v="3"/>
    <n v="82"/>
    <n v="3"/>
    <n v="2"/>
    <n v="4"/>
    <n v="6623"/>
    <n v="4204"/>
    <n v="1"/>
    <n v="11"/>
    <n v="3"/>
    <n v="2"/>
    <n v="80"/>
    <n v="2"/>
    <n v="6"/>
    <n v="3"/>
    <n v="6"/>
    <n v="0"/>
    <n v="1"/>
    <n v="0"/>
    <x v="0"/>
    <x v="2"/>
    <x v="0"/>
    <x v="0"/>
    <s v="Btw 0-10"/>
  </r>
  <r>
    <x v="1"/>
    <x v="0"/>
    <s v="45 - 54"/>
    <s v="Current Employees"/>
    <x v="1"/>
    <s v="Life Sciences"/>
    <s v="STAFF-2358"/>
    <x v="1"/>
    <x v="1"/>
    <x v="7"/>
    <s v="Single"/>
    <s v="No"/>
    <s v="Y"/>
    <n v="3"/>
    <n v="48"/>
    <n v="1"/>
    <n v="715"/>
    <n v="1"/>
    <x v="3"/>
    <n v="1"/>
    <n v="4"/>
    <n v="76"/>
    <n v="2"/>
    <n v="5"/>
    <n v="4"/>
    <n v="18265"/>
    <n v="8733"/>
    <n v="6"/>
    <n v="12"/>
    <n v="3"/>
    <n v="3"/>
    <n v="80"/>
    <n v="0"/>
    <n v="25"/>
    <n v="4"/>
    <n v="1"/>
    <n v="0"/>
    <n v="0"/>
    <n v="0"/>
    <x v="0"/>
    <x v="1"/>
    <x v="0"/>
    <x v="0"/>
    <s v="Btw 21-30"/>
  </r>
  <r>
    <x v="1"/>
    <x v="0"/>
    <s v="25 - 34"/>
    <s v="Current Employees"/>
    <x v="1"/>
    <s v="Life Sciences"/>
    <s v="STAFF-2359"/>
    <x v="0"/>
    <x v="0"/>
    <x v="7"/>
    <s v="Divorced"/>
    <s v="No"/>
    <s v="Y"/>
    <n v="2"/>
    <n v="29"/>
    <n v="1"/>
    <n v="694"/>
    <n v="1"/>
    <x v="3"/>
    <n v="1"/>
    <n v="4"/>
    <n v="87"/>
    <n v="2"/>
    <n v="4"/>
    <n v="4"/>
    <n v="16124"/>
    <n v="3423"/>
    <n v="3"/>
    <n v="14"/>
    <n v="3"/>
    <n v="2"/>
    <n v="80"/>
    <n v="2"/>
    <n v="9"/>
    <n v="2"/>
    <n v="7"/>
    <n v="7"/>
    <n v="1"/>
    <n v="7"/>
    <x v="0"/>
    <x v="2"/>
    <x v="0"/>
    <x v="0"/>
    <s v="Btw 0-10"/>
  </r>
  <r>
    <x v="1"/>
    <x v="0"/>
    <s v="25 - 34"/>
    <s v="Current Employees"/>
    <x v="1"/>
    <s v="Technical Degree"/>
    <s v="STAFF-2360"/>
    <x v="0"/>
    <x v="0"/>
    <x v="1"/>
    <s v="Married"/>
    <s v="No"/>
    <s v="Y"/>
    <n v="5"/>
    <n v="34"/>
    <n v="1"/>
    <n v="1320"/>
    <n v="20"/>
    <x v="3"/>
    <n v="1"/>
    <n v="3"/>
    <n v="89"/>
    <n v="4"/>
    <n v="1"/>
    <n v="3"/>
    <n v="2585"/>
    <n v="21643"/>
    <n v="0"/>
    <n v="17"/>
    <n v="3"/>
    <n v="4"/>
    <n v="80"/>
    <n v="0"/>
    <n v="2"/>
    <n v="2"/>
    <n v="1"/>
    <n v="0"/>
    <n v="0"/>
    <n v="0"/>
    <x v="0"/>
    <x v="2"/>
    <x v="2"/>
    <x v="2"/>
    <s v="Btw 0-10"/>
  </r>
  <r>
    <x v="1"/>
    <x v="0"/>
    <s v="35 - 44"/>
    <s v="Current Employees"/>
    <x v="0"/>
    <s v="Marketing"/>
    <s v="STAFF-2361"/>
    <x v="1"/>
    <x v="1"/>
    <x v="5"/>
    <s v="Married"/>
    <s v="No"/>
    <s v="Y"/>
    <n v="5"/>
    <n v="44"/>
    <n v="1"/>
    <n v="1099"/>
    <n v="5"/>
    <x v="3"/>
    <n v="1"/>
    <n v="2"/>
    <n v="88"/>
    <n v="3"/>
    <n v="5"/>
    <n v="2"/>
    <n v="18213"/>
    <n v="8751"/>
    <n v="7"/>
    <n v="11"/>
    <n v="3"/>
    <n v="3"/>
    <n v="80"/>
    <n v="1"/>
    <n v="26"/>
    <n v="3"/>
    <n v="22"/>
    <n v="9"/>
    <n v="3"/>
    <n v="10"/>
    <x v="0"/>
    <x v="0"/>
    <x v="1"/>
    <x v="0"/>
    <s v="Btw 21-30"/>
  </r>
  <r>
    <x v="1"/>
    <x v="0"/>
    <s v="25 - 34"/>
    <s v="Current Employees"/>
    <x v="0"/>
    <s v="Marketing"/>
    <s v="STAFF-2362"/>
    <x v="1"/>
    <x v="1"/>
    <x v="0"/>
    <s v="Divorced"/>
    <s v="Yes"/>
    <s v="Y"/>
    <n v="3"/>
    <n v="33"/>
    <n v="1"/>
    <n v="536"/>
    <n v="10"/>
    <x v="4"/>
    <n v="1"/>
    <n v="4"/>
    <n v="82"/>
    <n v="4"/>
    <n v="3"/>
    <n v="3"/>
    <n v="8380"/>
    <n v="21708"/>
    <n v="0"/>
    <n v="14"/>
    <n v="3"/>
    <n v="4"/>
    <n v="80"/>
    <n v="2"/>
    <n v="10"/>
    <n v="3"/>
    <n v="9"/>
    <n v="8"/>
    <n v="0"/>
    <n v="8"/>
    <x v="0"/>
    <x v="2"/>
    <x v="2"/>
    <x v="0"/>
    <s v="Btw 0-10"/>
  </r>
  <r>
    <x v="1"/>
    <x v="0"/>
    <s v="Under 25"/>
    <s v="Current Employees"/>
    <x v="1"/>
    <s v="Life Sciences"/>
    <s v="STAFF-2363"/>
    <x v="0"/>
    <x v="0"/>
    <x v="1"/>
    <s v="Single"/>
    <s v="Yes"/>
    <s v="Y"/>
    <n v="2"/>
    <n v="19"/>
    <n v="1"/>
    <n v="265"/>
    <n v="25"/>
    <x v="3"/>
    <n v="1"/>
    <n v="2"/>
    <n v="57"/>
    <n v="4"/>
    <n v="1"/>
    <n v="4"/>
    <n v="2994"/>
    <n v="21221"/>
    <n v="1"/>
    <n v="12"/>
    <n v="3"/>
    <n v="4"/>
    <n v="80"/>
    <n v="0"/>
    <n v="1"/>
    <n v="3"/>
    <n v="1"/>
    <n v="0"/>
    <n v="0"/>
    <n v="1"/>
    <x v="0"/>
    <x v="4"/>
    <x v="0"/>
    <x v="1"/>
    <s v="Btw 0-10"/>
  </r>
  <r>
    <x v="1"/>
    <x v="0"/>
    <s v="Under 25"/>
    <s v="Current Employees"/>
    <x v="1"/>
    <s v="Life Sciences"/>
    <s v="STAFF-2364"/>
    <x v="1"/>
    <x v="1"/>
    <x v="1"/>
    <s v="Married"/>
    <s v="No"/>
    <s v="Y"/>
    <n v="2"/>
    <n v="23"/>
    <n v="1"/>
    <n v="373"/>
    <n v="1"/>
    <x v="0"/>
    <n v="1"/>
    <n v="4"/>
    <n v="47"/>
    <n v="3"/>
    <n v="1"/>
    <n v="3"/>
    <n v="1223"/>
    <n v="16901"/>
    <n v="1"/>
    <n v="22"/>
    <n v="4"/>
    <n v="4"/>
    <n v="80"/>
    <n v="1"/>
    <n v="1"/>
    <n v="3"/>
    <n v="1"/>
    <n v="0"/>
    <n v="0"/>
    <n v="1"/>
    <x v="1"/>
    <x v="4"/>
    <x v="2"/>
    <x v="0"/>
    <s v="Btw 0-10"/>
  </r>
  <r>
    <x v="0"/>
    <x v="1"/>
    <s v="25 - 34"/>
    <s v="Ex-Employees"/>
    <x v="0"/>
    <s v="Life Sciences"/>
    <s v="STAFF-2365"/>
    <x v="1"/>
    <x v="1"/>
    <x v="6"/>
    <s v="Single"/>
    <s v="Yes"/>
    <s v="Y"/>
    <n v="4"/>
    <n v="25"/>
    <n v="0"/>
    <n v="599"/>
    <n v="24"/>
    <x v="1"/>
    <n v="1"/>
    <n v="3"/>
    <n v="73"/>
    <n v="1"/>
    <n v="1"/>
    <n v="4"/>
    <n v="1118"/>
    <n v="8040"/>
    <n v="1"/>
    <n v="14"/>
    <n v="3"/>
    <n v="4"/>
    <n v="80"/>
    <n v="0"/>
    <n v="1"/>
    <n v="3"/>
    <n v="1"/>
    <n v="0"/>
    <n v="1"/>
    <n v="0"/>
    <x v="0"/>
    <x v="4"/>
    <x v="0"/>
    <x v="1"/>
    <s v="Btw 0-10"/>
  </r>
  <r>
    <x v="1"/>
    <x v="0"/>
    <s v="25 - 34"/>
    <s v="Current Employees"/>
    <x v="1"/>
    <s v="Life Sciences"/>
    <s v="STAFF-2366"/>
    <x v="1"/>
    <x v="1"/>
    <x v="1"/>
    <s v="Single"/>
    <s v="Yes"/>
    <s v="Y"/>
    <n v="2"/>
    <n v="26"/>
    <n v="1"/>
    <n v="583"/>
    <n v="4"/>
    <x v="0"/>
    <n v="1"/>
    <n v="3"/>
    <n v="53"/>
    <n v="3"/>
    <n v="1"/>
    <n v="4"/>
    <n v="2875"/>
    <n v="9973"/>
    <n v="1"/>
    <n v="20"/>
    <n v="4"/>
    <n v="2"/>
    <n v="80"/>
    <n v="0"/>
    <n v="8"/>
    <n v="2"/>
    <n v="8"/>
    <n v="5"/>
    <n v="2"/>
    <n v="2"/>
    <x v="1"/>
    <x v="2"/>
    <x v="0"/>
    <x v="0"/>
    <s v="Btw 0-10"/>
  </r>
  <r>
    <x v="0"/>
    <x v="0"/>
    <s v="45 - 54"/>
    <s v="Ex-Employees"/>
    <x v="0"/>
    <s v="Marketing"/>
    <s v="STAFF-2367"/>
    <x v="0"/>
    <x v="0"/>
    <x v="5"/>
    <s v="Single"/>
    <s v="Yes"/>
    <s v="Y"/>
    <n v="2"/>
    <n v="45"/>
    <n v="0"/>
    <n v="1449"/>
    <n v="2"/>
    <x v="3"/>
    <n v="1"/>
    <n v="1"/>
    <n v="94"/>
    <n v="1"/>
    <n v="5"/>
    <n v="2"/>
    <n v="18824"/>
    <n v="2493"/>
    <n v="2"/>
    <n v="16"/>
    <n v="3"/>
    <n v="1"/>
    <n v="80"/>
    <n v="0"/>
    <n v="26"/>
    <n v="3"/>
    <n v="24"/>
    <n v="10"/>
    <n v="1"/>
    <n v="11"/>
    <x v="0"/>
    <x v="0"/>
    <x v="1"/>
    <x v="0"/>
    <s v="Btw 21-30"/>
  </r>
  <r>
    <x v="1"/>
    <x v="2"/>
    <s v="Over 55"/>
    <s v="Current Employees"/>
    <x v="1"/>
    <s v="Medical"/>
    <s v="STAFF-2368"/>
    <x v="1"/>
    <x v="1"/>
    <x v="4"/>
    <s v="Divorced"/>
    <s v="Yes"/>
    <s v="Y"/>
    <n v="3"/>
    <n v="55"/>
    <n v="1"/>
    <n v="177"/>
    <n v="8"/>
    <x v="1"/>
    <n v="1"/>
    <n v="4"/>
    <n v="37"/>
    <n v="2"/>
    <n v="4"/>
    <n v="2"/>
    <n v="13577"/>
    <n v="25592"/>
    <n v="1"/>
    <n v="15"/>
    <n v="3"/>
    <n v="4"/>
    <n v="80"/>
    <n v="1"/>
    <n v="34"/>
    <n v="3"/>
    <n v="33"/>
    <n v="9"/>
    <n v="15"/>
    <n v="0"/>
    <x v="0"/>
    <x v="1"/>
    <x v="1"/>
    <x v="0"/>
    <s v="31 plus"/>
  </r>
  <r>
    <x v="0"/>
    <x v="1"/>
    <s v="Under 25"/>
    <s v="Ex-Employees"/>
    <x v="1"/>
    <s v="Life Sciences"/>
    <s v="STAFF-2369"/>
    <x v="0"/>
    <x v="0"/>
    <x v="2"/>
    <s v="Single"/>
    <s v="No"/>
    <s v="Y"/>
    <n v="2"/>
    <n v="21"/>
    <n v="0"/>
    <n v="251"/>
    <n v="10"/>
    <x v="0"/>
    <n v="1"/>
    <n v="1"/>
    <n v="45"/>
    <n v="2"/>
    <n v="1"/>
    <n v="3"/>
    <n v="2625"/>
    <n v="25308"/>
    <n v="1"/>
    <n v="20"/>
    <n v="4"/>
    <n v="3"/>
    <n v="80"/>
    <n v="0"/>
    <n v="2"/>
    <n v="1"/>
    <n v="2"/>
    <n v="2"/>
    <n v="2"/>
    <n v="2"/>
    <x v="1"/>
    <x v="4"/>
    <x v="2"/>
    <x v="0"/>
    <s v="Btw 0-10"/>
  </r>
  <r>
    <x v="1"/>
    <x v="0"/>
    <s v="45 - 54"/>
    <s v="Current Employees"/>
    <x v="0"/>
    <s v="Marketing"/>
    <s v="STAFF-2370"/>
    <x v="0"/>
    <x v="0"/>
    <x v="5"/>
    <s v="Married"/>
    <s v="No"/>
    <s v="Y"/>
    <n v="2"/>
    <n v="46"/>
    <n v="1"/>
    <n v="168"/>
    <n v="4"/>
    <x v="0"/>
    <n v="1"/>
    <n v="4"/>
    <n v="33"/>
    <n v="2"/>
    <n v="5"/>
    <n v="2"/>
    <n v="18789"/>
    <n v="9946"/>
    <n v="2"/>
    <n v="14"/>
    <n v="3"/>
    <n v="3"/>
    <n v="80"/>
    <n v="1"/>
    <n v="26"/>
    <n v="3"/>
    <n v="11"/>
    <n v="4"/>
    <n v="0"/>
    <n v="8"/>
    <x v="0"/>
    <x v="1"/>
    <x v="1"/>
    <x v="0"/>
    <s v="Btw 21-30"/>
  </r>
  <r>
    <x v="1"/>
    <x v="0"/>
    <s v="25 - 34"/>
    <s v="Current Employees"/>
    <x v="0"/>
    <s v="Marketing"/>
    <s v="STAFF-2371"/>
    <x v="0"/>
    <x v="0"/>
    <x v="0"/>
    <s v="Single"/>
    <s v="Yes"/>
    <s v="Y"/>
    <n v="3"/>
    <n v="34"/>
    <n v="1"/>
    <n v="131"/>
    <n v="2"/>
    <x v="3"/>
    <n v="1"/>
    <n v="3"/>
    <n v="86"/>
    <n v="3"/>
    <n v="2"/>
    <n v="1"/>
    <n v="4538"/>
    <n v="6039"/>
    <n v="0"/>
    <n v="12"/>
    <n v="3"/>
    <n v="4"/>
    <n v="80"/>
    <n v="0"/>
    <n v="4"/>
    <n v="3"/>
    <n v="3"/>
    <n v="2"/>
    <n v="0"/>
    <n v="2"/>
    <x v="0"/>
    <x v="2"/>
    <x v="3"/>
    <x v="0"/>
    <s v="Btw 0-10"/>
  </r>
  <r>
    <x v="1"/>
    <x v="1"/>
    <s v="45 - 54"/>
    <s v="Current Employees"/>
    <x v="0"/>
    <s v="Life Sciences"/>
    <s v="STAFF-2372"/>
    <x v="1"/>
    <x v="1"/>
    <x v="5"/>
    <s v="Divorced"/>
    <s v="Yes"/>
    <s v="Y"/>
    <n v="5"/>
    <n v="51"/>
    <n v="1"/>
    <n v="237"/>
    <n v="9"/>
    <x v="3"/>
    <n v="1"/>
    <n v="4"/>
    <n v="83"/>
    <n v="3"/>
    <n v="5"/>
    <n v="2"/>
    <n v="19847"/>
    <n v="19196"/>
    <n v="4"/>
    <n v="24"/>
    <n v="4"/>
    <n v="1"/>
    <n v="80"/>
    <n v="1"/>
    <n v="31"/>
    <n v="2"/>
    <n v="29"/>
    <n v="10"/>
    <n v="11"/>
    <n v="10"/>
    <x v="1"/>
    <x v="1"/>
    <x v="1"/>
    <x v="0"/>
    <s v="31 plus"/>
  </r>
  <r>
    <x v="1"/>
    <x v="0"/>
    <s v="Over 55"/>
    <s v="Current Employees"/>
    <x v="1"/>
    <s v="Medical"/>
    <s v="STAFF-2373"/>
    <x v="1"/>
    <x v="1"/>
    <x v="3"/>
    <s v="Single"/>
    <s v="No"/>
    <s v="Y"/>
    <n v="6"/>
    <n v="59"/>
    <n v="1"/>
    <n v="1429"/>
    <n v="18"/>
    <x v="2"/>
    <n v="1"/>
    <n v="4"/>
    <n v="67"/>
    <n v="3"/>
    <n v="3"/>
    <n v="4"/>
    <n v="10512"/>
    <n v="20002"/>
    <n v="6"/>
    <n v="12"/>
    <n v="3"/>
    <n v="4"/>
    <n v="80"/>
    <n v="0"/>
    <n v="25"/>
    <n v="2"/>
    <n v="9"/>
    <n v="7"/>
    <n v="5"/>
    <n v="4"/>
    <x v="0"/>
    <x v="3"/>
    <x v="0"/>
    <x v="2"/>
    <s v="Btw 21-30"/>
  </r>
  <r>
    <x v="1"/>
    <x v="1"/>
    <s v="25 - 34"/>
    <s v="Current Employees"/>
    <x v="1"/>
    <s v="Medical"/>
    <s v="STAFF-2374"/>
    <x v="0"/>
    <x v="0"/>
    <x v="2"/>
    <s v="Divorced"/>
    <s v="No"/>
    <s v="Y"/>
    <n v="2"/>
    <n v="34"/>
    <n v="1"/>
    <n v="135"/>
    <n v="19"/>
    <x v="3"/>
    <n v="1"/>
    <n v="3"/>
    <n v="46"/>
    <n v="3"/>
    <n v="2"/>
    <n v="2"/>
    <n v="4444"/>
    <n v="22534"/>
    <n v="4"/>
    <n v="13"/>
    <n v="3"/>
    <n v="3"/>
    <n v="80"/>
    <n v="2"/>
    <n v="15"/>
    <n v="4"/>
    <n v="11"/>
    <n v="8"/>
    <n v="5"/>
    <n v="10"/>
    <x v="0"/>
    <x v="2"/>
    <x v="1"/>
    <x v="2"/>
    <s v="Btw 11-20"/>
  </r>
  <r>
    <x v="1"/>
    <x v="1"/>
    <s v="25 - 34"/>
    <s v="Current Employees"/>
    <x v="1"/>
    <s v="Medical"/>
    <s v="STAFF-2375"/>
    <x v="1"/>
    <x v="1"/>
    <x v="2"/>
    <s v="Single"/>
    <s v="Yes"/>
    <s v="Y"/>
    <n v="2"/>
    <n v="28"/>
    <n v="1"/>
    <n v="791"/>
    <n v="1"/>
    <x v="2"/>
    <n v="1"/>
    <n v="4"/>
    <n v="44"/>
    <n v="3"/>
    <n v="1"/>
    <n v="3"/>
    <n v="2154"/>
    <n v="6842"/>
    <n v="0"/>
    <n v="11"/>
    <n v="3"/>
    <n v="3"/>
    <n v="80"/>
    <n v="0"/>
    <n v="5"/>
    <n v="2"/>
    <n v="4"/>
    <n v="2"/>
    <n v="0"/>
    <n v="2"/>
    <x v="0"/>
    <x v="2"/>
    <x v="2"/>
    <x v="0"/>
    <s v="Btw 0-10"/>
  </r>
  <r>
    <x v="1"/>
    <x v="0"/>
    <s v="35 - 44"/>
    <s v="Current Employees"/>
    <x v="1"/>
    <s v="Life Sciences"/>
    <s v="STAFF-2376"/>
    <x v="1"/>
    <x v="1"/>
    <x v="5"/>
    <s v="Divorced"/>
    <s v="No"/>
    <s v="Y"/>
    <n v="4"/>
    <n v="44"/>
    <n v="1"/>
    <n v="1199"/>
    <n v="4"/>
    <x v="0"/>
    <n v="1"/>
    <n v="3"/>
    <n v="92"/>
    <n v="4"/>
    <n v="5"/>
    <n v="1"/>
    <n v="19190"/>
    <n v="17477"/>
    <n v="1"/>
    <n v="14"/>
    <n v="3"/>
    <n v="4"/>
    <n v="80"/>
    <n v="2"/>
    <n v="26"/>
    <n v="2"/>
    <n v="25"/>
    <n v="9"/>
    <n v="14"/>
    <n v="13"/>
    <x v="0"/>
    <x v="0"/>
    <x v="3"/>
    <x v="0"/>
    <s v="Btw 21-30"/>
  </r>
  <r>
    <x v="1"/>
    <x v="1"/>
    <s v="25 - 34"/>
    <s v="Current Employees"/>
    <x v="2"/>
    <s v="Life Sciences"/>
    <s v="STAFF-2377"/>
    <x v="1"/>
    <x v="1"/>
    <x v="8"/>
    <s v="Married"/>
    <s v="No"/>
    <s v="Y"/>
    <n v="5"/>
    <n v="34"/>
    <n v="1"/>
    <n v="648"/>
    <n v="11"/>
    <x v="3"/>
    <n v="1"/>
    <n v="3"/>
    <n v="56"/>
    <n v="2"/>
    <n v="2"/>
    <n v="2"/>
    <n v="4490"/>
    <n v="21833"/>
    <n v="4"/>
    <n v="11"/>
    <n v="3"/>
    <n v="4"/>
    <n v="80"/>
    <n v="2"/>
    <n v="14"/>
    <n v="4"/>
    <n v="10"/>
    <n v="9"/>
    <n v="1"/>
    <n v="8"/>
    <x v="0"/>
    <x v="2"/>
    <x v="1"/>
    <x v="2"/>
    <s v="Btw 11-20"/>
  </r>
  <r>
    <x v="1"/>
    <x v="0"/>
    <s v="35 - 44"/>
    <s v="Current Employees"/>
    <x v="1"/>
    <s v="Life Sciences"/>
    <s v="STAFF-2378"/>
    <x v="1"/>
    <x v="1"/>
    <x v="1"/>
    <s v="Married"/>
    <s v="Yes"/>
    <s v="Y"/>
    <n v="3"/>
    <n v="35"/>
    <n v="1"/>
    <n v="735"/>
    <n v="6"/>
    <x v="1"/>
    <n v="1"/>
    <n v="3"/>
    <n v="66"/>
    <n v="3"/>
    <n v="1"/>
    <n v="3"/>
    <n v="3506"/>
    <n v="6020"/>
    <n v="0"/>
    <n v="14"/>
    <n v="3"/>
    <n v="4"/>
    <n v="80"/>
    <n v="0"/>
    <n v="4"/>
    <n v="3"/>
    <n v="3"/>
    <n v="2"/>
    <n v="2"/>
    <n v="2"/>
    <x v="0"/>
    <x v="2"/>
    <x v="2"/>
    <x v="0"/>
    <s v="Btw 0-10"/>
  </r>
  <r>
    <x v="1"/>
    <x v="0"/>
    <s v="35 - 44"/>
    <s v="Current Employees"/>
    <x v="1"/>
    <s v="Medical"/>
    <s v="STAFF-2379"/>
    <x v="0"/>
    <x v="0"/>
    <x v="1"/>
    <s v="Married"/>
    <s v="Yes"/>
    <s v="Y"/>
    <n v="2"/>
    <n v="42"/>
    <n v="1"/>
    <n v="603"/>
    <n v="7"/>
    <x v="2"/>
    <n v="1"/>
    <n v="2"/>
    <n v="78"/>
    <n v="4"/>
    <n v="2"/>
    <n v="2"/>
    <n v="2372"/>
    <n v="5628"/>
    <n v="6"/>
    <n v="16"/>
    <n v="3"/>
    <n v="4"/>
    <n v="80"/>
    <n v="0"/>
    <n v="18"/>
    <n v="3"/>
    <n v="1"/>
    <n v="0"/>
    <n v="0"/>
    <n v="0"/>
    <x v="0"/>
    <x v="0"/>
    <x v="1"/>
    <x v="0"/>
    <s v="Btw 11-20"/>
  </r>
  <r>
    <x v="1"/>
    <x v="0"/>
    <s v="35 - 44"/>
    <s v="Current Employees"/>
    <x v="0"/>
    <s v="Marketing"/>
    <s v="STAFF-2380"/>
    <x v="0"/>
    <x v="0"/>
    <x v="0"/>
    <s v="Single"/>
    <s v="No"/>
    <s v="Y"/>
    <n v="3"/>
    <n v="43"/>
    <n v="1"/>
    <n v="531"/>
    <n v="4"/>
    <x v="2"/>
    <n v="1"/>
    <n v="4"/>
    <n v="56"/>
    <n v="2"/>
    <n v="3"/>
    <n v="4"/>
    <n v="10231"/>
    <n v="20364"/>
    <n v="3"/>
    <n v="14"/>
    <n v="3"/>
    <n v="4"/>
    <n v="80"/>
    <n v="0"/>
    <n v="23"/>
    <n v="4"/>
    <n v="21"/>
    <n v="7"/>
    <n v="15"/>
    <n v="17"/>
    <x v="0"/>
    <x v="0"/>
    <x v="0"/>
    <x v="0"/>
    <s v="Btw 21-30"/>
  </r>
  <r>
    <x v="1"/>
    <x v="0"/>
    <s v="35 - 44"/>
    <s v="Current Employees"/>
    <x v="1"/>
    <s v="Life Sciences"/>
    <s v="STAFF-2381"/>
    <x v="0"/>
    <x v="0"/>
    <x v="3"/>
    <s v="Single"/>
    <s v="Yes"/>
    <s v="Y"/>
    <n v="2"/>
    <n v="36"/>
    <n v="1"/>
    <n v="429"/>
    <n v="2"/>
    <x v="2"/>
    <n v="1"/>
    <n v="3"/>
    <n v="53"/>
    <n v="3"/>
    <n v="2"/>
    <n v="2"/>
    <n v="5410"/>
    <n v="2323"/>
    <n v="9"/>
    <n v="11"/>
    <n v="3"/>
    <n v="4"/>
    <n v="80"/>
    <n v="0"/>
    <n v="18"/>
    <n v="3"/>
    <n v="16"/>
    <n v="14"/>
    <n v="5"/>
    <n v="12"/>
    <x v="0"/>
    <x v="0"/>
    <x v="1"/>
    <x v="0"/>
    <s v="Btw 11-20"/>
  </r>
  <r>
    <x v="0"/>
    <x v="0"/>
    <s v="35 - 44"/>
    <s v="Ex-Employees"/>
    <x v="1"/>
    <s v="Medical"/>
    <s v="STAFF-2382"/>
    <x v="0"/>
    <x v="0"/>
    <x v="4"/>
    <s v="Married"/>
    <s v="No"/>
    <s v="Y"/>
    <n v="2"/>
    <n v="44"/>
    <n v="0"/>
    <n v="621"/>
    <n v="15"/>
    <x v="3"/>
    <n v="1"/>
    <n v="1"/>
    <n v="73"/>
    <n v="3"/>
    <n v="3"/>
    <n v="4"/>
    <n v="7978"/>
    <n v="14075"/>
    <n v="1"/>
    <n v="11"/>
    <n v="3"/>
    <n v="4"/>
    <n v="80"/>
    <n v="1"/>
    <n v="10"/>
    <n v="3"/>
    <n v="10"/>
    <n v="7"/>
    <n v="0"/>
    <n v="5"/>
    <x v="0"/>
    <x v="0"/>
    <x v="0"/>
    <x v="2"/>
    <s v="Btw 0-10"/>
  </r>
  <r>
    <x v="1"/>
    <x v="1"/>
    <s v="25 - 34"/>
    <s v="Current Employees"/>
    <x v="1"/>
    <s v="Life Sciences"/>
    <s v="STAFF-2383"/>
    <x v="1"/>
    <x v="1"/>
    <x v="2"/>
    <s v="Married"/>
    <s v="Yes"/>
    <s v="Y"/>
    <n v="2"/>
    <n v="28"/>
    <n v="1"/>
    <n v="193"/>
    <n v="2"/>
    <x v="3"/>
    <n v="1"/>
    <n v="4"/>
    <n v="52"/>
    <n v="2"/>
    <n v="1"/>
    <n v="4"/>
    <n v="3867"/>
    <n v="14222"/>
    <n v="1"/>
    <n v="12"/>
    <n v="3"/>
    <n v="2"/>
    <n v="80"/>
    <n v="1"/>
    <n v="2"/>
    <n v="3"/>
    <n v="2"/>
    <n v="2"/>
    <n v="2"/>
    <n v="2"/>
    <x v="0"/>
    <x v="2"/>
    <x v="0"/>
    <x v="0"/>
    <s v="Btw 0-10"/>
  </r>
  <r>
    <x v="1"/>
    <x v="1"/>
    <s v="45 - 54"/>
    <s v="Current Employees"/>
    <x v="1"/>
    <s v="Medical"/>
    <s v="STAFF-2384"/>
    <x v="0"/>
    <x v="0"/>
    <x v="2"/>
    <s v="Single"/>
    <s v="No"/>
    <s v="Y"/>
    <n v="6"/>
    <n v="51"/>
    <n v="1"/>
    <n v="968"/>
    <n v="6"/>
    <x v="0"/>
    <n v="1"/>
    <n v="2"/>
    <n v="40"/>
    <n v="2"/>
    <n v="1"/>
    <n v="3"/>
    <n v="2838"/>
    <n v="4257"/>
    <n v="0"/>
    <n v="14"/>
    <n v="3"/>
    <n v="2"/>
    <n v="80"/>
    <n v="0"/>
    <n v="8"/>
    <n v="2"/>
    <n v="7"/>
    <n v="0"/>
    <n v="7"/>
    <n v="7"/>
    <x v="0"/>
    <x v="1"/>
    <x v="2"/>
    <x v="0"/>
    <s v="Btw 0-10"/>
  </r>
  <r>
    <x v="1"/>
    <x v="2"/>
    <s v="25 - 34"/>
    <s v="Current Employees"/>
    <x v="1"/>
    <s v="Medical"/>
    <s v="STAFF-2385"/>
    <x v="0"/>
    <x v="0"/>
    <x v="3"/>
    <s v="Single"/>
    <s v="Yes"/>
    <s v="Y"/>
    <n v="3"/>
    <n v="30"/>
    <n v="1"/>
    <n v="879"/>
    <n v="9"/>
    <x v="0"/>
    <n v="1"/>
    <n v="3"/>
    <n v="72"/>
    <n v="3"/>
    <n v="2"/>
    <n v="3"/>
    <n v="4695"/>
    <n v="12858"/>
    <n v="7"/>
    <n v="18"/>
    <n v="3"/>
    <n v="3"/>
    <n v="80"/>
    <n v="0"/>
    <n v="10"/>
    <n v="3"/>
    <n v="8"/>
    <n v="4"/>
    <n v="1"/>
    <n v="7"/>
    <x v="0"/>
    <x v="2"/>
    <x v="2"/>
    <x v="0"/>
    <s v="Btw 0-10"/>
  </r>
  <r>
    <x v="0"/>
    <x v="0"/>
    <s v="25 - 34"/>
    <s v="Ex-Employees"/>
    <x v="1"/>
    <s v="Technical Degree"/>
    <s v="STAFF-2386"/>
    <x v="0"/>
    <x v="0"/>
    <x v="2"/>
    <s v="Divorced"/>
    <s v="Yes"/>
    <s v="Y"/>
    <n v="2"/>
    <n v="29"/>
    <n v="0"/>
    <n v="806"/>
    <n v="7"/>
    <x v="3"/>
    <n v="1"/>
    <n v="2"/>
    <n v="39"/>
    <n v="3"/>
    <n v="1"/>
    <n v="3"/>
    <n v="3339"/>
    <n v="17285"/>
    <n v="3"/>
    <n v="13"/>
    <n v="3"/>
    <n v="1"/>
    <n v="80"/>
    <n v="2"/>
    <n v="10"/>
    <n v="3"/>
    <n v="7"/>
    <n v="7"/>
    <n v="7"/>
    <n v="7"/>
    <x v="0"/>
    <x v="2"/>
    <x v="2"/>
    <x v="0"/>
    <s v="Btw 0-10"/>
  </r>
  <r>
    <x v="1"/>
    <x v="0"/>
    <s v="25 - 34"/>
    <s v="Current Employees"/>
    <x v="1"/>
    <s v="Technical Degree"/>
    <s v="STAFF-2387"/>
    <x v="1"/>
    <x v="1"/>
    <x v="1"/>
    <s v="Single"/>
    <s v="No"/>
    <s v="Y"/>
    <n v="2"/>
    <n v="28"/>
    <n v="1"/>
    <n v="640"/>
    <n v="1"/>
    <x v="3"/>
    <n v="1"/>
    <n v="4"/>
    <n v="84"/>
    <n v="3"/>
    <n v="1"/>
    <n v="1"/>
    <n v="2080"/>
    <n v="4732"/>
    <n v="2"/>
    <n v="11"/>
    <n v="3"/>
    <n v="2"/>
    <n v="80"/>
    <n v="0"/>
    <n v="5"/>
    <n v="2"/>
    <n v="3"/>
    <n v="2"/>
    <n v="1"/>
    <n v="2"/>
    <x v="0"/>
    <x v="2"/>
    <x v="3"/>
    <x v="0"/>
    <s v="Btw 0-10"/>
  </r>
  <r>
    <x v="1"/>
    <x v="0"/>
    <s v="25 - 34"/>
    <s v="Current Employees"/>
    <x v="1"/>
    <s v="Medical"/>
    <s v="STAFF-2388"/>
    <x v="0"/>
    <x v="0"/>
    <x v="1"/>
    <s v="Single"/>
    <s v="No"/>
    <s v="Y"/>
    <n v="3"/>
    <n v="25"/>
    <n v="1"/>
    <n v="266"/>
    <n v="1"/>
    <x v="3"/>
    <n v="1"/>
    <n v="4"/>
    <n v="40"/>
    <n v="3"/>
    <n v="1"/>
    <n v="2"/>
    <n v="2096"/>
    <n v="18830"/>
    <n v="1"/>
    <n v="18"/>
    <n v="3"/>
    <n v="4"/>
    <n v="80"/>
    <n v="0"/>
    <n v="2"/>
    <n v="2"/>
    <n v="2"/>
    <n v="2"/>
    <n v="2"/>
    <n v="1"/>
    <x v="0"/>
    <x v="4"/>
    <x v="1"/>
    <x v="0"/>
    <s v="Btw 0-10"/>
  </r>
  <r>
    <x v="1"/>
    <x v="0"/>
    <s v="25 - 34"/>
    <s v="Current Employees"/>
    <x v="0"/>
    <s v="Medical"/>
    <s v="STAFF-2389"/>
    <x v="1"/>
    <x v="1"/>
    <x v="0"/>
    <s v="Married"/>
    <s v="No"/>
    <s v="Y"/>
    <n v="4"/>
    <n v="32"/>
    <n v="1"/>
    <n v="604"/>
    <n v="8"/>
    <x v="3"/>
    <n v="1"/>
    <n v="3"/>
    <n v="56"/>
    <n v="4"/>
    <n v="2"/>
    <n v="4"/>
    <n v="6209"/>
    <n v="11693"/>
    <n v="1"/>
    <n v="15"/>
    <n v="3"/>
    <n v="3"/>
    <n v="80"/>
    <n v="2"/>
    <n v="10"/>
    <n v="4"/>
    <n v="10"/>
    <n v="7"/>
    <n v="0"/>
    <n v="8"/>
    <x v="0"/>
    <x v="2"/>
    <x v="0"/>
    <x v="0"/>
    <s v="Btw 0-10"/>
  </r>
  <r>
    <x v="1"/>
    <x v="1"/>
    <s v="45 - 54"/>
    <s v="Current Employees"/>
    <x v="1"/>
    <s v="Medical"/>
    <s v="STAFF-2390"/>
    <x v="0"/>
    <x v="0"/>
    <x v="5"/>
    <s v="Single"/>
    <s v="No"/>
    <s v="Y"/>
    <n v="4"/>
    <n v="45"/>
    <n v="1"/>
    <n v="364"/>
    <n v="25"/>
    <x v="3"/>
    <n v="1"/>
    <n v="2"/>
    <n v="83"/>
    <n v="3"/>
    <n v="5"/>
    <n v="2"/>
    <n v="18061"/>
    <n v="13035"/>
    <n v="3"/>
    <n v="22"/>
    <n v="4"/>
    <n v="3"/>
    <n v="80"/>
    <n v="0"/>
    <n v="22"/>
    <n v="3"/>
    <n v="0"/>
    <n v="0"/>
    <n v="0"/>
    <n v="0"/>
    <x v="1"/>
    <x v="0"/>
    <x v="1"/>
    <x v="1"/>
    <s v="Btw 21-30"/>
  </r>
  <r>
    <x v="1"/>
    <x v="0"/>
    <s v="35 - 44"/>
    <s v="Current Employees"/>
    <x v="1"/>
    <s v="Medical"/>
    <s v="STAFF-2391"/>
    <x v="0"/>
    <x v="0"/>
    <x v="5"/>
    <s v="Divorced"/>
    <s v="Yes"/>
    <s v="Y"/>
    <n v="4"/>
    <n v="39"/>
    <n v="1"/>
    <n v="412"/>
    <n v="13"/>
    <x v="2"/>
    <n v="1"/>
    <n v="3"/>
    <n v="94"/>
    <n v="2"/>
    <n v="4"/>
    <n v="2"/>
    <n v="17123"/>
    <n v="17334"/>
    <n v="6"/>
    <n v="13"/>
    <n v="3"/>
    <n v="4"/>
    <n v="80"/>
    <n v="2"/>
    <n v="21"/>
    <n v="3"/>
    <n v="19"/>
    <n v="9"/>
    <n v="15"/>
    <n v="2"/>
    <x v="0"/>
    <x v="0"/>
    <x v="1"/>
    <x v="2"/>
    <s v="Btw 21-30"/>
  </r>
  <r>
    <x v="1"/>
    <x v="0"/>
    <s v="Over 55"/>
    <s v="Current Employees"/>
    <x v="1"/>
    <s v="Life Sciences"/>
    <s v="STAFF-2392"/>
    <x v="1"/>
    <x v="1"/>
    <x v="1"/>
    <s v="Divorced"/>
    <s v="No"/>
    <s v="Y"/>
    <n v="3"/>
    <n v="58"/>
    <n v="1"/>
    <n v="848"/>
    <n v="23"/>
    <x v="2"/>
    <n v="1"/>
    <n v="1"/>
    <n v="88"/>
    <n v="3"/>
    <n v="1"/>
    <n v="3"/>
    <n v="2372"/>
    <n v="26076"/>
    <n v="1"/>
    <n v="12"/>
    <n v="3"/>
    <n v="4"/>
    <n v="80"/>
    <n v="2"/>
    <n v="2"/>
    <n v="3"/>
    <n v="2"/>
    <n v="2"/>
    <n v="2"/>
    <n v="2"/>
    <x v="0"/>
    <x v="3"/>
    <x v="2"/>
    <x v="1"/>
    <s v="Btw 0-10"/>
  </r>
  <r>
    <x v="0"/>
    <x v="0"/>
    <s v="25 - 34"/>
    <s v="Ex-Employees"/>
    <x v="1"/>
    <s v="Life Sciences"/>
    <s v="STAFF-2393"/>
    <x v="1"/>
    <x v="1"/>
    <x v="2"/>
    <s v="Married"/>
    <s v="No"/>
    <s v="Y"/>
    <n v="3"/>
    <n v="32"/>
    <n v="0"/>
    <n v="1089"/>
    <n v="7"/>
    <x v="0"/>
    <n v="1"/>
    <n v="4"/>
    <n v="79"/>
    <n v="3"/>
    <n v="2"/>
    <n v="3"/>
    <n v="4883"/>
    <n v="22845"/>
    <n v="1"/>
    <n v="18"/>
    <n v="3"/>
    <n v="1"/>
    <n v="80"/>
    <n v="1"/>
    <n v="10"/>
    <n v="3"/>
    <n v="10"/>
    <n v="4"/>
    <n v="1"/>
    <n v="1"/>
    <x v="0"/>
    <x v="2"/>
    <x v="2"/>
    <x v="0"/>
    <s v="Btw 0-10"/>
  </r>
  <r>
    <x v="0"/>
    <x v="0"/>
    <s v="35 - 44"/>
    <s v="Ex-Employees"/>
    <x v="1"/>
    <s v="Medical"/>
    <s v="STAFF-2394"/>
    <x v="1"/>
    <x v="1"/>
    <x v="1"/>
    <s v="Single"/>
    <s v="No"/>
    <s v="Y"/>
    <n v="2"/>
    <n v="39"/>
    <n v="0"/>
    <n v="360"/>
    <n v="23"/>
    <x v="3"/>
    <n v="1"/>
    <n v="3"/>
    <n v="93"/>
    <n v="3"/>
    <n v="1"/>
    <n v="1"/>
    <n v="3904"/>
    <n v="22154"/>
    <n v="0"/>
    <n v="13"/>
    <n v="3"/>
    <n v="1"/>
    <n v="80"/>
    <n v="0"/>
    <n v="6"/>
    <n v="3"/>
    <n v="5"/>
    <n v="2"/>
    <n v="0"/>
    <n v="3"/>
    <x v="0"/>
    <x v="0"/>
    <x v="3"/>
    <x v="1"/>
    <s v="Btw 0-10"/>
  </r>
  <r>
    <x v="1"/>
    <x v="0"/>
    <s v="25 - 34"/>
    <s v="Current Employees"/>
    <x v="1"/>
    <s v="Technical Degree"/>
    <s v="STAFF-2395"/>
    <x v="0"/>
    <x v="0"/>
    <x v="2"/>
    <s v="Married"/>
    <s v="No"/>
    <s v="Y"/>
    <n v="6"/>
    <n v="30"/>
    <n v="1"/>
    <n v="1138"/>
    <n v="6"/>
    <x v="3"/>
    <n v="1"/>
    <n v="1"/>
    <n v="48"/>
    <n v="2"/>
    <n v="2"/>
    <n v="4"/>
    <n v="4627"/>
    <n v="23631"/>
    <n v="0"/>
    <n v="12"/>
    <n v="3"/>
    <n v="1"/>
    <n v="80"/>
    <n v="1"/>
    <n v="10"/>
    <n v="3"/>
    <n v="9"/>
    <n v="2"/>
    <n v="6"/>
    <n v="7"/>
    <x v="0"/>
    <x v="2"/>
    <x v="0"/>
    <x v="0"/>
    <s v="Btw 0-10"/>
  </r>
  <r>
    <x v="1"/>
    <x v="0"/>
    <s v="35 - 44"/>
    <s v="Current Employees"/>
    <x v="1"/>
    <s v="Technical Degree"/>
    <s v="STAFF-2396"/>
    <x v="0"/>
    <x v="0"/>
    <x v="4"/>
    <s v="Married"/>
    <s v="No"/>
    <s v="Y"/>
    <n v="0"/>
    <n v="36"/>
    <n v="1"/>
    <n v="325"/>
    <n v="10"/>
    <x v="2"/>
    <n v="1"/>
    <n v="4"/>
    <n v="63"/>
    <n v="3"/>
    <n v="3"/>
    <n v="3"/>
    <n v="7094"/>
    <n v="5747"/>
    <n v="3"/>
    <n v="12"/>
    <n v="3"/>
    <n v="1"/>
    <n v="80"/>
    <n v="0"/>
    <n v="10"/>
    <n v="3"/>
    <n v="7"/>
    <n v="7"/>
    <n v="1"/>
    <n v="7"/>
    <x v="0"/>
    <x v="0"/>
    <x v="2"/>
    <x v="0"/>
    <s v="Btw 0-10"/>
  </r>
  <r>
    <x v="1"/>
    <x v="0"/>
    <s v="45 - 54"/>
    <s v="Current Employees"/>
    <x v="2"/>
    <s v="Life Sciences"/>
    <s v="STAFF-2397"/>
    <x v="0"/>
    <x v="0"/>
    <x v="8"/>
    <s v="Single"/>
    <s v="No"/>
    <s v="Y"/>
    <n v="3"/>
    <n v="46"/>
    <n v="1"/>
    <n v="991"/>
    <n v="1"/>
    <x v="0"/>
    <n v="1"/>
    <n v="4"/>
    <n v="44"/>
    <n v="3"/>
    <n v="1"/>
    <n v="1"/>
    <n v="3423"/>
    <n v="22957"/>
    <n v="6"/>
    <n v="12"/>
    <n v="3"/>
    <n v="3"/>
    <n v="80"/>
    <n v="0"/>
    <n v="10"/>
    <n v="4"/>
    <n v="7"/>
    <n v="6"/>
    <n v="5"/>
    <n v="7"/>
    <x v="0"/>
    <x v="1"/>
    <x v="3"/>
    <x v="0"/>
    <s v="Btw 0-10"/>
  </r>
  <r>
    <x v="1"/>
    <x v="2"/>
    <s v="25 - 34"/>
    <s v="Current Employees"/>
    <x v="1"/>
    <s v="Life Sciences"/>
    <s v="STAFF-2398"/>
    <x v="0"/>
    <x v="0"/>
    <x v="2"/>
    <s v="Married"/>
    <s v="No"/>
    <s v="Y"/>
    <n v="6"/>
    <n v="28"/>
    <n v="1"/>
    <n v="1476"/>
    <n v="1"/>
    <x v="3"/>
    <n v="1"/>
    <n v="3"/>
    <n v="55"/>
    <n v="1"/>
    <n v="2"/>
    <n v="4"/>
    <n v="6674"/>
    <n v="16392"/>
    <n v="0"/>
    <n v="11"/>
    <n v="3"/>
    <n v="1"/>
    <n v="80"/>
    <n v="3"/>
    <n v="10"/>
    <n v="3"/>
    <n v="9"/>
    <n v="8"/>
    <n v="7"/>
    <n v="5"/>
    <x v="0"/>
    <x v="2"/>
    <x v="0"/>
    <x v="0"/>
    <s v="Btw 0-10"/>
  </r>
  <r>
    <x v="1"/>
    <x v="0"/>
    <s v="45 - 54"/>
    <s v="Current Employees"/>
    <x v="1"/>
    <s v="Life Sciences"/>
    <s v="STAFF-2399"/>
    <x v="0"/>
    <x v="0"/>
    <x v="7"/>
    <s v="Married"/>
    <s v="Yes"/>
    <s v="Y"/>
    <n v="2"/>
    <n v="50"/>
    <n v="1"/>
    <n v="1322"/>
    <n v="28"/>
    <x v="3"/>
    <n v="1"/>
    <n v="4"/>
    <n v="43"/>
    <n v="3"/>
    <n v="4"/>
    <n v="1"/>
    <n v="16880"/>
    <n v="22422"/>
    <n v="4"/>
    <n v="11"/>
    <n v="3"/>
    <n v="2"/>
    <n v="80"/>
    <n v="0"/>
    <n v="25"/>
    <n v="3"/>
    <n v="3"/>
    <n v="2"/>
    <n v="1"/>
    <n v="2"/>
    <x v="0"/>
    <x v="1"/>
    <x v="3"/>
    <x v="1"/>
    <s v="Btw 21-30"/>
  </r>
  <r>
    <x v="0"/>
    <x v="0"/>
    <s v="35 - 44"/>
    <s v="Ex-Employees"/>
    <x v="0"/>
    <s v="Marketing"/>
    <s v="STAFF-2400"/>
    <x v="1"/>
    <x v="1"/>
    <x v="0"/>
    <s v="Single"/>
    <s v="Yes"/>
    <s v="Y"/>
    <n v="2"/>
    <n v="40"/>
    <n v="0"/>
    <n v="299"/>
    <n v="25"/>
    <x v="2"/>
    <n v="1"/>
    <n v="4"/>
    <n v="57"/>
    <n v="2"/>
    <n v="3"/>
    <n v="2"/>
    <n v="9094"/>
    <n v="17235"/>
    <n v="2"/>
    <n v="12"/>
    <n v="3"/>
    <n v="3"/>
    <n v="80"/>
    <n v="0"/>
    <n v="9"/>
    <n v="3"/>
    <n v="5"/>
    <n v="4"/>
    <n v="1"/>
    <n v="0"/>
    <x v="0"/>
    <x v="0"/>
    <x v="1"/>
    <x v="1"/>
    <s v="Btw 0-10"/>
  </r>
  <r>
    <x v="0"/>
    <x v="0"/>
    <s v="45 - 54"/>
    <s v="Ex-Employees"/>
    <x v="0"/>
    <s v="Life Sciences"/>
    <s v="STAFF-2401"/>
    <x v="1"/>
    <x v="1"/>
    <x v="0"/>
    <s v="Single"/>
    <s v="Yes"/>
    <s v="Y"/>
    <n v="2"/>
    <n v="52"/>
    <n v="0"/>
    <n v="1030"/>
    <n v="5"/>
    <x v="3"/>
    <n v="1"/>
    <n v="2"/>
    <n v="64"/>
    <n v="3"/>
    <n v="3"/>
    <n v="2"/>
    <n v="8446"/>
    <n v="21534"/>
    <n v="9"/>
    <n v="19"/>
    <n v="3"/>
    <n v="3"/>
    <n v="80"/>
    <n v="0"/>
    <n v="10"/>
    <n v="2"/>
    <n v="8"/>
    <n v="7"/>
    <n v="7"/>
    <n v="7"/>
    <x v="0"/>
    <x v="1"/>
    <x v="1"/>
    <x v="0"/>
    <s v="Btw 0-10"/>
  </r>
  <r>
    <x v="1"/>
    <x v="0"/>
    <s v="25 - 34"/>
    <s v="Current Employees"/>
    <x v="1"/>
    <s v="Medical"/>
    <s v="STAFF-2402"/>
    <x v="0"/>
    <x v="0"/>
    <x v="5"/>
    <s v="Married"/>
    <s v="Yes"/>
    <s v="Y"/>
    <n v="2"/>
    <n v="30"/>
    <n v="1"/>
    <n v="634"/>
    <n v="17"/>
    <x v="2"/>
    <n v="1"/>
    <n v="2"/>
    <n v="95"/>
    <n v="3"/>
    <n v="3"/>
    <n v="1"/>
    <n v="11916"/>
    <n v="25927"/>
    <n v="1"/>
    <n v="23"/>
    <n v="4"/>
    <n v="4"/>
    <n v="80"/>
    <n v="2"/>
    <n v="9"/>
    <n v="3"/>
    <n v="9"/>
    <n v="1"/>
    <n v="0"/>
    <n v="8"/>
    <x v="1"/>
    <x v="2"/>
    <x v="3"/>
    <x v="2"/>
    <s v="Btw 0-10"/>
  </r>
  <r>
    <x v="1"/>
    <x v="0"/>
    <s v="35 - 44"/>
    <s v="Current Employees"/>
    <x v="1"/>
    <s v="Life Sciences"/>
    <s v="STAFF-2403"/>
    <x v="1"/>
    <x v="1"/>
    <x v="3"/>
    <s v="Single"/>
    <s v="No"/>
    <s v="Y"/>
    <n v="6"/>
    <n v="39"/>
    <n v="1"/>
    <n v="524"/>
    <n v="18"/>
    <x v="0"/>
    <n v="1"/>
    <n v="1"/>
    <n v="32"/>
    <n v="3"/>
    <n v="2"/>
    <n v="3"/>
    <n v="4534"/>
    <n v="13352"/>
    <n v="0"/>
    <n v="11"/>
    <n v="3"/>
    <n v="1"/>
    <n v="80"/>
    <n v="0"/>
    <n v="9"/>
    <n v="3"/>
    <n v="8"/>
    <n v="7"/>
    <n v="1"/>
    <n v="7"/>
    <x v="0"/>
    <x v="0"/>
    <x v="2"/>
    <x v="2"/>
    <s v="Btw 0-10"/>
  </r>
  <r>
    <x v="1"/>
    <x v="2"/>
    <s v="25 - 34"/>
    <s v="Current Employees"/>
    <x v="0"/>
    <s v="Life Sciences"/>
    <s v="STAFF-2404"/>
    <x v="0"/>
    <x v="0"/>
    <x v="0"/>
    <s v="Divorced"/>
    <s v="Yes"/>
    <s v="Y"/>
    <n v="5"/>
    <n v="31"/>
    <n v="1"/>
    <n v="587"/>
    <n v="2"/>
    <x v="2"/>
    <n v="1"/>
    <n v="4"/>
    <n v="57"/>
    <n v="3"/>
    <n v="3"/>
    <n v="3"/>
    <n v="9852"/>
    <n v="8935"/>
    <n v="1"/>
    <n v="19"/>
    <n v="3"/>
    <n v="1"/>
    <n v="80"/>
    <n v="1"/>
    <n v="10"/>
    <n v="2"/>
    <n v="10"/>
    <n v="8"/>
    <n v="9"/>
    <n v="6"/>
    <x v="0"/>
    <x v="2"/>
    <x v="2"/>
    <x v="0"/>
    <s v="Btw 0-10"/>
  </r>
  <r>
    <x v="1"/>
    <x v="2"/>
    <s v="35 - 44"/>
    <s v="Current Employees"/>
    <x v="0"/>
    <s v="Medical"/>
    <s v="STAFF-2405"/>
    <x v="1"/>
    <x v="1"/>
    <x v="0"/>
    <s v="Single"/>
    <s v="No"/>
    <s v="Y"/>
    <n v="4"/>
    <n v="41"/>
    <n v="1"/>
    <n v="256"/>
    <n v="10"/>
    <x v="0"/>
    <n v="1"/>
    <n v="3"/>
    <n v="40"/>
    <n v="1"/>
    <n v="2"/>
    <n v="2"/>
    <n v="6151"/>
    <n v="22074"/>
    <n v="1"/>
    <n v="13"/>
    <n v="3"/>
    <n v="1"/>
    <n v="80"/>
    <n v="0"/>
    <n v="19"/>
    <n v="3"/>
    <n v="19"/>
    <n v="2"/>
    <n v="11"/>
    <n v="9"/>
    <x v="0"/>
    <x v="0"/>
    <x v="1"/>
    <x v="0"/>
    <s v="Btw 11-20"/>
  </r>
  <r>
    <x v="0"/>
    <x v="1"/>
    <s v="25 - 34"/>
    <s v="Ex-Employees"/>
    <x v="0"/>
    <s v="Life Sciences"/>
    <s v="STAFF-2406"/>
    <x v="0"/>
    <x v="0"/>
    <x v="6"/>
    <s v="Single"/>
    <s v="Yes"/>
    <s v="Y"/>
    <n v="2"/>
    <n v="31"/>
    <n v="0"/>
    <n v="1060"/>
    <n v="1"/>
    <x v="3"/>
    <n v="1"/>
    <n v="4"/>
    <n v="54"/>
    <n v="3"/>
    <n v="1"/>
    <n v="2"/>
    <n v="2302"/>
    <n v="8319"/>
    <n v="1"/>
    <n v="11"/>
    <n v="3"/>
    <n v="1"/>
    <n v="80"/>
    <n v="0"/>
    <n v="3"/>
    <n v="4"/>
    <n v="3"/>
    <n v="2"/>
    <n v="2"/>
    <n v="2"/>
    <x v="0"/>
    <x v="2"/>
    <x v="1"/>
    <x v="0"/>
    <s v="Btw 0-10"/>
  </r>
  <r>
    <x v="0"/>
    <x v="0"/>
    <s v="35 - 44"/>
    <s v="Ex-Employees"/>
    <x v="1"/>
    <s v="Life Sciences"/>
    <s v="STAFF-2407"/>
    <x v="1"/>
    <x v="1"/>
    <x v="2"/>
    <s v="Married"/>
    <s v="No"/>
    <s v="Y"/>
    <n v="4"/>
    <n v="44"/>
    <n v="0"/>
    <n v="935"/>
    <n v="3"/>
    <x v="3"/>
    <n v="1"/>
    <n v="1"/>
    <n v="89"/>
    <n v="3"/>
    <n v="1"/>
    <n v="1"/>
    <n v="2362"/>
    <n v="14669"/>
    <n v="4"/>
    <n v="12"/>
    <n v="3"/>
    <n v="3"/>
    <n v="80"/>
    <n v="0"/>
    <n v="10"/>
    <n v="4"/>
    <n v="3"/>
    <n v="2"/>
    <n v="1"/>
    <n v="2"/>
    <x v="0"/>
    <x v="0"/>
    <x v="3"/>
    <x v="0"/>
    <s v="Btw 0-10"/>
  </r>
  <r>
    <x v="1"/>
    <x v="2"/>
    <s v="35 - 44"/>
    <s v="Current Employees"/>
    <x v="1"/>
    <s v="Life Sciences"/>
    <s v="STAFF-2408"/>
    <x v="1"/>
    <x v="1"/>
    <x v="5"/>
    <s v="Married"/>
    <s v="Yes"/>
    <s v="Y"/>
    <n v="3"/>
    <n v="42"/>
    <n v="1"/>
    <n v="495"/>
    <n v="2"/>
    <x v="1"/>
    <n v="1"/>
    <n v="3"/>
    <n v="37"/>
    <n v="3"/>
    <n v="4"/>
    <n v="3"/>
    <n v="17861"/>
    <n v="26582"/>
    <n v="0"/>
    <n v="13"/>
    <n v="3"/>
    <n v="4"/>
    <n v="80"/>
    <n v="0"/>
    <n v="21"/>
    <n v="2"/>
    <n v="20"/>
    <n v="8"/>
    <n v="2"/>
    <n v="10"/>
    <x v="0"/>
    <x v="0"/>
    <x v="2"/>
    <x v="0"/>
    <s v="Btw 21-30"/>
  </r>
  <r>
    <x v="1"/>
    <x v="0"/>
    <s v="Over 55"/>
    <s v="Current Employees"/>
    <x v="1"/>
    <s v="Medical"/>
    <s v="STAFF-2409"/>
    <x v="0"/>
    <x v="0"/>
    <x v="5"/>
    <s v="Married"/>
    <s v="No"/>
    <s v="Y"/>
    <n v="5"/>
    <n v="55"/>
    <n v="1"/>
    <n v="282"/>
    <n v="2"/>
    <x v="0"/>
    <n v="1"/>
    <n v="4"/>
    <n v="58"/>
    <n v="1"/>
    <n v="5"/>
    <n v="3"/>
    <n v="19187"/>
    <n v="6992"/>
    <n v="4"/>
    <n v="14"/>
    <n v="3"/>
    <n v="4"/>
    <n v="80"/>
    <n v="1"/>
    <n v="23"/>
    <n v="3"/>
    <n v="19"/>
    <n v="9"/>
    <n v="9"/>
    <n v="11"/>
    <x v="0"/>
    <x v="1"/>
    <x v="2"/>
    <x v="0"/>
    <s v="Btw 21-30"/>
  </r>
  <r>
    <x v="1"/>
    <x v="0"/>
    <s v="Over 55"/>
    <s v="Current Employees"/>
    <x v="2"/>
    <s v="Life Sciences"/>
    <s v="STAFF-2410"/>
    <x v="1"/>
    <x v="1"/>
    <x v="5"/>
    <s v="Single"/>
    <s v="No"/>
    <s v="Y"/>
    <n v="4"/>
    <n v="56"/>
    <n v="1"/>
    <n v="206"/>
    <n v="8"/>
    <x v="2"/>
    <n v="1"/>
    <n v="4"/>
    <n v="99"/>
    <n v="3"/>
    <n v="5"/>
    <n v="2"/>
    <n v="19717"/>
    <n v="4022"/>
    <n v="6"/>
    <n v="14"/>
    <n v="3"/>
    <n v="1"/>
    <n v="80"/>
    <n v="0"/>
    <n v="36"/>
    <n v="3"/>
    <n v="7"/>
    <n v="3"/>
    <n v="7"/>
    <n v="7"/>
    <x v="0"/>
    <x v="3"/>
    <x v="1"/>
    <x v="0"/>
    <s v="31 plus"/>
  </r>
  <r>
    <x v="1"/>
    <x v="2"/>
    <s v="35 - 44"/>
    <s v="Current Employees"/>
    <x v="1"/>
    <s v="Life Sciences"/>
    <s v="STAFF-2411"/>
    <x v="1"/>
    <x v="1"/>
    <x v="1"/>
    <s v="Divorced"/>
    <s v="No"/>
    <s v="Y"/>
    <n v="0"/>
    <n v="40"/>
    <n v="1"/>
    <n v="458"/>
    <n v="16"/>
    <x v="0"/>
    <n v="1"/>
    <n v="3"/>
    <n v="74"/>
    <n v="3"/>
    <n v="1"/>
    <n v="3"/>
    <n v="3544"/>
    <n v="8532"/>
    <n v="9"/>
    <n v="16"/>
    <n v="3"/>
    <n v="2"/>
    <n v="80"/>
    <n v="1"/>
    <n v="6"/>
    <n v="3"/>
    <n v="4"/>
    <n v="2"/>
    <n v="0"/>
    <n v="0"/>
    <x v="0"/>
    <x v="0"/>
    <x v="2"/>
    <x v="2"/>
    <s v="Btw 0-10"/>
  </r>
  <r>
    <x v="1"/>
    <x v="0"/>
    <s v="25 - 34"/>
    <s v="Current Employees"/>
    <x v="1"/>
    <s v="Life Sciences"/>
    <s v="STAFF-2412"/>
    <x v="1"/>
    <x v="1"/>
    <x v="4"/>
    <s v="Divorced"/>
    <s v="No"/>
    <s v="Y"/>
    <n v="0"/>
    <n v="34"/>
    <n v="1"/>
    <n v="943"/>
    <n v="9"/>
    <x v="3"/>
    <n v="1"/>
    <n v="4"/>
    <n v="86"/>
    <n v="3"/>
    <n v="3"/>
    <n v="4"/>
    <n v="8500"/>
    <n v="5494"/>
    <n v="0"/>
    <n v="11"/>
    <n v="3"/>
    <n v="4"/>
    <n v="80"/>
    <n v="1"/>
    <n v="10"/>
    <n v="2"/>
    <n v="9"/>
    <n v="7"/>
    <n v="1"/>
    <n v="6"/>
    <x v="0"/>
    <x v="2"/>
    <x v="0"/>
    <x v="0"/>
    <s v="Btw 0-10"/>
  </r>
  <r>
    <x v="1"/>
    <x v="0"/>
    <s v="35 - 44"/>
    <s v="Current Employees"/>
    <x v="1"/>
    <s v="Life Sciences"/>
    <s v="STAFF-2413"/>
    <x v="1"/>
    <x v="1"/>
    <x v="1"/>
    <s v="Single"/>
    <s v="No"/>
    <s v="Y"/>
    <n v="4"/>
    <n v="40"/>
    <n v="1"/>
    <n v="523"/>
    <n v="2"/>
    <x v="3"/>
    <n v="1"/>
    <n v="3"/>
    <n v="98"/>
    <n v="3"/>
    <n v="2"/>
    <n v="4"/>
    <n v="4661"/>
    <n v="22455"/>
    <n v="1"/>
    <n v="13"/>
    <n v="3"/>
    <n v="3"/>
    <n v="80"/>
    <n v="0"/>
    <n v="9"/>
    <n v="3"/>
    <n v="9"/>
    <n v="8"/>
    <n v="8"/>
    <n v="8"/>
    <x v="0"/>
    <x v="0"/>
    <x v="0"/>
    <x v="0"/>
    <s v="Btw 0-10"/>
  </r>
  <r>
    <x v="1"/>
    <x v="1"/>
    <s v="35 - 44"/>
    <s v="Current Employees"/>
    <x v="0"/>
    <s v="Marketing"/>
    <s v="STAFF-2414"/>
    <x v="0"/>
    <x v="0"/>
    <x v="0"/>
    <s v="Divorced"/>
    <s v="No"/>
    <s v="Y"/>
    <n v="2"/>
    <n v="41"/>
    <n v="1"/>
    <n v="1018"/>
    <n v="1"/>
    <x v="3"/>
    <n v="1"/>
    <n v="3"/>
    <n v="66"/>
    <n v="3"/>
    <n v="2"/>
    <n v="1"/>
    <n v="4103"/>
    <n v="4297"/>
    <n v="0"/>
    <n v="17"/>
    <n v="3"/>
    <n v="4"/>
    <n v="80"/>
    <n v="1"/>
    <n v="10"/>
    <n v="3"/>
    <n v="9"/>
    <n v="3"/>
    <n v="1"/>
    <n v="7"/>
    <x v="0"/>
    <x v="0"/>
    <x v="3"/>
    <x v="0"/>
    <s v="Btw 0-10"/>
  </r>
  <r>
    <x v="1"/>
    <x v="1"/>
    <s v="35 - 44"/>
    <s v="Current Employees"/>
    <x v="1"/>
    <s v="Life Sciences"/>
    <s v="STAFF-2415"/>
    <x v="1"/>
    <x v="1"/>
    <x v="1"/>
    <s v="Single"/>
    <s v="Yes"/>
    <s v="Y"/>
    <n v="3"/>
    <n v="35"/>
    <n v="1"/>
    <n v="482"/>
    <n v="4"/>
    <x v="2"/>
    <n v="1"/>
    <n v="3"/>
    <n v="87"/>
    <n v="3"/>
    <n v="2"/>
    <n v="3"/>
    <n v="4249"/>
    <n v="2690"/>
    <n v="1"/>
    <n v="11"/>
    <n v="3"/>
    <n v="2"/>
    <n v="80"/>
    <n v="0"/>
    <n v="9"/>
    <n v="3"/>
    <n v="9"/>
    <n v="6"/>
    <n v="1"/>
    <n v="1"/>
    <x v="0"/>
    <x v="2"/>
    <x v="2"/>
    <x v="0"/>
    <s v="Btw 0-10"/>
  </r>
  <r>
    <x v="1"/>
    <x v="0"/>
    <s v="45 - 54"/>
    <s v="Current Employees"/>
    <x v="2"/>
    <s v="Life Sciences"/>
    <s v="STAFF-2416"/>
    <x v="1"/>
    <x v="1"/>
    <x v="5"/>
    <s v="Divorced"/>
    <s v="Yes"/>
    <s v="Y"/>
    <n v="2"/>
    <n v="51"/>
    <n v="1"/>
    <n v="770"/>
    <n v="5"/>
    <x v="3"/>
    <n v="1"/>
    <n v="3"/>
    <n v="84"/>
    <n v="3"/>
    <n v="4"/>
    <n v="2"/>
    <n v="14026"/>
    <n v="17588"/>
    <n v="1"/>
    <n v="11"/>
    <n v="3"/>
    <n v="2"/>
    <n v="80"/>
    <n v="1"/>
    <n v="33"/>
    <n v="3"/>
    <n v="33"/>
    <n v="9"/>
    <n v="0"/>
    <n v="10"/>
    <x v="0"/>
    <x v="1"/>
    <x v="1"/>
    <x v="0"/>
    <s v="31 plus"/>
  </r>
  <r>
    <x v="1"/>
    <x v="0"/>
    <s v="35 - 44"/>
    <s v="Current Employees"/>
    <x v="0"/>
    <s v="Life Sciences"/>
    <s v="STAFF-2417"/>
    <x v="0"/>
    <x v="0"/>
    <x v="0"/>
    <s v="Divorced"/>
    <s v="No"/>
    <s v="Y"/>
    <n v="3"/>
    <n v="38"/>
    <n v="1"/>
    <n v="1009"/>
    <n v="2"/>
    <x v="0"/>
    <n v="1"/>
    <n v="2"/>
    <n v="31"/>
    <n v="3"/>
    <n v="2"/>
    <n v="1"/>
    <n v="6893"/>
    <n v="19461"/>
    <n v="3"/>
    <n v="15"/>
    <n v="3"/>
    <n v="4"/>
    <n v="80"/>
    <n v="1"/>
    <n v="11"/>
    <n v="3"/>
    <n v="7"/>
    <n v="7"/>
    <n v="1"/>
    <n v="7"/>
    <x v="0"/>
    <x v="0"/>
    <x v="3"/>
    <x v="0"/>
    <s v="Btw 11-20"/>
  </r>
  <r>
    <x v="1"/>
    <x v="0"/>
    <s v="25 - 34"/>
    <s v="Current Employees"/>
    <x v="0"/>
    <s v="Medical"/>
    <s v="STAFF-2418"/>
    <x v="0"/>
    <x v="0"/>
    <x v="0"/>
    <s v="Single"/>
    <s v="No"/>
    <s v="Y"/>
    <n v="6"/>
    <n v="34"/>
    <n v="1"/>
    <n v="507"/>
    <n v="15"/>
    <x v="0"/>
    <n v="1"/>
    <n v="3"/>
    <n v="66"/>
    <n v="3"/>
    <n v="2"/>
    <n v="1"/>
    <n v="6125"/>
    <n v="23553"/>
    <n v="1"/>
    <n v="12"/>
    <n v="3"/>
    <n v="4"/>
    <n v="80"/>
    <n v="0"/>
    <n v="10"/>
    <n v="4"/>
    <n v="10"/>
    <n v="8"/>
    <n v="9"/>
    <n v="6"/>
    <x v="0"/>
    <x v="2"/>
    <x v="3"/>
    <x v="2"/>
    <s v="Btw 0-10"/>
  </r>
  <r>
    <x v="1"/>
    <x v="0"/>
    <s v="25 - 34"/>
    <s v="Current Employees"/>
    <x v="1"/>
    <s v="Medical"/>
    <s v="STAFF-2419"/>
    <x v="1"/>
    <x v="1"/>
    <x v="2"/>
    <s v="Married"/>
    <s v="No"/>
    <s v="Y"/>
    <n v="6"/>
    <n v="25"/>
    <n v="1"/>
    <n v="882"/>
    <n v="19"/>
    <x v="1"/>
    <n v="1"/>
    <n v="4"/>
    <n v="67"/>
    <n v="3"/>
    <n v="1"/>
    <n v="4"/>
    <n v="3669"/>
    <n v="9075"/>
    <n v="3"/>
    <n v="11"/>
    <n v="3"/>
    <n v="3"/>
    <n v="80"/>
    <n v="3"/>
    <n v="7"/>
    <n v="2"/>
    <n v="3"/>
    <n v="2"/>
    <n v="1"/>
    <n v="2"/>
    <x v="0"/>
    <x v="4"/>
    <x v="0"/>
    <x v="2"/>
    <s v="Btw 0-10"/>
  </r>
  <r>
    <x v="0"/>
    <x v="0"/>
    <s v="Over 55"/>
    <s v="Ex-Employees"/>
    <x v="1"/>
    <s v="Medical"/>
    <s v="STAFF-2420"/>
    <x v="0"/>
    <x v="0"/>
    <x v="3"/>
    <s v="Married"/>
    <s v="Yes"/>
    <s v="Y"/>
    <n v="0"/>
    <n v="58"/>
    <n v="0"/>
    <n v="601"/>
    <n v="7"/>
    <x v="2"/>
    <n v="1"/>
    <n v="3"/>
    <n v="53"/>
    <n v="2"/>
    <n v="3"/>
    <n v="1"/>
    <n v="10008"/>
    <n v="12023"/>
    <n v="7"/>
    <n v="14"/>
    <n v="3"/>
    <n v="4"/>
    <n v="80"/>
    <n v="0"/>
    <n v="31"/>
    <n v="2"/>
    <n v="10"/>
    <n v="9"/>
    <n v="5"/>
    <n v="9"/>
    <x v="0"/>
    <x v="3"/>
    <x v="3"/>
    <x v="0"/>
    <s v="31 plus"/>
  </r>
  <r>
    <x v="1"/>
    <x v="0"/>
    <s v="35 - 44"/>
    <s v="Current Employees"/>
    <x v="1"/>
    <s v="Life Sciences"/>
    <s v="STAFF-2421"/>
    <x v="1"/>
    <x v="1"/>
    <x v="2"/>
    <s v="Married"/>
    <s v="No"/>
    <s v="Y"/>
    <n v="3"/>
    <n v="40"/>
    <n v="1"/>
    <n v="329"/>
    <n v="1"/>
    <x v="2"/>
    <n v="1"/>
    <n v="2"/>
    <n v="88"/>
    <n v="3"/>
    <n v="1"/>
    <n v="2"/>
    <n v="2387"/>
    <n v="6762"/>
    <n v="3"/>
    <n v="22"/>
    <n v="4"/>
    <n v="3"/>
    <n v="80"/>
    <n v="1"/>
    <n v="7"/>
    <n v="3"/>
    <n v="4"/>
    <n v="2"/>
    <n v="0"/>
    <n v="3"/>
    <x v="1"/>
    <x v="0"/>
    <x v="1"/>
    <x v="0"/>
    <s v="Btw 0-10"/>
  </r>
  <r>
    <x v="1"/>
    <x v="1"/>
    <s v="35 - 44"/>
    <s v="Current Employees"/>
    <x v="0"/>
    <s v="Marketing"/>
    <s v="STAFF-2422"/>
    <x v="0"/>
    <x v="0"/>
    <x v="0"/>
    <s v="Married"/>
    <s v="No"/>
    <s v="Y"/>
    <n v="2"/>
    <n v="36"/>
    <n v="1"/>
    <n v="607"/>
    <n v="7"/>
    <x v="3"/>
    <n v="1"/>
    <n v="1"/>
    <n v="83"/>
    <n v="4"/>
    <n v="2"/>
    <n v="1"/>
    <n v="4639"/>
    <n v="2261"/>
    <n v="2"/>
    <n v="16"/>
    <n v="3"/>
    <n v="4"/>
    <n v="80"/>
    <n v="1"/>
    <n v="17"/>
    <n v="2"/>
    <n v="15"/>
    <n v="7"/>
    <n v="6"/>
    <n v="13"/>
    <x v="0"/>
    <x v="0"/>
    <x v="3"/>
    <x v="0"/>
    <s v="Btw 11-20"/>
  </r>
  <r>
    <x v="1"/>
    <x v="0"/>
    <s v="45 - 54"/>
    <s v="Current Employees"/>
    <x v="1"/>
    <s v="Life Sciences"/>
    <s v="STAFF-2423"/>
    <x v="1"/>
    <x v="1"/>
    <x v="3"/>
    <s v="Single"/>
    <s v="No"/>
    <s v="Y"/>
    <n v="2"/>
    <n v="48"/>
    <n v="1"/>
    <n v="855"/>
    <n v="4"/>
    <x v="3"/>
    <n v="1"/>
    <n v="4"/>
    <n v="54"/>
    <n v="3"/>
    <n v="3"/>
    <n v="4"/>
    <n v="7898"/>
    <n v="18706"/>
    <n v="1"/>
    <n v="11"/>
    <n v="3"/>
    <n v="3"/>
    <n v="80"/>
    <n v="0"/>
    <n v="11"/>
    <n v="3"/>
    <n v="10"/>
    <n v="9"/>
    <n v="0"/>
    <n v="8"/>
    <x v="0"/>
    <x v="1"/>
    <x v="0"/>
    <x v="0"/>
    <s v="Btw 11-20"/>
  </r>
  <r>
    <x v="1"/>
    <x v="0"/>
    <s v="25 - 34"/>
    <s v="Current Employees"/>
    <x v="0"/>
    <s v="Medical"/>
    <s v="STAFF-2424"/>
    <x v="0"/>
    <x v="0"/>
    <x v="6"/>
    <s v="Married"/>
    <s v="No"/>
    <s v="Y"/>
    <n v="4"/>
    <n v="27"/>
    <n v="1"/>
    <n v="1291"/>
    <n v="11"/>
    <x v="3"/>
    <n v="1"/>
    <n v="3"/>
    <n v="98"/>
    <n v="4"/>
    <n v="1"/>
    <n v="4"/>
    <n v="2534"/>
    <n v="6527"/>
    <n v="8"/>
    <n v="14"/>
    <n v="3"/>
    <n v="2"/>
    <n v="80"/>
    <n v="1"/>
    <n v="5"/>
    <n v="3"/>
    <n v="1"/>
    <n v="0"/>
    <n v="0"/>
    <n v="0"/>
    <x v="0"/>
    <x v="2"/>
    <x v="0"/>
    <x v="2"/>
    <s v="Btw 0-10"/>
  </r>
  <r>
    <x v="1"/>
    <x v="0"/>
    <s v="45 - 54"/>
    <s v="Current Employees"/>
    <x v="1"/>
    <s v="Technical Degree"/>
    <s v="STAFF-2425"/>
    <x v="0"/>
    <x v="0"/>
    <x v="3"/>
    <s v="Single"/>
    <s v="No"/>
    <s v="Y"/>
    <n v="1"/>
    <n v="51"/>
    <n v="1"/>
    <n v="1405"/>
    <n v="11"/>
    <x v="0"/>
    <n v="1"/>
    <n v="4"/>
    <n v="82"/>
    <n v="2"/>
    <n v="4"/>
    <n v="2"/>
    <n v="13142"/>
    <n v="24439"/>
    <n v="3"/>
    <n v="16"/>
    <n v="3"/>
    <n v="2"/>
    <n v="80"/>
    <n v="0"/>
    <n v="29"/>
    <n v="2"/>
    <n v="5"/>
    <n v="2"/>
    <n v="0"/>
    <n v="3"/>
    <x v="0"/>
    <x v="1"/>
    <x v="1"/>
    <x v="2"/>
    <s v="Btw 21-30"/>
  </r>
  <r>
    <x v="1"/>
    <x v="2"/>
    <s v="Under 25"/>
    <s v="Current Employees"/>
    <x v="1"/>
    <s v="Life Sciences"/>
    <s v="STAFF-2426"/>
    <x v="0"/>
    <x v="0"/>
    <x v="2"/>
    <s v="Single"/>
    <s v="No"/>
    <s v="Y"/>
    <n v="5"/>
    <n v="18"/>
    <n v="1"/>
    <n v="1124"/>
    <n v="1"/>
    <x v="3"/>
    <n v="1"/>
    <n v="4"/>
    <n v="97"/>
    <n v="3"/>
    <n v="1"/>
    <n v="4"/>
    <n v="1611"/>
    <n v="19305"/>
    <n v="1"/>
    <n v="15"/>
    <n v="3"/>
    <n v="3"/>
    <n v="80"/>
    <n v="0"/>
    <n v="0"/>
    <n v="4"/>
    <n v="0"/>
    <n v="0"/>
    <n v="0"/>
    <n v="0"/>
    <x v="0"/>
    <x v="4"/>
    <x v="0"/>
    <x v="0"/>
    <s v="Btw 0-10"/>
  </r>
  <r>
    <x v="1"/>
    <x v="0"/>
    <s v="35 - 44"/>
    <s v="Current Employees"/>
    <x v="1"/>
    <s v="Medical"/>
    <s v="STAFF-2427"/>
    <x v="0"/>
    <x v="0"/>
    <x v="2"/>
    <s v="Married"/>
    <s v="No"/>
    <s v="Y"/>
    <n v="0"/>
    <n v="35"/>
    <n v="1"/>
    <n v="817"/>
    <n v="1"/>
    <x v="3"/>
    <n v="1"/>
    <n v="4"/>
    <n v="60"/>
    <n v="2"/>
    <n v="2"/>
    <n v="4"/>
    <n v="5363"/>
    <n v="10846"/>
    <n v="0"/>
    <n v="12"/>
    <n v="3"/>
    <n v="2"/>
    <n v="80"/>
    <n v="1"/>
    <n v="10"/>
    <n v="3"/>
    <n v="9"/>
    <n v="7"/>
    <n v="0"/>
    <n v="0"/>
    <x v="0"/>
    <x v="2"/>
    <x v="0"/>
    <x v="0"/>
    <s v="Btw 0-10"/>
  </r>
  <r>
    <x v="1"/>
    <x v="1"/>
    <s v="25 - 34"/>
    <s v="Current Employees"/>
    <x v="0"/>
    <s v="Life Sciences"/>
    <s v="STAFF-2428"/>
    <x v="1"/>
    <x v="1"/>
    <x v="0"/>
    <s v="Single"/>
    <s v="No"/>
    <s v="Y"/>
    <n v="3"/>
    <n v="27"/>
    <n v="1"/>
    <n v="793"/>
    <n v="2"/>
    <x v="1"/>
    <n v="1"/>
    <n v="4"/>
    <n v="43"/>
    <n v="1"/>
    <n v="2"/>
    <n v="4"/>
    <n v="5071"/>
    <n v="20392"/>
    <n v="3"/>
    <n v="20"/>
    <n v="4"/>
    <n v="2"/>
    <n v="80"/>
    <n v="0"/>
    <n v="8"/>
    <n v="3"/>
    <n v="6"/>
    <n v="2"/>
    <n v="0"/>
    <n v="0"/>
    <x v="1"/>
    <x v="2"/>
    <x v="0"/>
    <x v="0"/>
    <s v="Btw 0-10"/>
  </r>
  <r>
    <x v="0"/>
    <x v="0"/>
    <s v="Over 55"/>
    <s v="Ex-Employees"/>
    <x v="0"/>
    <s v="Marketing"/>
    <s v="STAFF-2429"/>
    <x v="1"/>
    <x v="1"/>
    <x v="0"/>
    <s v="Single"/>
    <s v="Yes"/>
    <s v="Y"/>
    <n v="2"/>
    <n v="55"/>
    <n v="0"/>
    <n v="267"/>
    <n v="13"/>
    <x v="2"/>
    <n v="1"/>
    <n v="1"/>
    <n v="85"/>
    <n v="4"/>
    <n v="4"/>
    <n v="3"/>
    <n v="13695"/>
    <n v="9277"/>
    <n v="6"/>
    <n v="17"/>
    <n v="3"/>
    <n v="3"/>
    <n v="80"/>
    <n v="0"/>
    <n v="24"/>
    <n v="2"/>
    <n v="19"/>
    <n v="7"/>
    <n v="3"/>
    <n v="8"/>
    <x v="0"/>
    <x v="1"/>
    <x v="2"/>
    <x v="2"/>
    <s v="Btw 21-30"/>
  </r>
  <r>
    <x v="1"/>
    <x v="0"/>
    <s v="Over 55"/>
    <s v="Current Employees"/>
    <x v="1"/>
    <s v="Life Sciences"/>
    <s v="STAFF-2430"/>
    <x v="1"/>
    <x v="1"/>
    <x v="3"/>
    <s v="Married"/>
    <s v="Yes"/>
    <s v="Y"/>
    <n v="0"/>
    <n v="56"/>
    <n v="1"/>
    <n v="1369"/>
    <n v="23"/>
    <x v="3"/>
    <n v="1"/>
    <n v="4"/>
    <n v="68"/>
    <n v="3"/>
    <n v="4"/>
    <n v="2"/>
    <n v="13402"/>
    <n v="18235"/>
    <n v="4"/>
    <n v="12"/>
    <n v="3"/>
    <n v="1"/>
    <n v="80"/>
    <n v="1"/>
    <n v="33"/>
    <n v="3"/>
    <n v="19"/>
    <n v="16"/>
    <n v="15"/>
    <n v="9"/>
    <x v="0"/>
    <x v="3"/>
    <x v="1"/>
    <x v="1"/>
    <s v="31 plus"/>
  </r>
  <r>
    <x v="1"/>
    <x v="2"/>
    <s v="25 - 34"/>
    <s v="Current Employees"/>
    <x v="1"/>
    <s v="Technical Degree"/>
    <s v="STAFF-2431"/>
    <x v="0"/>
    <x v="0"/>
    <x v="1"/>
    <s v="Divorced"/>
    <s v="No"/>
    <s v="Y"/>
    <n v="2"/>
    <n v="34"/>
    <n v="1"/>
    <n v="999"/>
    <n v="26"/>
    <x v="1"/>
    <n v="1"/>
    <n v="1"/>
    <n v="92"/>
    <n v="2"/>
    <n v="1"/>
    <n v="3"/>
    <n v="2029"/>
    <n v="15891"/>
    <n v="1"/>
    <n v="20"/>
    <n v="4"/>
    <n v="3"/>
    <n v="80"/>
    <n v="3"/>
    <n v="5"/>
    <n v="3"/>
    <n v="5"/>
    <n v="4"/>
    <n v="0"/>
    <n v="0"/>
    <x v="1"/>
    <x v="2"/>
    <x v="2"/>
    <x v="1"/>
    <s v="Btw 0-10"/>
  </r>
  <r>
    <x v="1"/>
    <x v="0"/>
    <s v="35 - 44"/>
    <s v="Current Employees"/>
    <x v="1"/>
    <s v="Medical"/>
    <s v="STAFF-2432"/>
    <x v="0"/>
    <x v="0"/>
    <x v="4"/>
    <s v="Divorced"/>
    <s v="No"/>
    <s v="Y"/>
    <n v="0"/>
    <n v="40"/>
    <n v="1"/>
    <n v="1202"/>
    <n v="2"/>
    <x v="1"/>
    <n v="1"/>
    <n v="2"/>
    <n v="89"/>
    <n v="4"/>
    <n v="2"/>
    <n v="3"/>
    <n v="6377"/>
    <n v="13888"/>
    <n v="5"/>
    <n v="20"/>
    <n v="4"/>
    <n v="2"/>
    <n v="80"/>
    <n v="3"/>
    <n v="15"/>
    <n v="3"/>
    <n v="12"/>
    <n v="11"/>
    <n v="11"/>
    <n v="8"/>
    <x v="1"/>
    <x v="0"/>
    <x v="2"/>
    <x v="0"/>
    <s v="Btw 11-20"/>
  </r>
  <r>
    <x v="1"/>
    <x v="0"/>
    <s v="25 - 34"/>
    <s v="Current Employees"/>
    <x v="1"/>
    <s v="Medical"/>
    <s v="STAFF-2433"/>
    <x v="1"/>
    <x v="1"/>
    <x v="2"/>
    <s v="Married"/>
    <s v="No"/>
    <s v="Y"/>
    <n v="1"/>
    <n v="34"/>
    <n v="1"/>
    <n v="285"/>
    <n v="29"/>
    <x v="3"/>
    <n v="1"/>
    <n v="2"/>
    <n v="86"/>
    <n v="3"/>
    <n v="2"/>
    <n v="3"/>
    <n v="5429"/>
    <n v="17491"/>
    <n v="4"/>
    <n v="13"/>
    <n v="3"/>
    <n v="1"/>
    <n v="80"/>
    <n v="2"/>
    <n v="10"/>
    <n v="3"/>
    <n v="8"/>
    <n v="7"/>
    <n v="7"/>
    <n v="7"/>
    <x v="0"/>
    <x v="2"/>
    <x v="2"/>
    <x v="1"/>
    <s v="Btw 0-10"/>
  </r>
  <r>
    <x v="0"/>
    <x v="1"/>
    <s v="25 - 34"/>
    <s v="Ex-Employees"/>
    <x v="0"/>
    <s v="Life Sciences"/>
    <s v="STAFF-2434"/>
    <x v="0"/>
    <x v="0"/>
    <x v="6"/>
    <s v="Single"/>
    <s v="No"/>
    <s v="Y"/>
    <n v="3"/>
    <n v="31"/>
    <n v="0"/>
    <n v="703"/>
    <n v="2"/>
    <x v="3"/>
    <n v="1"/>
    <n v="3"/>
    <n v="90"/>
    <n v="2"/>
    <n v="1"/>
    <n v="4"/>
    <n v="2785"/>
    <n v="11882"/>
    <n v="7"/>
    <n v="14"/>
    <n v="3"/>
    <n v="3"/>
    <n v="80"/>
    <n v="0"/>
    <n v="3"/>
    <n v="4"/>
    <n v="1"/>
    <n v="0"/>
    <n v="0"/>
    <n v="0"/>
    <x v="0"/>
    <x v="2"/>
    <x v="0"/>
    <x v="0"/>
    <s v="Btw 0-10"/>
  </r>
  <r>
    <x v="0"/>
    <x v="1"/>
    <s v="35 - 44"/>
    <s v="Ex-Employees"/>
    <x v="0"/>
    <s v="Marketing"/>
    <s v="STAFF-2435"/>
    <x v="0"/>
    <x v="0"/>
    <x v="0"/>
    <s v="Married"/>
    <s v="Yes"/>
    <s v="Y"/>
    <n v="0"/>
    <n v="35"/>
    <n v="0"/>
    <n v="662"/>
    <n v="18"/>
    <x v="2"/>
    <n v="1"/>
    <n v="4"/>
    <n v="67"/>
    <n v="3"/>
    <n v="2"/>
    <n v="3"/>
    <n v="4614"/>
    <n v="23288"/>
    <n v="0"/>
    <n v="18"/>
    <n v="3"/>
    <n v="3"/>
    <n v="80"/>
    <n v="1"/>
    <n v="5"/>
    <n v="2"/>
    <n v="4"/>
    <n v="2"/>
    <n v="3"/>
    <n v="2"/>
    <x v="0"/>
    <x v="2"/>
    <x v="2"/>
    <x v="2"/>
    <s v="Btw 0-10"/>
  </r>
  <r>
    <x v="1"/>
    <x v="1"/>
    <s v="35 - 44"/>
    <s v="Current Employees"/>
    <x v="1"/>
    <s v="Life Sciences"/>
    <s v="STAFF-2436"/>
    <x v="1"/>
    <x v="1"/>
    <x v="1"/>
    <s v="Divorced"/>
    <s v="No"/>
    <s v="Y"/>
    <n v="2"/>
    <n v="38"/>
    <n v="1"/>
    <n v="693"/>
    <n v="7"/>
    <x v="3"/>
    <n v="1"/>
    <n v="4"/>
    <n v="57"/>
    <n v="4"/>
    <n v="1"/>
    <n v="3"/>
    <n v="2610"/>
    <n v="15748"/>
    <n v="1"/>
    <n v="11"/>
    <n v="3"/>
    <n v="4"/>
    <n v="80"/>
    <n v="3"/>
    <n v="4"/>
    <n v="3"/>
    <n v="4"/>
    <n v="2"/>
    <n v="0"/>
    <n v="3"/>
    <x v="0"/>
    <x v="0"/>
    <x v="2"/>
    <x v="0"/>
    <s v="Btw 0-10"/>
  </r>
  <r>
    <x v="1"/>
    <x v="0"/>
    <s v="25 - 34"/>
    <s v="Current Employees"/>
    <x v="1"/>
    <s v="Technical Degree"/>
    <s v="STAFF-2437"/>
    <x v="0"/>
    <x v="0"/>
    <x v="4"/>
    <s v="Single"/>
    <s v="No"/>
    <s v="Y"/>
    <n v="2"/>
    <n v="34"/>
    <n v="1"/>
    <n v="404"/>
    <n v="2"/>
    <x v="2"/>
    <n v="1"/>
    <n v="3"/>
    <n v="98"/>
    <n v="3"/>
    <n v="2"/>
    <n v="4"/>
    <n v="6687"/>
    <n v="6163"/>
    <n v="1"/>
    <n v="11"/>
    <n v="3"/>
    <n v="4"/>
    <n v="80"/>
    <n v="0"/>
    <n v="14"/>
    <n v="4"/>
    <n v="14"/>
    <n v="11"/>
    <n v="4"/>
    <n v="11"/>
    <x v="0"/>
    <x v="2"/>
    <x v="0"/>
    <x v="0"/>
    <s v="Btw 11-20"/>
  </r>
  <r>
    <x v="1"/>
    <x v="0"/>
    <s v="25 - 34"/>
    <s v="Current Employees"/>
    <x v="0"/>
    <s v="Life Sciences"/>
    <s v="STAFF-2438"/>
    <x v="1"/>
    <x v="1"/>
    <x v="0"/>
    <s v="Married"/>
    <s v="No"/>
    <s v="Y"/>
    <n v="0"/>
    <n v="28"/>
    <n v="1"/>
    <n v="736"/>
    <n v="26"/>
    <x v="3"/>
    <n v="1"/>
    <n v="3"/>
    <n v="48"/>
    <n v="2"/>
    <n v="2"/>
    <n v="1"/>
    <n v="4724"/>
    <n v="24232"/>
    <n v="1"/>
    <n v="11"/>
    <n v="3"/>
    <n v="3"/>
    <n v="80"/>
    <n v="1"/>
    <n v="5"/>
    <n v="3"/>
    <n v="5"/>
    <n v="3"/>
    <n v="0"/>
    <n v="4"/>
    <x v="0"/>
    <x v="2"/>
    <x v="3"/>
    <x v="1"/>
    <s v="Btw 0-10"/>
  </r>
  <r>
    <x v="0"/>
    <x v="0"/>
    <s v="25 - 34"/>
    <s v="Ex-Employees"/>
    <x v="1"/>
    <s v="Medical"/>
    <s v="STAFF-2439"/>
    <x v="1"/>
    <x v="1"/>
    <x v="3"/>
    <s v="Married"/>
    <s v="Yes"/>
    <s v="Y"/>
    <n v="3"/>
    <n v="31"/>
    <n v="0"/>
    <n v="330"/>
    <n v="22"/>
    <x v="2"/>
    <n v="1"/>
    <n v="4"/>
    <n v="98"/>
    <n v="3"/>
    <n v="2"/>
    <n v="3"/>
    <n v="6179"/>
    <n v="21057"/>
    <n v="1"/>
    <n v="15"/>
    <n v="3"/>
    <n v="4"/>
    <n v="80"/>
    <n v="2"/>
    <n v="10"/>
    <n v="2"/>
    <n v="10"/>
    <n v="2"/>
    <n v="6"/>
    <n v="7"/>
    <x v="0"/>
    <x v="2"/>
    <x v="2"/>
    <x v="1"/>
    <s v="Btw 0-10"/>
  </r>
  <r>
    <x v="1"/>
    <x v="0"/>
    <s v="35 - 44"/>
    <s v="Current Employees"/>
    <x v="0"/>
    <s v="Life Sciences"/>
    <s v="STAFF-2440"/>
    <x v="1"/>
    <x v="1"/>
    <x v="0"/>
    <s v="Married"/>
    <s v="Yes"/>
    <s v="Y"/>
    <n v="2"/>
    <n v="39"/>
    <n v="1"/>
    <n v="1498"/>
    <n v="21"/>
    <x v="2"/>
    <n v="1"/>
    <n v="1"/>
    <n v="44"/>
    <n v="2"/>
    <n v="2"/>
    <n v="4"/>
    <n v="6120"/>
    <n v="3567"/>
    <n v="3"/>
    <n v="12"/>
    <n v="3"/>
    <n v="4"/>
    <n v="80"/>
    <n v="2"/>
    <n v="8"/>
    <n v="4"/>
    <n v="5"/>
    <n v="4"/>
    <n v="1"/>
    <n v="4"/>
    <x v="0"/>
    <x v="0"/>
    <x v="0"/>
    <x v="1"/>
    <s v="Btw 0-10"/>
  </r>
  <r>
    <x v="1"/>
    <x v="1"/>
    <s v="45 - 54"/>
    <s v="Current Employees"/>
    <x v="0"/>
    <s v="Marketing"/>
    <s v="STAFF-2441"/>
    <x v="1"/>
    <x v="1"/>
    <x v="0"/>
    <s v="Married"/>
    <s v="No"/>
    <s v="Y"/>
    <n v="5"/>
    <n v="51"/>
    <n v="1"/>
    <n v="541"/>
    <n v="2"/>
    <x v="3"/>
    <n v="1"/>
    <n v="2"/>
    <n v="52"/>
    <n v="3"/>
    <n v="3"/>
    <n v="2"/>
    <n v="10596"/>
    <n v="15395"/>
    <n v="2"/>
    <n v="11"/>
    <n v="3"/>
    <n v="2"/>
    <n v="80"/>
    <n v="0"/>
    <n v="14"/>
    <n v="3"/>
    <n v="4"/>
    <n v="2"/>
    <n v="3"/>
    <n v="2"/>
    <x v="0"/>
    <x v="1"/>
    <x v="1"/>
    <x v="0"/>
    <s v="Btw 11-20"/>
  </r>
  <r>
    <x v="1"/>
    <x v="1"/>
    <s v="35 - 44"/>
    <s v="Current Employees"/>
    <x v="1"/>
    <s v="Life Sciences"/>
    <s v="STAFF-2442"/>
    <x v="0"/>
    <x v="0"/>
    <x v="1"/>
    <s v="Divorced"/>
    <s v="Yes"/>
    <s v="Y"/>
    <n v="4"/>
    <n v="41"/>
    <n v="1"/>
    <n v="1200"/>
    <n v="22"/>
    <x v="3"/>
    <n v="1"/>
    <n v="4"/>
    <n v="75"/>
    <n v="3"/>
    <n v="2"/>
    <n v="4"/>
    <n v="5467"/>
    <n v="13953"/>
    <n v="3"/>
    <n v="14"/>
    <n v="3"/>
    <n v="1"/>
    <n v="80"/>
    <n v="2"/>
    <n v="12"/>
    <n v="2"/>
    <n v="6"/>
    <n v="2"/>
    <n v="3"/>
    <n v="3"/>
    <x v="0"/>
    <x v="0"/>
    <x v="0"/>
    <x v="1"/>
    <s v="Btw 11-20"/>
  </r>
  <r>
    <x v="1"/>
    <x v="0"/>
    <s v="35 - 44"/>
    <s v="Current Employees"/>
    <x v="1"/>
    <s v="Life Sciences"/>
    <s v="STAFF-2443"/>
    <x v="1"/>
    <x v="1"/>
    <x v="1"/>
    <s v="Married"/>
    <s v="Yes"/>
    <s v="Y"/>
    <n v="2"/>
    <n v="37"/>
    <n v="1"/>
    <n v="1439"/>
    <n v="4"/>
    <x v="1"/>
    <n v="1"/>
    <n v="3"/>
    <n v="54"/>
    <n v="3"/>
    <n v="1"/>
    <n v="3"/>
    <n v="2996"/>
    <n v="5182"/>
    <n v="7"/>
    <n v="15"/>
    <n v="3"/>
    <n v="4"/>
    <n v="80"/>
    <n v="0"/>
    <n v="8"/>
    <n v="3"/>
    <n v="6"/>
    <n v="4"/>
    <n v="1"/>
    <n v="3"/>
    <x v="0"/>
    <x v="0"/>
    <x v="2"/>
    <x v="0"/>
    <s v="Btw 0-10"/>
  </r>
  <r>
    <x v="1"/>
    <x v="1"/>
    <s v="25 - 34"/>
    <s v="Current Employees"/>
    <x v="0"/>
    <s v="Life Sciences"/>
    <s v="STAFF-2444"/>
    <x v="1"/>
    <x v="1"/>
    <x v="0"/>
    <s v="Married"/>
    <s v="No"/>
    <s v="Y"/>
    <n v="2"/>
    <n v="33"/>
    <n v="1"/>
    <n v="1111"/>
    <n v="5"/>
    <x v="1"/>
    <n v="1"/>
    <n v="2"/>
    <n v="61"/>
    <n v="3"/>
    <n v="2"/>
    <n v="4"/>
    <n v="9998"/>
    <n v="19293"/>
    <n v="6"/>
    <n v="13"/>
    <n v="3"/>
    <n v="1"/>
    <n v="80"/>
    <n v="0"/>
    <n v="8"/>
    <n v="4"/>
    <n v="5"/>
    <n v="4"/>
    <n v="1"/>
    <n v="2"/>
    <x v="0"/>
    <x v="2"/>
    <x v="0"/>
    <x v="0"/>
    <s v="Btw 0-10"/>
  </r>
  <r>
    <x v="1"/>
    <x v="0"/>
    <s v="25 - 34"/>
    <s v="Current Employees"/>
    <x v="0"/>
    <s v="Marketing"/>
    <s v="STAFF-2445"/>
    <x v="1"/>
    <x v="1"/>
    <x v="0"/>
    <s v="Married"/>
    <s v="Yes"/>
    <s v="Y"/>
    <n v="3"/>
    <n v="32"/>
    <n v="1"/>
    <n v="499"/>
    <n v="2"/>
    <x v="1"/>
    <n v="1"/>
    <n v="3"/>
    <n v="36"/>
    <n v="3"/>
    <n v="2"/>
    <n v="2"/>
    <n v="4078"/>
    <n v="20497"/>
    <n v="0"/>
    <n v="13"/>
    <n v="3"/>
    <n v="1"/>
    <n v="80"/>
    <n v="3"/>
    <n v="4"/>
    <n v="2"/>
    <n v="3"/>
    <n v="2"/>
    <n v="1"/>
    <n v="2"/>
    <x v="0"/>
    <x v="2"/>
    <x v="1"/>
    <x v="0"/>
    <s v="Btw 0-10"/>
  </r>
  <r>
    <x v="1"/>
    <x v="2"/>
    <s v="35 - 44"/>
    <s v="Current Employees"/>
    <x v="1"/>
    <s v="Life Sciences"/>
    <s v="STAFF-2446"/>
    <x v="1"/>
    <x v="1"/>
    <x v="4"/>
    <s v="Married"/>
    <s v="No"/>
    <s v="Y"/>
    <n v="2"/>
    <n v="39"/>
    <n v="1"/>
    <n v="1485"/>
    <n v="25"/>
    <x v="0"/>
    <n v="1"/>
    <n v="3"/>
    <n v="71"/>
    <n v="3"/>
    <n v="3"/>
    <n v="3"/>
    <n v="10920"/>
    <n v="3449"/>
    <n v="3"/>
    <n v="21"/>
    <n v="4"/>
    <n v="2"/>
    <n v="80"/>
    <n v="1"/>
    <n v="13"/>
    <n v="3"/>
    <n v="6"/>
    <n v="4"/>
    <n v="0"/>
    <n v="5"/>
    <x v="1"/>
    <x v="0"/>
    <x v="2"/>
    <x v="1"/>
    <s v="Btw 11-20"/>
  </r>
  <r>
    <x v="1"/>
    <x v="0"/>
    <s v="25 - 34"/>
    <s v="Current Employees"/>
    <x v="0"/>
    <s v="Life Sciences"/>
    <s v="STAFF-2447"/>
    <x v="1"/>
    <x v="1"/>
    <x v="0"/>
    <s v="Married"/>
    <s v="No"/>
    <s v="Y"/>
    <n v="3"/>
    <n v="25"/>
    <n v="1"/>
    <n v="1372"/>
    <n v="18"/>
    <x v="1"/>
    <n v="1"/>
    <n v="1"/>
    <n v="93"/>
    <n v="4"/>
    <n v="2"/>
    <n v="3"/>
    <n v="6232"/>
    <n v="12477"/>
    <n v="2"/>
    <n v="11"/>
    <n v="3"/>
    <n v="2"/>
    <n v="80"/>
    <n v="0"/>
    <n v="6"/>
    <n v="2"/>
    <n v="3"/>
    <n v="2"/>
    <n v="1"/>
    <n v="2"/>
    <x v="0"/>
    <x v="4"/>
    <x v="2"/>
    <x v="2"/>
    <s v="Btw 0-10"/>
  </r>
  <r>
    <x v="1"/>
    <x v="1"/>
    <s v="45 - 54"/>
    <s v="Current Employees"/>
    <x v="1"/>
    <s v="Medical"/>
    <s v="STAFF-2448"/>
    <x v="0"/>
    <x v="0"/>
    <x v="3"/>
    <s v="Married"/>
    <s v="Yes"/>
    <s v="Y"/>
    <n v="3"/>
    <n v="52"/>
    <n v="1"/>
    <n v="322"/>
    <n v="28"/>
    <x v="0"/>
    <n v="1"/>
    <n v="4"/>
    <n v="59"/>
    <n v="4"/>
    <n v="4"/>
    <n v="3"/>
    <n v="13247"/>
    <n v="9731"/>
    <n v="2"/>
    <n v="11"/>
    <n v="3"/>
    <n v="2"/>
    <n v="80"/>
    <n v="1"/>
    <n v="24"/>
    <n v="2"/>
    <n v="5"/>
    <n v="3"/>
    <n v="0"/>
    <n v="2"/>
    <x v="0"/>
    <x v="1"/>
    <x v="2"/>
    <x v="1"/>
    <s v="Btw 21-30"/>
  </r>
  <r>
    <x v="1"/>
    <x v="0"/>
    <s v="35 - 44"/>
    <s v="Current Employees"/>
    <x v="1"/>
    <s v="Medical"/>
    <s v="STAFF-2449"/>
    <x v="0"/>
    <x v="0"/>
    <x v="1"/>
    <s v="Single"/>
    <s v="Yes"/>
    <s v="Y"/>
    <n v="3"/>
    <n v="43"/>
    <n v="1"/>
    <n v="930"/>
    <n v="6"/>
    <x v="3"/>
    <n v="1"/>
    <n v="1"/>
    <n v="73"/>
    <n v="2"/>
    <n v="2"/>
    <n v="3"/>
    <n v="4081"/>
    <n v="20003"/>
    <n v="1"/>
    <n v="14"/>
    <n v="3"/>
    <n v="1"/>
    <n v="80"/>
    <n v="0"/>
    <n v="20"/>
    <n v="1"/>
    <n v="20"/>
    <n v="7"/>
    <n v="1"/>
    <n v="8"/>
    <x v="0"/>
    <x v="0"/>
    <x v="2"/>
    <x v="0"/>
    <s v="Btw 11-20"/>
  </r>
  <r>
    <x v="1"/>
    <x v="0"/>
    <s v="25 - 34"/>
    <s v="Current Employees"/>
    <x v="0"/>
    <s v="Marketing"/>
    <s v="STAFF-2450"/>
    <x v="0"/>
    <x v="0"/>
    <x v="0"/>
    <s v="Married"/>
    <s v="Yes"/>
    <s v="Y"/>
    <n v="3"/>
    <n v="27"/>
    <n v="1"/>
    <n v="205"/>
    <n v="10"/>
    <x v="3"/>
    <n v="1"/>
    <n v="4"/>
    <n v="98"/>
    <n v="2"/>
    <n v="2"/>
    <n v="4"/>
    <n v="5769"/>
    <n v="7100"/>
    <n v="1"/>
    <n v="11"/>
    <n v="3"/>
    <n v="4"/>
    <n v="80"/>
    <n v="0"/>
    <n v="6"/>
    <n v="3"/>
    <n v="6"/>
    <n v="2"/>
    <n v="4"/>
    <n v="4"/>
    <x v="0"/>
    <x v="2"/>
    <x v="0"/>
    <x v="0"/>
    <s v="Btw 0-10"/>
  </r>
  <r>
    <x v="0"/>
    <x v="0"/>
    <s v="25 - 34"/>
    <s v="Ex-Employees"/>
    <x v="1"/>
    <s v="Life Sciences"/>
    <s v="STAFF-2451"/>
    <x v="0"/>
    <x v="0"/>
    <x v="1"/>
    <s v="Single"/>
    <s v="Yes"/>
    <s v="Y"/>
    <n v="2"/>
    <n v="27"/>
    <n v="0"/>
    <n v="135"/>
    <n v="17"/>
    <x v="2"/>
    <n v="1"/>
    <n v="4"/>
    <n v="51"/>
    <n v="3"/>
    <n v="1"/>
    <n v="3"/>
    <n v="2394"/>
    <n v="25681"/>
    <n v="1"/>
    <n v="13"/>
    <n v="3"/>
    <n v="4"/>
    <n v="80"/>
    <n v="0"/>
    <n v="8"/>
    <n v="3"/>
    <n v="8"/>
    <n v="2"/>
    <n v="7"/>
    <n v="7"/>
    <x v="0"/>
    <x v="2"/>
    <x v="2"/>
    <x v="2"/>
    <s v="Btw 0-10"/>
  </r>
  <r>
    <x v="1"/>
    <x v="0"/>
    <s v="25 - 34"/>
    <s v="Current Employees"/>
    <x v="1"/>
    <s v="Medical"/>
    <s v="STAFF-2452"/>
    <x v="1"/>
    <x v="1"/>
    <x v="1"/>
    <s v="Single"/>
    <s v="No"/>
    <s v="Y"/>
    <n v="2"/>
    <n v="26"/>
    <n v="1"/>
    <n v="683"/>
    <n v="2"/>
    <x v="1"/>
    <n v="1"/>
    <n v="1"/>
    <n v="36"/>
    <n v="2"/>
    <n v="1"/>
    <n v="4"/>
    <n v="3904"/>
    <n v="4050"/>
    <n v="0"/>
    <n v="12"/>
    <n v="3"/>
    <n v="4"/>
    <n v="80"/>
    <n v="0"/>
    <n v="5"/>
    <n v="3"/>
    <n v="4"/>
    <n v="3"/>
    <n v="1"/>
    <n v="1"/>
    <x v="0"/>
    <x v="2"/>
    <x v="0"/>
    <x v="0"/>
    <s v="Btw 0-10"/>
  </r>
  <r>
    <x v="1"/>
    <x v="0"/>
    <s v="35 - 44"/>
    <s v="Current Employees"/>
    <x v="2"/>
    <s v="Human Resources"/>
    <s v="STAFF-2453"/>
    <x v="0"/>
    <x v="0"/>
    <x v="5"/>
    <s v="Married"/>
    <s v="No"/>
    <s v="Y"/>
    <n v="5"/>
    <n v="42"/>
    <n v="1"/>
    <n v="1147"/>
    <n v="10"/>
    <x v="3"/>
    <n v="1"/>
    <n v="3"/>
    <n v="31"/>
    <n v="3"/>
    <n v="4"/>
    <n v="1"/>
    <n v="16799"/>
    <n v="16616"/>
    <n v="0"/>
    <n v="14"/>
    <n v="3"/>
    <n v="3"/>
    <n v="80"/>
    <n v="1"/>
    <n v="21"/>
    <n v="3"/>
    <n v="20"/>
    <n v="7"/>
    <n v="0"/>
    <n v="9"/>
    <x v="0"/>
    <x v="0"/>
    <x v="3"/>
    <x v="0"/>
    <s v="Btw 21-30"/>
  </r>
  <r>
    <x v="1"/>
    <x v="2"/>
    <s v="25 - 34"/>
    <s v="Current Employees"/>
    <x v="1"/>
    <s v="Medical"/>
    <s v="STAFF-2454"/>
    <x v="0"/>
    <x v="0"/>
    <x v="4"/>
    <s v="Divorced"/>
    <s v="No"/>
    <s v="Y"/>
    <n v="6"/>
    <n v="32"/>
    <n v="1"/>
    <n v="1146"/>
    <n v="15"/>
    <x v="2"/>
    <n v="1"/>
    <n v="3"/>
    <n v="34"/>
    <n v="3"/>
    <n v="2"/>
    <n v="4"/>
    <n v="6667"/>
    <n v="16542"/>
    <n v="5"/>
    <n v="18"/>
    <n v="3"/>
    <n v="2"/>
    <n v="80"/>
    <n v="1"/>
    <n v="9"/>
    <n v="3"/>
    <n v="5"/>
    <n v="1"/>
    <n v="1"/>
    <n v="2"/>
    <x v="0"/>
    <x v="2"/>
    <x v="0"/>
    <x v="2"/>
    <s v="Btw 0-10"/>
  </r>
  <r>
    <x v="1"/>
    <x v="2"/>
    <s v="35 - 44"/>
    <s v="Current Employees"/>
    <x v="1"/>
    <s v="Medical"/>
    <s v="STAFF-2455"/>
    <x v="0"/>
    <x v="0"/>
    <x v="3"/>
    <s v="Married"/>
    <s v="No"/>
    <s v="Y"/>
    <n v="6"/>
    <n v="36"/>
    <n v="1"/>
    <n v="894"/>
    <n v="1"/>
    <x v="2"/>
    <n v="1"/>
    <n v="4"/>
    <n v="33"/>
    <n v="2"/>
    <n v="2"/>
    <n v="3"/>
    <n v="4374"/>
    <n v="15411"/>
    <n v="0"/>
    <n v="15"/>
    <n v="3"/>
    <n v="3"/>
    <n v="80"/>
    <n v="0"/>
    <n v="4"/>
    <n v="3"/>
    <n v="3"/>
    <n v="2"/>
    <n v="1"/>
    <n v="2"/>
    <x v="0"/>
    <x v="0"/>
    <x v="2"/>
    <x v="0"/>
    <s v="Btw 0-10"/>
  </r>
  <r>
    <x v="1"/>
    <x v="2"/>
    <s v="35 - 44"/>
    <s v="Current Employees"/>
    <x v="1"/>
    <s v="Life Sciences"/>
    <s v="STAFF-2456"/>
    <x v="0"/>
    <x v="0"/>
    <x v="4"/>
    <s v="Married"/>
    <s v="No"/>
    <s v="Y"/>
    <n v="5"/>
    <n v="35"/>
    <n v="1"/>
    <n v="208"/>
    <n v="8"/>
    <x v="2"/>
    <n v="1"/>
    <n v="3"/>
    <n v="52"/>
    <n v="3"/>
    <n v="2"/>
    <n v="3"/>
    <n v="4148"/>
    <n v="12250"/>
    <n v="1"/>
    <n v="12"/>
    <n v="3"/>
    <n v="4"/>
    <n v="80"/>
    <n v="1"/>
    <n v="15"/>
    <n v="3"/>
    <n v="14"/>
    <n v="11"/>
    <n v="2"/>
    <n v="9"/>
    <x v="0"/>
    <x v="2"/>
    <x v="2"/>
    <x v="0"/>
    <s v="Btw 11-20"/>
  </r>
  <r>
    <x v="1"/>
    <x v="2"/>
    <s v="45 - 54"/>
    <s v="Current Employees"/>
    <x v="1"/>
    <s v="Medical"/>
    <s v="STAFF-2457"/>
    <x v="0"/>
    <x v="0"/>
    <x v="7"/>
    <s v="Married"/>
    <s v="No"/>
    <s v="Y"/>
    <n v="3"/>
    <n v="47"/>
    <n v="1"/>
    <n v="1162"/>
    <n v="1"/>
    <x v="1"/>
    <n v="1"/>
    <n v="3"/>
    <n v="98"/>
    <n v="3"/>
    <n v="3"/>
    <n v="2"/>
    <n v="11957"/>
    <n v="17231"/>
    <n v="0"/>
    <n v="18"/>
    <n v="3"/>
    <n v="1"/>
    <n v="80"/>
    <n v="2"/>
    <n v="14"/>
    <n v="1"/>
    <n v="13"/>
    <n v="8"/>
    <n v="5"/>
    <n v="12"/>
    <x v="0"/>
    <x v="1"/>
    <x v="1"/>
    <x v="0"/>
    <s v="Btw 11-20"/>
  </r>
  <r>
    <x v="1"/>
    <x v="2"/>
    <s v="Under 25"/>
    <s v="Current Employees"/>
    <x v="1"/>
    <s v="Medical"/>
    <s v="STAFF-2458"/>
    <x v="0"/>
    <x v="0"/>
    <x v="1"/>
    <s v="Single"/>
    <s v="No"/>
    <s v="Y"/>
    <n v="4"/>
    <n v="18"/>
    <n v="1"/>
    <n v="1431"/>
    <n v="14"/>
    <x v="3"/>
    <n v="1"/>
    <n v="2"/>
    <n v="33"/>
    <n v="3"/>
    <n v="1"/>
    <n v="3"/>
    <n v="1514"/>
    <n v="8018"/>
    <n v="1"/>
    <n v="16"/>
    <n v="3"/>
    <n v="3"/>
    <n v="80"/>
    <n v="0"/>
    <n v="0"/>
    <n v="1"/>
    <n v="0"/>
    <n v="0"/>
    <n v="0"/>
    <n v="0"/>
    <x v="0"/>
    <x v="4"/>
    <x v="2"/>
    <x v="2"/>
    <s v="Btw 0-10"/>
  </r>
  <r>
    <x v="1"/>
    <x v="2"/>
    <s v="35 - 44"/>
    <s v="Current Employees"/>
    <x v="0"/>
    <s v="Life Sciences"/>
    <s v="STAFF-2459"/>
    <x v="0"/>
    <x v="0"/>
    <x v="0"/>
    <s v="Married"/>
    <s v="No"/>
    <s v="Y"/>
    <n v="1"/>
    <n v="39"/>
    <n v="1"/>
    <n v="1251"/>
    <n v="21"/>
    <x v="2"/>
    <n v="1"/>
    <n v="1"/>
    <n v="32"/>
    <n v="1"/>
    <n v="2"/>
    <n v="3"/>
    <n v="5736"/>
    <n v="3987"/>
    <n v="6"/>
    <n v="19"/>
    <n v="3"/>
    <n v="3"/>
    <n v="80"/>
    <n v="1"/>
    <n v="10"/>
    <n v="3"/>
    <n v="3"/>
    <n v="2"/>
    <n v="1"/>
    <n v="2"/>
    <x v="0"/>
    <x v="0"/>
    <x v="2"/>
    <x v="1"/>
    <s v="Btw 0-10"/>
  </r>
  <r>
    <x v="1"/>
    <x v="2"/>
    <s v="Under 25"/>
    <s v="Current Employees"/>
    <x v="0"/>
    <s v="Life Sciences"/>
    <s v="STAFF-2460"/>
    <x v="0"/>
    <x v="0"/>
    <x v="6"/>
    <s v="Married"/>
    <s v="No"/>
    <s v="Y"/>
    <n v="2"/>
    <n v="24"/>
    <n v="1"/>
    <n v="830"/>
    <n v="13"/>
    <x v="0"/>
    <n v="1"/>
    <n v="4"/>
    <n v="78"/>
    <n v="3"/>
    <n v="1"/>
    <n v="2"/>
    <n v="2033"/>
    <n v="7103"/>
    <n v="1"/>
    <n v="13"/>
    <n v="3"/>
    <n v="3"/>
    <n v="80"/>
    <n v="1"/>
    <n v="1"/>
    <n v="3"/>
    <n v="1"/>
    <n v="0"/>
    <n v="0"/>
    <n v="0"/>
    <x v="0"/>
    <x v="4"/>
    <x v="1"/>
    <x v="2"/>
    <s v="Btw 0-10"/>
  </r>
  <r>
    <x v="1"/>
    <x v="2"/>
    <s v="25 - 34"/>
    <s v="Current Employees"/>
    <x v="0"/>
    <s v="Marketing"/>
    <s v="STAFF-2461"/>
    <x v="0"/>
    <x v="0"/>
    <x v="0"/>
    <s v="Single"/>
    <s v="No"/>
    <s v="Y"/>
    <n v="2"/>
    <n v="33"/>
    <n v="1"/>
    <n v="1283"/>
    <n v="2"/>
    <x v="3"/>
    <n v="1"/>
    <n v="4"/>
    <n v="62"/>
    <n v="3"/>
    <n v="2"/>
    <n v="2"/>
    <n v="5147"/>
    <n v="10697"/>
    <n v="8"/>
    <n v="15"/>
    <n v="3"/>
    <n v="4"/>
    <n v="80"/>
    <n v="0"/>
    <n v="13"/>
    <n v="2"/>
    <n v="11"/>
    <n v="7"/>
    <n v="1"/>
    <n v="7"/>
    <x v="0"/>
    <x v="2"/>
    <x v="1"/>
    <x v="0"/>
    <s v="Btw 11-20"/>
  </r>
  <r>
    <x v="1"/>
    <x v="1"/>
    <s v="45 - 54"/>
    <s v="Current Employees"/>
    <x v="1"/>
    <s v="Medical"/>
    <s v="STAFF-2462"/>
    <x v="0"/>
    <x v="0"/>
    <x v="5"/>
    <s v="Divorced"/>
    <s v="No"/>
    <s v="Y"/>
    <n v="3"/>
    <n v="48"/>
    <n v="1"/>
    <n v="117"/>
    <n v="22"/>
    <x v="3"/>
    <n v="1"/>
    <n v="4"/>
    <n v="58"/>
    <n v="3"/>
    <n v="4"/>
    <n v="4"/>
    <n v="17174"/>
    <n v="2437"/>
    <n v="3"/>
    <n v="11"/>
    <n v="3"/>
    <n v="2"/>
    <n v="80"/>
    <n v="1"/>
    <n v="24"/>
    <n v="3"/>
    <n v="22"/>
    <n v="17"/>
    <n v="4"/>
    <n v="7"/>
    <x v="0"/>
    <x v="1"/>
    <x v="0"/>
    <x v="1"/>
    <s v="Btw 21-30"/>
  </r>
  <r>
    <x v="1"/>
    <x v="1"/>
    <s v="35 - 44"/>
    <s v="Current Employees"/>
    <x v="1"/>
    <s v="Life Sciences"/>
    <s v="STAFF-2463"/>
    <x v="0"/>
    <x v="0"/>
    <x v="3"/>
    <s v="Divorced"/>
    <s v="No"/>
    <s v="Y"/>
    <n v="3"/>
    <n v="36"/>
    <n v="1"/>
    <n v="688"/>
    <n v="4"/>
    <x v="0"/>
    <n v="1"/>
    <n v="4"/>
    <n v="97"/>
    <n v="3"/>
    <n v="2"/>
    <n v="2"/>
    <n v="5131"/>
    <n v="9192"/>
    <n v="7"/>
    <n v="13"/>
    <n v="3"/>
    <n v="2"/>
    <n v="80"/>
    <n v="3"/>
    <n v="18"/>
    <n v="3"/>
    <n v="4"/>
    <n v="2"/>
    <n v="0"/>
    <n v="2"/>
    <x v="0"/>
    <x v="0"/>
    <x v="1"/>
    <x v="0"/>
    <s v="Btw 11-20"/>
  </r>
  <r>
    <x v="1"/>
    <x v="1"/>
    <s v="35 - 44"/>
    <s v="Current Employees"/>
    <x v="1"/>
    <s v="Medical"/>
    <s v="STAFF-2464"/>
    <x v="0"/>
    <x v="0"/>
    <x v="2"/>
    <s v="Married"/>
    <s v="No"/>
    <s v="Y"/>
    <n v="4"/>
    <n v="38"/>
    <n v="1"/>
    <n v="594"/>
    <n v="2"/>
    <x v="0"/>
    <n v="1"/>
    <n v="3"/>
    <n v="75"/>
    <n v="2"/>
    <n v="1"/>
    <n v="2"/>
    <n v="2468"/>
    <n v="15963"/>
    <n v="4"/>
    <n v="14"/>
    <n v="3"/>
    <n v="2"/>
    <n v="80"/>
    <n v="1"/>
    <n v="9"/>
    <n v="2"/>
    <n v="6"/>
    <n v="1"/>
    <n v="0"/>
    <n v="5"/>
    <x v="0"/>
    <x v="0"/>
    <x v="1"/>
    <x v="0"/>
    <s v="Btw 0-10"/>
  </r>
  <r>
    <x v="1"/>
    <x v="1"/>
    <s v="25 - 34"/>
    <s v="Current Employees"/>
    <x v="1"/>
    <s v="Life Sciences"/>
    <s v="STAFF-2465"/>
    <x v="0"/>
    <x v="0"/>
    <x v="1"/>
    <s v="Married"/>
    <s v="No"/>
    <s v="Y"/>
    <n v="2"/>
    <n v="27"/>
    <n v="1"/>
    <n v="1131"/>
    <n v="15"/>
    <x v="3"/>
    <n v="1"/>
    <n v="4"/>
    <n v="77"/>
    <n v="2"/>
    <n v="1"/>
    <n v="1"/>
    <n v="4774"/>
    <n v="23844"/>
    <n v="0"/>
    <n v="19"/>
    <n v="3"/>
    <n v="4"/>
    <n v="80"/>
    <n v="1"/>
    <n v="8"/>
    <n v="2"/>
    <n v="7"/>
    <n v="6"/>
    <n v="7"/>
    <n v="3"/>
    <x v="0"/>
    <x v="2"/>
    <x v="3"/>
    <x v="2"/>
    <s v="Btw 0-10"/>
  </r>
  <r>
    <x v="1"/>
    <x v="1"/>
    <s v="35 - 44"/>
    <s v="Current Employees"/>
    <x v="1"/>
    <s v="Technical Degree"/>
    <s v="STAFF-2466"/>
    <x v="0"/>
    <x v="0"/>
    <x v="2"/>
    <s v="Married"/>
    <s v="No"/>
    <s v="Y"/>
    <n v="2"/>
    <n v="40"/>
    <n v="1"/>
    <n v="692"/>
    <n v="11"/>
    <x v="3"/>
    <n v="1"/>
    <n v="4"/>
    <n v="73"/>
    <n v="3"/>
    <n v="2"/>
    <n v="3"/>
    <n v="6323"/>
    <n v="26849"/>
    <n v="1"/>
    <n v="11"/>
    <n v="3"/>
    <n v="1"/>
    <n v="80"/>
    <n v="1"/>
    <n v="10"/>
    <n v="4"/>
    <n v="10"/>
    <n v="9"/>
    <n v="9"/>
    <n v="4"/>
    <x v="0"/>
    <x v="0"/>
    <x v="2"/>
    <x v="2"/>
    <s v="Btw 0-10"/>
  </r>
  <r>
    <x v="1"/>
    <x v="1"/>
    <s v="25 - 34"/>
    <s v="Current Employees"/>
    <x v="1"/>
    <s v="Life Sciences"/>
    <s v="STAFF-2467"/>
    <x v="0"/>
    <x v="0"/>
    <x v="2"/>
    <s v="Married"/>
    <s v="No"/>
    <s v="Y"/>
    <n v="3"/>
    <n v="29"/>
    <n v="1"/>
    <n v="410"/>
    <n v="2"/>
    <x v="1"/>
    <n v="1"/>
    <n v="4"/>
    <n v="97"/>
    <n v="3"/>
    <n v="1"/>
    <n v="2"/>
    <n v="3180"/>
    <n v="4668"/>
    <n v="0"/>
    <n v="13"/>
    <n v="3"/>
    <n v="3"/>
    <n v="80"/>
    <n v="3"/>
    <n v="4"/>
    <n v="3"/>
    <n v="3"/>
    <n v="2"/>
    <n v="0"/>
    <n v="2"/>
    <x v="0"/>
    <x v="2"/>
    <x v="1"/>
    <x v="0"/>
    <s v="Btw 0-10"/>
  </r>
  <r>
    <x v="1"/>
    <x v="1"/>
    <s v="35 - 44"/>
    <s v="Current Employees"/>
    <x v="1"/>
    <s v="Medical"/>
    <s v="STAFF-2468"/>
    <x v="0"/>
    <x v="0"/>
    <x v="3"/>
    <s v="Single"/>
    <s v="No"/>
    <s v="Y"/>
    <n v="2"/>
    <n v="39"/>
    <n v="1"/>
    <n v="711"/>
    <n v="4"/>
    <x v="3"/>
    <n v="1"/>
    <n v="1"/>
    <n v="81"/>
    <n v="3"/>
    <n v="2"/>
    <n v="3"/>
    <n v="5042"/>
    <n v="3140"/>
    <n v="0"/>
    <n v="13"/>
    <n v="3"/>
    <n v="4"/>
    <n v="80"/>
    <n v="0"/>
    <n v="10"/>
    <n v="1"/>
    <n v="9"/>
    <n v="2"/>
    <n v="3"/>
    <n v="8"/>
    <x v="0"/>
    <x v="0"/>
    <x v="2"/>
    <x v="0"/>
    <s v="Btw 0-10"/>
  </r>
  <r>
    <x v="1"/>
    <x v="1"/>
    <s v="35 - 44"/>
    <s v="Current Employees"/>
    <x v="1"/>
    <s v="Medical"/>
    <s v="STAFF-2469"/>
    <x v="0"/>
    <x v="0"/>
    <x v="2"/>
    <s v="Single"/>
    <s v="No"/>
    <s v="Y"/>
    <n v="3"/>
    <n v="42"/>
    <n v="1"/>
    <n v="748"/>
    <n v="9"/>
    <x v="0"/>
    <n v="1"/>
    <n v="1"/>
    <n v="74"/>
    <n v="3"/>
    <n v="1"/>
    <n v="4"/>
    <n v="3673"/>
    <n v="16458"/>
    <n v="1"/>
    <n v="13"/>
    <n v="3"/>
    <n v="3"/>
    <n v="80"/>
    <n v="0"/>
    <n v="12"/>
    <n v="3"/>
    <n v="12"/>
    <n v="9"/>
    <n v="5"/>
    <n v="8"/>
    <x v="0"/>
    <x v="0"/>
    <x v="0"/>
    <x v="0"/>
    <s v="Btw 11-20"/>
  </r>
  <r>
    <x v="1"/>
    <x v="1"/>
    <s v="25 - 34"/>
    <s v="Current Employees"/>
    <x v="1"/>
    <s v="Technical Degree"/>
    <s v="STAFF-2470"/>
    <x v="0"/>
    <x v="0"/>
    <x v="1"/>
    <s v="Single"/>
    <s v="No"/>
    <s v="Y"/>
    <n v="2"/>
    <n v="30"/>
    <n v="1"/>
    <n v="1312"/>
    <n v="2"/>
    <x v="2"/>
    <n v="1"/>
    <n v="4"/>
    <n v="78"/>
    <n v="2"/>
    <n v="1"/>
    <n v="1"/>
    <n v="4968"/>
    <n v="26427"/>
    <n v="0"/>
    <n v="16"/>
    <n v="3"/>
    <n v="4"/>
    <n v="80"/>
    <n v="0"/>
    <n v="10"/>
    <n v="3"/>
    <n v="9"/>
    <n v="7"/>
    <n v="0"/>
    <n v="7"/>
    <x v="0"/>
    <x v="2"/>
    <x v="3"/>
    <x v="0"/>
    <s v="Btw 0-10"/>
  </r>
  <r>
    <x v="1"/>
    <x v="1"/>
    <s v="35 - 44"/>
    <s v="Current Employees"/>
    <x v="0"/>
    <s v="Marketing"/>
    <s v="STAFF-2471"/>
    <x v="0"/>
    <x v="0"/>
    <x v="0"/>
    <s v="Married"/>
    <s v="No"/>
    <s v="Y"/>
    <n v="4"/>
    <n v="44"/>
    <n v="1"/>
    <n v="383"/>
    <n v="1"/>
    <x v="4"/>
    <n v="1"/>
    <n v="1"/>
    <n v="79"/>
    <n v="3"/>
    <n v="2"/>
    <n v="3"/>
    <n v="4768"/>
    <n v="9282"/>
    <n v="7"/>
    <n v="12"/>
    <n v="3"/>
    <n v="3"/>
    <n v="80"/>
    <n v="1"/>
    <n v="11"/>
    <n v="2"/>
    <n v="1"/>
    <n v="0"/>
    <n v="0"/>
    <n v="0"/>
    <x v="0"/>
    <x v="0"/>
    <x v="2"/>
    <x v="0"/>
    <s v="Btw 11-20"/>
  </r>
  <r>
    <x v="1"/>
    <x v="1"/>
    <s v="25 - 34"/>
    <s v="Current Employees"/>
    <x v="0"/>
    <s v="Marketing"/>
    <s v="STAFF-2472"/>
    <x v="0"/>
    <x v="0"/>
    <x v="0"/>
    <s v="Married"/>
    <s v="No"/>
    <s v="Y"/>
    <n v="3"/>
    <n v="31"/>
    <n v="1"/>
    <n v="1125"/>
    <n v="7"/>
    <x v="2"/>
    <n v="1"/>
    <n v="1"/>
    <n v="68"/>
    <n v="3"/>
    <n v="3"/>
    <n v="1"/>
    <n v="9637"/>
    <n v="8277"/>
    <n v="2"/>
    <n v="14"/>
    <n v="3"/>
    <n v="4"/>
    <n v="80"/>
    <n v="2"/>
    <n v="9"/>
    <n v="3"/>
    <n v="3"/>
    <n v="2"/>
    <n v="2"/>
    <n v="2"/>
    <x v="0"/>
    <x v="2"/>
    <x v="3"/>
    <x v="0"/>
    <s v="Btw 0-10"/>
  </r>
  <r>
    <x v="1"/>
    <x v="0"/>
    <s v="25 - 34"/>
    <s v="Current Employees"/>
    <x v="2"/>
    <s v="Human Resources"/>
    <s v="STAFF-2473"/>
    <x v="0"/>
    <x v="0"/>
    <x v="8"/>
    <s v="Married"/>
    <s v="No"/>
    <s v="Y"/>
    <n v="3"/>
    <n v="25"/>
    <n v="1"/>
    <n v="309"/>
    <n v="2"/>
    <x v="3"/>
    <n v="1"/>
    <n v="3"/>
    <n v="82"/>
    <n v="3"/>
    <n v="1"/>
    <n v="2"/>
    <n v="2187"/>
    <n v="19655"/>
    <n v="4"/>
    <n v="14"/>
    <n v="3"/>
    <n v="3"/>
    <n v="80"/>
    <n v="0"/>
    <n v="6"/>
    <n v="3"/>
    <n v="2"/>
    <n v="0"/>
    <n v="1"/>
    <n v="2"/>
    <x v="0"/>
    <x v="4"/>
    <x v="1"/>
    <x v="0"/>
    <s v="Btw 0-10"/>
  </r>
  <r>
    <x v="1"/>
    <x v="0"/>
    <s v="45 - 54"/>
    <s v="Current Employees"/>
    <x v="2"/>
    <s v="Life Sciences"/>
    <s v="STAFF-2474"/>
    <x v="0"/>
    <x v="0"/>
    <x v="5"/>
    <s v="Married"/>
    <s v="No"/>
    <s v="Y"/>
    <n v="2"/>
    <n v="47"/>
    <n v="1"/>
    <n v="1176"/>
    <n v="26"/>
    <x v="2"/>
    <n v="1"/>
    <n v="4"/>
    <n v="98"/>
    <n v="3"/>
    <n v="5"/>
    <n v="3"/>
    <n v="19658"/>
    <n v="5220"/>
    <n v="3"/>
    <n v="11"/>
    <n v="3"/>
    <n v="3"/>
    <n v="80"/>
    <n v="1"/>
    <n v="27"/>
    <n v="3"/>
    <n v="5"/>
    <n v="2"/>
    <n v="1"/>
    <n v="0"/>
    <x v="0"/>
    <x v="1"/>
    <x v="2"/>
    <x v="1"/>
    <s v="Btw 21-30"/>
  </r>
  <r>
    <x v="1"/>
    <x v="0"/>
    <s v="25 - 34"/>
    <s v="Current Employees"/>
    <x v="2"/>
    <s v="Medical"/>
    <s v="STAFF-2475"/>
    <x v="0"/>
    <x v="0"/>
    <x v="8"/>
    <s v="Single"/>
    <s v="No"/>
    <s v="Y"/>
    <n v="3"/>
    <n v="31"/>
    <n v="1"/>
    <n v="1398"/>
    <n v="8"/>
    <x v="0"/>
    <n v="1"/>
    <n v="4"/>
    <n v="96"/>
    <n v="4"/>
    <n v="1"/>
    <n v="2"/>
    <n v="2109"/>
    <n v="24609"/>
    <n v="9"/>
    <n v="18"/>
    <n v="3"/>
    <n v="4"/>
    <n v="80"/>
    <n v="0"/>
    <n v="8"/>
    <n v="3"/>
    <n v="3"/>
    <n v="2"/>
    <n v="0"/>
    <n v="2"/>
    <x v="0"/>
    <x v="2"/>
    <x v="1"/>
    <x v="0"/>
    <s v="Btw 0-10"/>
  </r>
  <r>
    <x v="1"/>
    <x v="0"/>
    <s v="25 - 34"/>
    <s v="Current Employees"/>
    <x v="1"/>
    <s v="Medical"/>
    <s v="STAFF-2476"/>
    <x v="0"/>
    <x v="0"/>
    <x v="2"/>
    <s v="Divorced"/>
    <s v="No"/>
    <s v="Y"/>
    <n v="0"/>
    <n v="31"/>
    <n v="1"/>
    <n v="471"/>
    <n v="4"/>
    <x v="3"/>
    <n v="1"/>
    <n v="1"/>
    <n v="62"/>
    <n v="4"/>
    <n v="1"/>
    <n v="3"/>
    <n v="3978"/>
    <n v="16031"/>
    <n v="8"/>
    <n v="12"/>
    <n v="3"/>
    <n v="2"/>
    <n v="80"/>
    <n v="1"/>
    <n v="4"/>
    <n v="2"/>
    <n v="2"/>
    <n v="2"/>
    <n v="2"/>
    <n v="2"/>
    <x v="0"/>
    <x v="2"/>
    <x v="2"/>
    <x v="0"/>
    <s v="Btw 0-10"/>
  </r>
  <r>
    <x v="1"/>
    <x v="0"/>
    <s v="35 - 44"/>
    <s v="Current Employees"/>
    <x v="1"/>
    <s v="Life Sciences"/>
    <s v="STAFF-2477"/>
    <x v="0"/>
    <x v="0"/>
    <x v="4"/>
    <s v="Divorced"/>
    <s v="No"/>
    <s v="Y"/>
    <n v="3"/>
    <n v="40"/>
    <n v="1"/>
    <n v="750"/>
    <n v="12"/>
    <x v="3"/>
    <n v="1"/>
    <n v="2"/>
    <n v="47"/>
    <n v="3"/>
    <n v="2"/>
    <n v="1"/>
    <n v="4448"/>
    <n v="10748"/>
    <n v="2"/>
    <n v="12"/>
    <n v="3"/>
    <n v="2"/>
    <n v="80"/>
    <n v="1"/>
    <n v="15"/>
    <n v="3"/>
    <n v="7"/>
    <n v="4"/>
    <n v="7"/>
    <n v="7"/>
    <x v="0"/>
    <x v="0"/>
    <x v="3"/>
    <x v="2"/>
    <s v="Btw 11-20"/>
  </r>
  <r>
    <x v="1"/>
    <x v="0"/>
    <s v="35 - 44"/>
    <s v="Current Employees"/>
    <x v="1"/>
    <s v="Life Sciences"/>
    <s v="STAFF-2478"/>
    <x v="0"/>
    <x v="0"/>
    <x v="4"/>
    <s v="Divorced"/>
    <s v="No"/>
    <s v="Y"/>
    <n v="3"/>
    <n v="40"/>
    <n v="1"/>
    <n v="1194"/>
    <n v="1"/>
    <x v="3"/>
    <n v="1"/>
    <n v="3"/>
    <n v="52"/>
    <n v="3"/>
    <n v="2"/>
    <n v="4"/>
    <n v="6513"/>
    <n v="9060"/>
    <n v="4"/>
    <n v="17"/>
    <n v="3"/>
    <n v="4"/>
    <n v="80"/>
    <n v="1"/>
    <n v="12"/>
    <n v="3"/>
    <n v="5"/>
    <n v="3"/>
    <n v="0"/>
    <n v="3"/>
    <x v="0"/>
    <x v="0"/>
    <x v="0"/>
    <x v="0"/>
    <s v="Btw 11-20"/>
  </r>
  <r>
    <x v="1"/>
    <x v="0"/>
    <s v="25 - 34"/>
    <s v="Current Employees"/>
    <x v="1"/>
    <s v="Technical Degree"/>
    <s v="STAFF-2479"/>
    <x v="0"/>
    <x v="0"/>
    <x v="1"/>
    <s v="Divorced"/>
    <s v="No"/>
    <s v="Y"/>
    <n v="2"/>
    <n v="29"/>
    <n v="1"/>
    <n v="590"/>
    <n v="4"/>
    <x v="3"/>
    <n v="1"/>
    <n v="4"/>
    <n v="91"/>
    <n v="2"/>
    <n v="1"/>
    <n v="1"/>
    <n v="2109"/>
    <n v="10007"/>
    <n v="1"/>
    <n v="13"/>
    <n v="3"/>
    <n v="3"/>
    <n v="80"/>
    <n v="1"/>
    <n v="1"/>
    <n v="3"/>
    <n v="1"/>
    <n v="0"/>
    <n v="0"/>
    <n v="0"/>
    <x v="0"/>
    <x v="2"/>
    <x v="3"/>
    <x v="0"/>
    <s v="Btw 0-10"/>
  </r>
  <r>
    <x v="1"/>
    <x v="0"/>
    <s v="25 - 34"/>
    <s v="Current Employees"/>
    <x v="1"/>
    <s v="Life Sciences"/>
    <s v="STAFF-2480"/>
    <x v="0"/>
    <x v="0"/>
    <x v="1"/>
    <s v="Divorced"/>
    <s v="No"/>
    <s v="Y"/>
    <n v="2"/>
    <n v="34"/>
    <n v="1"/>
    <n v="1130"/>
    <n v="3"/>
    <x v="3"/>
    <n v="1"/>
    <n v="4"/>
    <n v="66"/>
    <n v="3"/>
    <n v="2"/>
    <n v="2"/>
    <n v="5433"/>
    <n v="19332"/>
    <n v="1"/>
    <n v="12"/>
    <n v="3"/>
    <n v="3"/>
    <n v="80"/>
    <n v="1"/>
    <n v="11"/>
    <n v="3"/>
    <n v="11"/>
    <n v="8"/>
    <n v="7"/>
    <n v="9"/>
    <x v="0"/>
    <x v="2"/>
    <x v="1"/>
    <x v="0"/>
    <s v="Btw 11-20"/>
  </r>
  <r>
    <x v="1"/>
    <x v="0"/>
    <s v="45 - 54"/>
    <s v="Current Employees"/>
    <x v="1"/>
    <s v="Other"/>
    <s v="STAFF-2481"/>
    <x v="0"/>
    <x v="0"/>
    <x v="3"/>
    <s v="Divorced"/>
    <s v="No"/>
    <s v="Y"/>
    <n v="3"/>
    <n v="45"/>
    <n v="1"/>
    <n v="1329"/>
    <n v="2"/>
    <x v="0"/>
    <n v="1"/>
    <n v="4"/>
    <n v="59"/>
    <n v="2"/>
    <n v="2"/>
    <n v="4"/>
    <n v="5770"/>
    <n v="5388"/>
    <n v="1"/>
    <n v="19"/>
    <n v="3"/>
    <n v="1"/>
    <n v="80"/>
    <n v="2"/>
    <n v="10"/>
    <n v="3"/>
    <n v="10"/>
    <n v="7"/>
    <n v="3"/>
    <n v="9"/>
    <x v="0"/>
    <x v="0"/>
    <x v="0"/>
    <x v="0"/>
    <s v="Btw 0-10"/>
  </r>
  <r>
    <x v="1"/>
    <x v="0"/>
    <s v="45 - 54"/>
    <s v="Current Employees"/>
    <x v="1"/>
    <s v="Life Sciences"/>
    <s v="STAFF-2482"/>
    <x v="0"/>
    <x v="0"/>
    <x v="7"/>
    <s v="Divorced"/>
    <s v="No"/>
    <s v="Y"/>
    <n v="3"/>
    <n v="50"/>
    <n v="1"/>
    <n v="813"/>
    <n v="17"/>
    <x v="4"/>
    <n v="1"/>
    <n v="4"/>
    <n v="50"/>
    <n v="2"/>
    <n v="3"/>
    <n v="1"/>
    <n v="13269"/>
    <n v="21981"/>
    <n v="5"/>
    <n v="15"/>
    <n v="3"/>
    <n v="3"/>
    <n v="80"/>
    <n v="3"/>
    <n v="19"/>
    <n v="3"/>
    <n v="14"/>
    <n v="11"/>
    <n v="1"/>
    <n v="11"/>
    <x v="0"/>
    <x v="1"/>
    <x v="3"/>
    <x v="2"/>
    <s v="Btw 11-20"/>
  </r>
  <r>
    <x v="1"/>
    <x v="0"/>
    <s v="25 - 34"/>
    <s v="Current Employees"/>
    <x v="1"/>
    <s v="Medical"/>
    <s v="STAFF-2483"/>
    <x v="0"/>
    <x v="0"/>
    <x v="2"/>
    <s v="Married"/>
    <s v="No"/>
    <s v="Y"/>
    <n v="5"/>
    <n v="33"/>
    <n v="1"/>
    <n v="1099"/>
    <n v="4"/>
    <x v="2"/>
    <n v="1"/>
    <n v="1"/>
    <n v="82"/>
    <n v="2"/>
    <n v="1"/>
    <n v="2"/>
    <n v="3838"/>
    <n v="8192"/>
    <n v="8"/>
    <n v="11"/>
    <n v="3"/>
    <n v="4"/>
    <n v="80"/>
    <n v="0"/>
    <n v="8"/>
    <n v="3"/>
    <n v="5"/>
    <n v="4"/>
    <n v="0"/>
    <n v="2"/>
    <x v="0"/>
    <x v="2"/>
    <x v="1"/>
    <x v="0"/>
    <s v="Btw 0-10"/>
  </r>
  <r>
    <x v="1"/>
    <x v="0"/>
    <s v="35 - 44"/>
    <s v="Current Employees"/>
    <x v="1"/>
    <s v="Medical"/>
    <s v="STAFF-2484"/>
    <x v="0"/>
    <x v="0"/>
    <x v="5"/>
    <s v="Married"/>
    <s v="No"/>
    <s v="Y"/>
    <n v="2"/>
    <n v="43"/>
    <n v="1"/>
    <n v="823"/>
    <n v="6"/>
    <x v="3"/>
    <n v="1"/>
    <n v="1"/>
    <n v="81"/>
    <n v="2"/>
    <n v="5"/>
    <n v="3"/>
    <n v="19392"/>
    <n v="22539"/>
    <n v="7"/>
    <n v="13"/>
    <n v="3"/>
    <n v="4"/>
    <n v="80"/>
    <n v="0"/>
    <n v="21"/>
    <n v="3"/>
    <n v="16"/>
    <n v="12"/>
    <n v="6"/>
    <n v="14"/>
    <x v="0"/>
    <x v="0"/>
    <x v="2"/>
    <x v="0"/>
    <s v="Btw 21-30"/>
  </r>
  <r>
    <x v="1"/>
    <x v="0"/>
    <s v="45 - 54"/>
    <s v="Current Employees"/>
    <x v="1"/>
    <s v="Technical Degree"/>
    <s v="STAFF-2485"/>
    <x v="0"/>
    <x v="0"/>
    <x v="5"/>
    <s v="Married"/>
    <s v="No"/>
    <s v="Y"/>
    <n v="2"/>
    <n v="51"/>
    <n v="1"/>
    <n v="942"/>
    <n v="3"/>
    <x v="3"/>
    <n v="1"/>
    <n v="1"/>
    <n v="53"/>
    <n v="3"/>
    <n v="3"/>
    <n v="3"/>
    <n v="13116"/>
    <n v="22984"/>
    <n v="2"/>
    <n v="11"/>
    <n v="3"/>
    <n v="4"/>
    <n v="80"/>
    <n v="0"/>
    <n v="15"/>
    <n v="3"/>
    <n v="2"/>
    <n v="2"/>
    <n v="2"/>
    <n v="2"/>
    <x v="0"/>
    <x v="1"/>
    <x v="2"/>
    <x v="0"/>
    <s v="Btw 11-20"/>
  </r>
  <r>
    <x v="1"/>
    <x v="0"/>
    <s v="25 - 34"/>
    <s v="Current Employees"/>
    <x v="1"/>
    <s v="Life Sciences"/>
    <s v="STAFF-2486"/>
    <x v="0"/>
    <x v="0"/>
    <x v="1"/>
    <s v="Married"/>
    <s v="No"/>
    <s v="Y"/>
    <n v="3"/>
    <n v="34"/>
    <n v="1"/>
    <n v="678"/>
    <n v="19"/>
    <x v="3"/>
    <n v="1"/>
    <n v="2"/>
    <n v="35"/>
    <n v="2"/>
    <n v="1"/>
    <n v="4"/>
    <n v="2929"/>
    <n v="20338"/>
    <n v="1"/>
    <n v="12"/>
    <n v="3"/>
    <n v="2"/>
    <n v="80"/>
    <n v="0"/>
    <n v="10"/>
    <n v="3"/>
    <n v="10"/>
    <n v="9"/>
    <n v="8"/>
    <n v="7"/>
    <x v="0"/>
    <x v="2"/>
    <x v="0"/>
    <x v="2"/>
    <s v="Btw 0-10"/>
  </r>
  <r>
    <x v="1"/>
    <x v="0"/>
    <s v="25 - 34"/>
    <s v="Current Employees"/>
    <x v="1"/>
    <s v="Medical"/>
    <s v="STAFF-2487"/>
    <x v="0"/>
    <x v="0"/>
    <x v="1"/>
    <s v="Married"/>
    <s v="No"/>
    <s v="Y"/>
    <n v="0"/>
    <n v="27"/>
    <n v="1"/>
    <n v="486"/>
    <n v="8"/>
    <x v="3"/>
    <n v="1"/>
    <n v="2"/>
    <n v="86"/>
    <n v="4"/>
    <n v="1"/>
    <n v="3"/>
    <n v="3517"/>
    <n v="22490"/>
    <n v="7"/>
    <n v="17"/>
    <n v="3"/>
    <n v="1"/>
    <n v="80"/>
    <n v="0"/>
    <n v="5"/>
    <n v="3"/>
    <n v="3"/>
    <n v="2"/>
    <n v="0"/>
    <n v="2"/>
    <x v="0"/>
    <x v="2"/>
    <x v="2"/>
    <x v="0"/>
    <s v="Btw 0-10"/>
  </r>
  <r>
    <x v="1"/>
    <x v="0"/>
    <s v="45 - 54"/>
    <s v="Current Employees"/>
    <x v="1"/>
    <s v="Other"/>
    <s v="STAFF-2488"/>
    <x v="0"/>
    <x v="0"/>
    <x v="2"/>
    <s v="Married"/>
    <s v="No"/>
    <s v="Y"/>
    <n v="2"/>
    <n v="52"/>
    <n v="1"/>
    <n v="258"/>
    <n v="8"/>
    <x v="2"/>
    <n v="1"/>
    <n v="3"/>
    <n v="54"/>
    <n v="3"/>
    <n v="1"/>
    <n v="1"/>
    <n v="2950"/>
    <n v="17363"/>
    <n v="9"/>
    <n v="13"/>
    <n v="3"/>
    <n v="3"/>
    <n v="80"/>
    <n v="0"/>
    <n v="12"/>
    <n v="1"/>
    <n v="5"/>
    <n v="4"/>
    <n v="0"/>
    <n v="4"/>
    <x v="0"/>
    <x v="1"/>
    <x v="3"/>
    <x v="0"/>
    <s v="Btw 11-20"/>
  </r>
  <r>
    <x v="1"/>
    <x v="0"/>
    <s v="35 - 44"/>
    <s v="Current Employees"/>
    <x v="1"/>
    <s v="Medical"/>
    <s v="STAFF-2489"/>
    <x v="0"/>
    <x v="0"/>
    <x v="7"/>
    <s v="Married"/>
    <s v="No"/>
    <s v="Y"/>
    <n v="3"/>
    <n v="38"/>
    <n v="1"/>
    <n v="201"/>
    <n v="10"/>
    <x v="3"/>
    <n v="1"/>
    <n v="2"/>
    <n v="99"/>
    <n v="1"/>
    <n v="3"/>
    <n v="3"/>
    <n v="13206"/>
    <n v="3376"/>
    <n v="3"/>
    <n v="12"/>
    <n v="3"/>
    <n v="1"/>
    <n v="80"/>
    <n v="1"/>
    <n v="20"/>
    <n v="3"/>
    <n v="18"/>
    <n v="16"/>
    <n v="1"/>
    <n v="11"/>
    <x v="0"/>
    <x v="0"/>
    <x v="2"/>
    <x v="0"/>
    <s v="Btw 11-20"/>
  </r>
  <r>
    <x v="1"/>
    <x v="0"/>
    <s v="35 - 44"/>
    <s v="Current Employees"/>
    <x v="1"/>
    <s v="Medical"/>
    <s v="STAFF-2490"/>
    <x v="0"/>
    <x v="0"/>
    <x v="1"/>
    <s v="Married"/>
    <s v="No"/>
    <s v="Y"/>
    <n v="2"/>
    <n v="37"/>
    <n v="1"/>
    <n v="1470"/>
    <n v="10"/>
    <x v="3"/>
    <n v="1"/>
    <n v="2"/>
    <n v="71"/>
    <n v="3"/>
    <n v="1"/>
    <n v="2"/>
    <n v="3936"/>
    <n v="9953"/>
    <n v="1"/>
    <n v="11"/>
    <n v="3"/>
    <n v="1"/>
    <n v="80"/>
    <n v="1"/>
    <n v="8"/>
    <n v="1"/>
    <n v="8"/>
    <n v="4"/>
    <n v="7"/>
    <n v="7"/>
    <x v="0"/>
    <x v="0"/>
    <x v="1"/>
    <x v="0"/>
    <s v="Btw 0-10"/>
  </r>
  <r>
    <x v="1"/>
    <x v="0"/>
    <s v="25 - 34"/>
    <s v="Current Employees"/>
    <x v="1"/>
    <s v="Other"/>
    <s v="STAFF-2491"/>
    <x v="0"/>
    <x v="0"/>
    <x v="4"/>
    <s v="Married"/>
    <s v="No"/>
    <s v="Y"/>
    <n v="3"/>
    <n v="29"/>
    <n v="1"/>
    <n v="441"/>
    <n v="8"/>
    <x v="1"/>
    <n v="1"/>
    <n v="3"/>
    <n v="39"/>
    <n v="1"/>
    <n v="2"/>
    <n v="1"/>
    <n v="9715"/>
    <n v="7288"/>
    <n v="3"/>
    <n v="13"/>
    <n v="3"/>
    <n v="3"/>
    <n v="80"/>
    <n v="1"/>
    <n v="9"/>
    <n v="3"/>
    <n v="7"/>
    <n v="7"/>
    <n v="0"/>
    <n v="7"/>
    <x v="0"/>
    <x v="2"/>
    <x v="3"/>
    <x v="0"/>
    <s v="Btw 0-10"/>
  </r>
  <r>
    <x v="1"/>
    <x v="0"/>
    <s v="35 - 44"/>
    <s v="Current Employees"/>
    <x v="1"/>
    <s v="Life Sciences"/>
    <s v="STAFF-2492"/>
    <x v="0"/>
    <x v="0"/>
    <x v="1"/>
    <s v="Married"/>
    <s v="No"/>
    <s v="Y"/>
    <n v="5"/>
    <n v="35"/>
    <n v="1"/>
    <n v="287"/>
    <n v="1"/>
    <x v="2"/>
    <n v="1"/>
    <n v="3"/>
    <n v="62"/>
    <n v="1"/>
    <n v="1"/>
    <n v="4"/>
    <n v="2977"/>
    <n v="8952"/>
    <n v="1"/>
    <n v="12"/>
    <n v="3"/>
    <n v="4"/>
    <n v="80"/>
    <n v="1"/>
    <n v="4"/>
    <n v="3"/>
    <n v="4"/>
    <n v="3"/>
    <n v="1"/>
    <n v="1"/>
    <x v="0"/>
    <x v="2"/>
    <x v="0"/>
    <x v="0"/>
    <s v="Btw 0-10"/>
  </r>
  <r>
    <x v="1"/>
    <x v="0"/>
    <s v="35 - 44"/>
    <s v="Current Employees"/>
    <x v="1"/>
    <s v="Life Sciences"/>
    <s v="STAFF-2493"/>
    <x v="0"/>
    <x v="0"/>
    <x v="2"/>
    <s v="Married"/>
    <s v="No"/>
    <s v="Y"/>
    <n v="5"/>
    <n v="40"/>
    <n v="1"/>
    <n v="616"/>
    <n v="2"/>
    <x v="0"/>
    <n v="1"/>
    <n v="3"/>
    <n v="99"/>
    <n v="3"/>
    <n v="1"/>
    <n v="1"/>
    <n v="3377"/>
    <n v="25605"/>
    <n v="4"/>
    <n v="17"/>
    <n v="3"/>
    <n v="4"/>
    <n v="80"/>
    <n v="1"/>
    <n v="7"/>
    <n v="2"/>
    <n v="4"/>
    <n v="3"/>
    <n v="0"/>
    <n v="2"/>
    <x v="0"/>
    <x v="0"/>
    <x v="3"/>
    <x v="0"/>
    <s v="Btw 0-10"/>
  </r>
  <r>
    <x v="1"/>
    <x v="0"/>
    <s v="45 - 54"/>
    <s v="Current Employees"/>
    <x v="1"/>
    <s v="Life Sciences"/>
    <s v="STAFF-2494"/>
    <x v="0"/>
    <x v="0"/>
    <x v="2"/>
    <s v="Married"/>
    <s v="No"/>
    <s v="Y"/>
    <n v="3"/>
    <n v="49"/>
    <n v="1"/>
    <n v="722"/>
    <n v="25"/>
    <x v="2"/>
    <n v="1"/>
    <n v="3"/>
    <n v="84"/>
    <n v="3"/>
    <n v="1"/>
    <n v="1"/>
    <n v="3211"/>
    <n v="22102"/>
    <n v="1"/>
    <n v="14"/>
    <n v="3"/>
    <n v="4"/>
    <n v="80"/>
    <n v="1"/>
    <n v="10"/>
    <n v="2"/>
    <n v="9"/>
    <n v="6"/>
    <n v="1"/>
    <n v="4"/>
    <x v="0"/>
    <x v="1"/>
    <x v="3"/>
    <x v="1"/>
    <s v="Btw 0-10"/>
  </r>
  <r>
    <x v="1"/>
    <x v="0"/>
    <s v="45 - 54"/>
    <s v="Current Employees"/>
    <x v="1"/>
    <s v="Other"/>
    <s v="STAFF-2495"/>
    <x v="0"/>
    <x v="0"/>
    <x v="1"/>
    <s v="Married"/>
    <s v="No"/>
    <s v="Y"/>
    <n v="3"/>
    <n v="48"/>
    <n v="1"/>
    <n v="1108"/>
    <n v="15"/>
    <x v="2"/>
    <n v="1"/>
    <n v="3"/>
    <n v="65"/>
    <n v="3"/>
    <n v="1"/>
    <n v="1"/>
    <n v="2367"/>
    <n v="16530"/>
    <n v="8"/>
    <n v="12"/>
    <n v="3"/>
    <n v="4"/>
    <n v="80"/>
    <n v="1"/>
    <n v="10"/>
    <n v="2"/>
    <n v="8"/>
    <n v="2"/>
    <n v="7"/>
    <n v="6"/>
    <x v="0"/>
    <x v="1"/>
    <x v="3"/>
    <x v="2"/>
    <s v="Btw 0-10"/>
  </r>
  <r>
    <x v="1"/>
    <x v="0"/>
    <s v="25 - 34"/>
    <s v="Current Employees"/>
    <x v="1"/>
    <s v="Life Sciences"/>
    <s v="STAFF-2496"/>
    <x v="0"/>
    <x v="0"/>
    <x v="2"/>
    <s v="Married"/>
    <s v="No"/>
    <s v="Y"/>
    <n v="2"/>
    <n v="34"/>
    <n v="1"/>
    <n v="401"/>
    <n v="1"/>
    <x v="3"/>
    <n v="1"/>
    <n v="4"/>
    <n v="86"/>
    <n v="2"/>
    <n v="1"/>
    <n v="2"/>
    <n v="3294"/>
    <n v="3708"/>
    <n v="5"/>
    <n v="17"/>
    <n v="3"/>
    <n v="1"/>
    <n v="80"/>
    <n v="1"/>
    <n v="7"/>
    <n v="2"/>
    <n v="5"/>
    <n v="4"/>
    <n v="0"/>
    <n v="2"/>
    <x v="0"/>
    <x v="2"/>
    <x v="1"/>
    <x v="0"/>
    <s v="Btw 0-10"/>
  </r>
  <r>
    <x v="1"/>
    <x v="0"/>
    <s v="25 - 34"/>
    <s v="Current Employees"/>
    <x v="1"/>
    <s v="Life Sciences"/>
    <s v="STAFF-2497"/>
    <x v="0"/>
    <x v="0"/>
    <x v="1"/>
    <s v="Married"/>
    <s v="No"/>
    <s v="Y"/>
    <n v="2"/>
    <n v="32"/>
    <n v="1"/>
    <n v="824"/>
    <n v="5"/>
    <x v="0"/>
    <n v="1"/>
    <n v="4"/>
    <n v="67"/>
    <n v="2"/>
    <n v="2"/>
    <n v="2"/>
    <n v="5878"/>
    <n v="15624"/>
    <n v="3"/>
    <n v="12"/>
    <n v="3"/>
    <n v="1"/>
    <n v="80"/>
    <n v="1"/>
    <n v="12"/>
    <n v="3"/>
    <n v="7"/>
    <n v="1"/>
    <n v="2"/>
    <n v="5"/>
    <x v="0"/>
    <x v="2"/>
    <x v="1"/>
    <x v="0"/>
    <s v="Btw 11-20"/>
  </r>
  <r>
    <x v="1"/>
    <x v="0"/>
    <s v="35 - 44"/>
    <s v="Current Employees"/>
    <x v="1"/>
    <s v="Other"/>
    <s v="STAFF-2498"/>
    <x v="0"/>
    <x v="0"/>
    <x v="2"/>
    <s v="Married"/>
    <s v="No"/>
    <s v="Y"/>
    <n v="3"/>
    <n v="38"/>
    <n v="1"/>
    <n v="1153"/>
    <n v="6"/>
    <x v="0"/>
    <n v="1"/>
    <n v="4"/>
    <n v="40"/>
    <n v="2"/>
    <n v="1"/>
    <n v="3"/>
    <n v="3702"/>
    <n v="16376"/>
    <n v="1"/>
    <n v="11"/>
    <n v="3"/>
    <n v="2"/>
    <n v="80"/>
    <n v="1"/>
    <n v="5"/>
    <n v="3"/>
    <n v="5"/>
    <n v="4"/>
    <n v="0"/>
    <n v="4"/>
    <x v="0"/>
    <x v="0"/>
    <x v="2"/>
    <x v="0"/>
    <s v="Btw 0-10"/>
  </r>
  <r>
    <x v="1"/>
    <x v="0"/>
    <s v="35 - 44"/>
    <s v="Current Employees"/>
    <x v="1"/>
    <s v="Medical"/>
    <s v="STAFF-2499"/>
    <x v="0"/>
    <x v="0"/>
    <x v="2"/>
    <s v="Married"/>
    <s v="No"/>
    <s v="Y"/>
    <n v="5"/>
    <n v="38"/>
    <n v="1"/>
    <n v="1495"/>
    <n v="4"/>
    <x v="0"/>
    <n v="1"/>
    <n v="4"/>
    <n v="87"/>
    <n v="3"/>
    <n v="1"/>
    <n v="3"/>
    <n v="3306"/>
    <n v="26176"/>
    <n v="7"/>
    <n v="19"/>
    <n v="3"/>
    <n v="4"/>
    <n v="80"/>
    <n v="1"/>
    <n v="7"/>
    <n v="2"/>
    <n v="0"/>
    <n v="0"/>
    <n v="0"/>
    <n v="0"/>
    <x v="0"/>
    <x v="0"/>
    <x v="2"/>
    <x v="0"/>
    <s v="Btw 0-10"/>
  </r>
  <r>
    <x v="1"/>
    <x v="0"/>
    <s v="25 - 34"/>
    <s v="Current Employees"/>
    <x v="1"/>
    <s v="Medical"/>
    <s v="STAFF-2500"/>
    <x v="0"/>
    <x v="0"/>
    <x v="2"/>
    <s v="Married"/>
    <s v="No"/>
    <s v="Y"/>
    <n v="2"/>
    <n v="29"/>
    <n v="1"/>
    <n v="1082"/>
    <n v="9"/>
    <x v="2"/>
    <n v="1"/>
    <n v="4"/>
    <n v="43"/>
    <n v="3"/>
    <n v="1"/>
    <n v="3"/>
    <n v="2974"/>
    <n v="25412"/>
    <n v="9"/>
    <n v="17"/>
    <n v="3"/>
    <n v="3"/>
    <n v="80"/>
    <n v="1"/>
    <n v="9"/>
    <n v="3"/>
    <n v="5"/>
    <n v="3"/>
    <n v="1"/>
    <n v="2"/>
    <x v="0"/>
    <x v="2"/>
    <x v="2"/>
    <x v="0"/>
    <s v="Btw 0-10"/>
  </r>
  <r>
    <x v="1"/>
    <x v="0"/>
    <s v="45 - 54"/>
    <s v="Current Employees"/>
    <x v="1"/>
    <s v="Medical"/>
    <s v="STAFF-2501"/>
    <x v="0"/>
    <x v="0"/>
    <x v="1"/>
    <s v="Married"/>
    <s v="No"/>
    <s v="Y"/>
    <n v="2"/>
    <n v="54"/>
    <n v="1"/>
    <n v="431"/>
    <n v="7"/>
    <x v="2"/>
    <n v="1"/>
    <n v="4"/>
    <n v="68"/>
    <n v="3"/>
    <n v="2"/>
    <n v="4"/>
    <n v="6854"/>
    <n v="15696"/>
    <n v="4"/>
    <n v="15"/>
    <n v="3"/>
    <n v="2"/>
    <n v="80"/>
    <n v="1"/>
    <n v="14"/>
    <n v="2"/>
    <n v="7"/>
    <n v="1"/>
    <n v="1"/>
    <n v="7"/>
    <x v="0"/>
    <x v="1"/>
    <x v="0"/>
    <x v="0"/>
    <s v="Btw 11-20"/>
  </r>
  <r>
    <x v="1"/>
    <x v="0"/>
    <s v="35 - 44"/>
    <s v="Current Employees"/>
    <x v="1"/>
    <s v="Life Sciences"/>
    <s v="STAFF-2502"/>
    <x v="0"/>
    <x v="0"/>
    <x v="3"/>
    <s v="Married"/>
    <s v="No"/>
    <s v="Y"/>
    <n v="2"/>
    <n v="40"/>
    <n v="1"/>
    <n v="884"/>
    <n v="15"/>
    <x v="3"/>
    <n v="1"/>
    <n v="1"/>
    <n v="80"/>
    <n v="2"/>
    <n v="3"/>
    <n v="3"/>
    <n v="10435"/>
    <n v="25800"/>
    <n v="1"/>
    <n v="13"/>
    <n v="3"/>
    <n v="4"/>
    <n v="80"/>
    <n v="2"/>
    <n v="18"/>
    <n v="3"/>
    <n v="18"/>
    <n v="15"/>
    <n v="14"/>
    <n v="12"/>
    <x v="0"/>
    <x v="0"/>
    <x v="2"/>
    <x v="2"/>
    <s v="Btw 11-20"/>
  </r>
  <r>
    <x v="1"/>
    <x v="0"/>
    <s v="45 - 54"/>
    <s v="Current Employees"/>
    <x v="1"/>
    <s v="Other"/>
    <s v="STAFF-2503"/>
    <x v="0"/>
    <x v="0"/>
    <x v="7"/>
    <s v="Married"/>
    <s v="No"/>
    <s v="Y"/>
    <n v="2"/>
    <n v="49"/>
    <n v="1"/>
    <n v="301"/>
    <n v="22"/>
    <x v="2"/>
    <n v="1"/>
    <n v="1"/>
    <n v="72"/>
    <n v="3"/>
    <n v="4"/>
    <n v="2"/>
    <n v="16413"/>
    <n v="3498"/>
    <n v="3"/>
    <n v="16"/>
    <n v="3"/>
    <n v="2"/>
    <n v="80"/>
    <n v="2"/>
    <n v="27"/>
    <n v="3"/>
    <n v="4"/>
    <n v="2"/>
    <n v="1"/>
    <n v="2"/>
    <x v="0"/>
    <x v="1"/>
    <x v="1"/>
    <x v="1"/>
    <s v="Btw 21-30"/>
  </r>
  <r>
    <x v="1"/>
    <x v="0"/>
    <s v="45 - 54"/>
    <s v="Current Employees"/>
    <x v="1"/>
    <s v="Life Sciences"/>
    <s v="STAFF-2504"/>
    <x v="0"/>
    <x v="0"/>
    <x v="1"/>
    <s v="Married"/>
    <s v="No"/>
    <s v="Y"/>
    <n v="6"/>
    <n v="54"/>
    <n v="1"/>
    <n v="155"/>
    <n v="9"/>
    <x v="0"/>
    <n v="1"/>
    <n v="1"/>
    <n v="67"/>
    <n v="3"/>
    <n v="2"/>
    <n v="3"/>
    <n v="2897"/>
    <n v="22474"/>
    <n v="3"/>
    <n v="11"/>
    <n v="3"/>
    <n v="3"/>
    <n v="80"/>
    <n v="2"/>
    <n v="9"/>
    <n v="2"/>
    <n v="4"/>
    <n v="3"/>
    <n v="2"/>
    <n v="3"/>
    <x v="0"/>
    <x v="1"/>
    <x v="2"/>
    <x v="0"/>
    <s v="Btw 0-10"/>
  </r>
  <r>
    <x v="1"/>
    <x v="0"/>
    <s v="45 - 54"/>
    <s v="Current Employees"/>
    <x v="1"/>
    <s v="Medical"/>
    <s v="STAFF-2505"/>
    <x v="0"/>
    <x v="0"/>
    <x v="7"/>
    <s v="Married"/>
    <s v="No"/>
    <s v="Y"/>
    <n v="2"/>
    <n v="47"/>
    <n v="1"/>
    <n v="359"/>
    <n v="2"/>
    <x v="2"/>
    <n v="1"/>
    <n v="1"/>
    <n v="82"/>
    <n v="3"/>
    <n v="4"/>
    <n v="3"/>
    <n v="17169"/>
    <n v="26703"/>
    <n v="3"/>
    <n v="19"/>
    <n v="3"/>
    <n v="2"/>
    <n v="80"/>
    <n v="2"/>
    <n v="26"/>
    <n v="4"/>
    <n v="20"/>
    <n v="17"/>
    <n v="5"/>
    <n v="6"/>
    <x v="0"/>
    <x v="1"/>
    <x v="2"/>
    <x v="0"/>
    <s v="Btw 21-30"/>
  </r>
  <r>
    <x v="1"/>
    <x v="0"/>
    <s v="45 - 54"/>
    <s v="Current Employees"/>
    <x v="1"/>
    <s v="Life Sciences"/>
    <s v="STAFF-2506"/>
    <x v="0"/>
    <x v="0"/>
    <x v="3"/>
    <s v="Married"/>
    <s v="No"/>
    <s v="Y"/>
    <n v="2"/>
    <n v="45"/>
    <n v="1"/>
    <n v="556"/>
    <n v="25"/>
    <x v="0"/>
    <n v="1"/>
    <n v="2"/>
    <n v="93"/>
    <n v="2"/>
    <n v="2"/>
    <n v="4"/>
    <n v="5906"/>
    <n v="23888"/>
    <n v="0"/>
    <n v="13"/>
    <n v="3"/>
    <n v="4"/>
    <n v="80"/>
    <n v="2"/>
    <n v="10"/>
    <n v="2"/>
    <n v="9"/>
    <n v="8"/>
    <n v="3"/>
    <n v="8"/>
    <x v="0"/>
    <x v="0"/>
    <x v="0"/>
    <x v="1"/>
    <s v="Btw 0-10"/>
  </r>
  <r>
    <x v="1"/>
    <x v="0"/>
    <s v="35 - 44"/>
    <s v="Current Employees"/>
    <x v="1"/>
    <s v="Life Sciences"/>
    <s v="STAFF-2507"/>
    <x v="0"/>
    <x v="0"/>
    <x v="4"/>
    <s v="Married"/>
    <s v="No"/>
    <s v="Y"/>
    <n v="6"/>
    <n v="36"/>
    <n v="1"/>
    <n v="711"/>
    <n v="5"/>
    <x v="2"/>
    <n v="1"/>
    <n v="2"/>
    <n v="42"/>
    <n v="3"/>
    <n v="3"/>
    <n v="1"/>
    <n v="8008"/>
    <n v="22792"/>
    <n v="4"/>
    <n v="12"/>
    <n v="3"/>
    <n v="3"/>
    <n v="80"/>
    <n v="2"/>
    <n v="9"/>
    <n v="3"/>
    <n v="3"/>
    <n v="2"/>
    <n v="0"/>
    <n v="2"/>
    <x v="0"/>
    <x v="0"/>
    <x v="3"/>
    <x v="0"/>
    <s v="Btw 0-10"/>
  </r>
  <r>
    <x v="1"/>
    <x v="0"/>
    <s v="25 - 34"/>
    <s v="Current Employees"/>
    <x v="1"/>
    <s v="Other"/>
    <s v="STAFF-2508"/>
    <x v="0"/>
    <x v="0"/>
    <x v="1"/>
    <s v="Married"/>
    <s v="No"/>
    <s v="Y"/>
    <n v="3"/>
    <n v="32"/>
    <n v="1"/>
    <n v="634"/>
    <n v="5"/>
    <x v="2"/>
    <n v="1"/>
    <n v="2"/>
    <n v="35"/>
    <n v="4"/>
    <n v="1"/>
    <n v="4"/>
    <n v="3312"/>
    <n v="18783"/>
    <n v="3"/>
    <n v="17"/>
    <n v="3"/>
    <n v="4"/>
    <n v="80"/>
    <n v="2"/>
    <n v="6"/>
    <n v="3"/>
    <n v="3"/>
    <n v="2"/>
    <n v="0"/>
    <n v="2"/>
    <x v="0"/>
    <x v="2"/>
    <x v="0"/>
    <x v="0"/>
    <s v="Btw 0-10"/>
  </r>
  <r>
    <x v="1"/>
    <x v="0"/>
    <s v="35 - 44"/>
    <s v="Current Employees"/>
    <x v="1"/>
    <s v="Medical"/>
    <s v="STAFF-2509"/>
    <x v="0"/>
    <x v="0"/>
    <x v="1"/>
    <s v="Married"/>
    <s v="No"/>
    <s v="Y"/>
    <n v="2"/>
    <n v="40"/>
    <n v="1"/>
    <n v="1194"/>
    <n v="2"/>
    <x v="2"/>
    <n v="1"/>
    <n v="3"/>
    <n v="98"/>
    <n v="3"/>
    <n v="1"/>
    <n v="3"/>
    <n v="2001"/>
    <n v="12549"/>
    <n v="2"/>
    <n v="14"/>
    <n v="3"/>
    <n v="2"/>
    <n v="80"/>
    <n v="3"/>
    <n v="20"/>
    <n v="3"/>
    <n v="5"/>
    <n v="3"/>
    <n v="0"/>
    <n v="2"/>
    <x v="0"/>
    <x v="0"/>
    <x v="2"/>
    <x v="0"/>
    <s v="Btw 11-20"/>
  </r>
  <r>
    <x v="1"/>
    <x v="0"/>
    <s v="25 - 34"/>
    <s v="Current Employees"/>
    <x v="1"/>
    <s v="Life Sciences"/>
    <s v="STAFF-2510"/>
    <x v="0"/>
    <x v="0"/>
    <x v="7"/>
    <s v="Single"/>
    <s v="No"/>
    <s v="Y"/>
    <n v="3"/>
    <n v="31"/>
    <n v="1"/>
    <n v="182"/>
    <n v="8"/>
    <x v="4"/>
    <n v="1"/>
    <n v="1"/>
    <n v="93"/>
    <n v="3"/>
    <n v="4"/>
    <n v="2"/>
    <n v="16422"/>
    <n v="8847"/>
    <n v="3"/>
    <n v="11"/>
    <n v="3"/>
    <n v="3"/>
    <n v="80"/>
    <n v="0"/>
    <n v="9"/>
    <n v="4"/>
    <n v="3"/>
    <n v="2"/>
    <n v="1"/>
    <n v="0"/>
    <x v="0"/>
    <x v="2"/>
    <x v="1"/>
    <x v="0"/>
    <s v="Btw 0-10"/>
  </r>
  <r>
    <x v="1"/>
    <x v="0"/>
    <s v="35 - 44"/>
    <s v="Current Employees"/>
    <x v="1"/>
    <s v="Medical"/>
    <s v="STAFF-2511"/>
    <x v="0"/>
    <x v="0"/>
    <x v="2"/>
    <s v="Single"/>
    <s v="No"/>
    <s v="Y"/>
    <n v="6"/>
    <n v="37"/>
    <n v="1"/>
    <n v="1462"/>
    <n v="11"/>
    <x v="3"/>
    <n v="1"/>
    <n v="1"/>
    <n v="94"/>
    <n v="3"/>
    <n v="1"/>
    <n v="3"/>
    <n v="3629"/>
    <n v="19106"/>
    <n v="4"/>
    <n v="18"/>
    <n v="3"/>
    <n v="1"/>
    <n v="80"/>
    <n v="0"/>
    <n v="8"/>
    <n v="3"/>
    <n v="3"/>
    <n v="2"/>
    <n v="0"/>
    <n v="2"/>
    <x v="0"/>
    <x v="0"/>
    <x v="2"/>
    <x v="2"/>
    <s v="Btw 0-10"/>
  </r>
  <r>
    <x v="1"/>
    <x v="0"/>
    <s v="25 - 34"/>
    <s v="Current Employees"/>
    <x v="1"/>
    <s v="Medical"/>
    <s v="STAFF-2512"/>
    <x v="0"/>
    <x v="0"/>
    <x v="3"/>
    <s v="Single"/>
    <s v="No"/>
    <s v="Y"/>
    <n v="3"/>
    <n v="30"/>
    <n v="1"/>
    <n v="1092"/>
    <n v="10"/>
    <x v="3"/>
    <n v="1"/>
    <n v="1"/>
    <n v="64"/>
    <n v="3"/>
    <n v="3"/>
    <n v="3"/>
    <n v="9667"/>
    <n v="2739"/>
    <n v="9"/>
    <n v="14"/>
    <n v="3"/>
    <n v="2"/>
    <n v="80"/>
    <n v="0"/>
    <n v="9"/>
    <n v="3"/>
    <n v="7"/>
    <n v="7"/>
    <n v="0"/>
    <n v="2"/>
    <x v="0"/>
    <x v="2"/>
    <x v="2"/>
    <x v="0"/>
    <s v="Btw 0-10"/>
  </r>
  <r>
    <x v="1"/>
    <x v="0"/>
    <s v="35 - 44"/>
    <s v="Current Employees"/>
    <x v="1"/>
    <s v="Life Sciences"/>
    <s v="STAFF-2513"/>
    <x v="0"/>
    <x v="0"/>
    <x v="3"/>
    <s v="Single"/>
    <s v="No"/>
    <s v="Y"/>
    <n v="3"/>
    <n v="39"/>
    <n v="1"/>
    <n v="1089"/>
    <n v="6"/>
    <x v="3"/>
    <n v="1"/>
    <n v="2"/>
    <n v="32"/>
    <n v="3"/>
    <n v="3"/>
    <n v="2"/>
    <n v="8376"/>
    <n v="9150"/>
    <n v="4"/>
    <n v="18"/>
    <n v="3"/>
    <n v="4"/>
    <n v="80"/>
    <n v="0"/>
    <n v="9"/>
    <n v="3"/>
    <n v="2"/>
    <n v="0"/>
    <n v="2"/>
    <n v="2"/>
    <x v="0"/>
    <x v="0"/>
    <x v="1"/>
    <x v="0"/>
    <s v="Btw 0-10"/>
  </r>
  <r>
    <x v="1"/>
    <x v="0"/>
    <s v="45 - 54"/>
    <s v="Current Employees"/>
    <x v="1"/>
    <s v="Life Sciences"/>
    <s v="STAFF-2514"/>
    <x v="0"/>
    <x v="0"/>
    <x v="2"/>
    <s v="Single"/>
    <s v="No"/>
    <s v="Y"/>
    <n v="2"/>
    <n v="47"/>
    <n v="1"/>
    <n v="207"/>
    <n v="9"/>
    <x v="2"/>
    <n v="1"/>
    <n v="2"/>
    <n v="64"/>
    <n v="3"/>
    <n v="1"/>
    <n v="3"/>
    <n v="2105"/>
    <n v="5411"/>
    <n v="4"/>
    <n v="12"/>
    <n v="3"/>
    <n v="3"/>
    <n v="80"/>
    <n v="0"/>
    <n v="7"/>
    <n v="3"/>
    <n v="2"/>
    <n v="2"/>
    <n v="2"/>
    <n v="0"/>
    <x v="0"/>
    <x v="1"/>
    <x v="2"/>
    <x v="0"/>
    <s v="Btw 0-10"/>
  </r>
  <r>
    <x v="1"/>
    <x v="0"/>
    <s v="25 - 34"/>
    <s v="Current Employees"/>
    <x v="1"/>
    <s v="Life Sciences"/>
    <s v="STAFF-2515"/>
    <x v="0"/>
    <x v="0"/>
    <x v="2"/>
    <s v="Single"/>
    <s v="No"/>
    <s v="Y"/>
    <n v="3"/>
    <n v="32"/>
    <n v="1"/>
    <n v="267"/>
    <n v="29"/>
    <x v="2"/>
    <n v="1"/>
    <n v="3"/>
    <n v="49"/>
    <n v="2"/>
    <n v="1"/>
    <n v="2"/>
    <n v="2837"/>
    <n v="15919"/>
    <n v="1"/>
    <n v="13"/>
    <n v="3"/>
    <n v="3"/>
    <n v="80"/>
    <n v="0"/>
    <n v="6"/>
    <n v="3"/>
    <n v="6"/>
    <n v="2"/>
    <n v="4"/>
    <n v="1"/>
    <x v="0"/>
    <x v="2"/>
    <x v="1"/>
    <x v="1"/>
    <s v="Btw 0-10"/>
  </r>
  <r>
    <x v="1"/>
    <x v="0"/>
    <s v="Under 25"/>
    <s v="Current Employees"/>
    <x v="1"/>
    <s v="Medical"/>
    <s v="STAFF-2516"/>
    <x v="0"/>
    <x v="0"/>
    <x v="2"/>
    <s v="Single"/>
    <s v="No"/>
    <s v="Y"/>
    <n v="3"/>
    <n v="23"/>
    <n v="1"/>
    <n v="160"/>
    <n v="4"/>
    <x v="1"/>
    <n v="1"/>
    <n v="3"/>
    <n v="51"/>
    <n v="3"/>
    <n v="1"/>
    <n v="2"/>
    <n v="3295"/>
    <n v="12862"/>
    <n v="1"/>
    <n v="13"/>
    <n v="3"/>
    <n v="3"/>
    <n v="80"/>
    <n v="0"/>
    <n v="3"/>
    <n v="1"/>
    <n v="3"/>
    <n v="2"/>
    <n v="1"/>
    <n v="2"/>
    <x v="0"/>
    <x v="4"/>
    <x v="1"/>
    <x v="0"/>
    <s v="Btw 0-10"/>
  </r>
  <r>
    <x v="1"/>
    <x v="0"/>
    <s v="25 - 34"/>
    <s v="Current Employees"/>
    <x v="1"/>
    <s v="Medical"/>
    <s v="STAFF-2517"/>
    <x v="0"/>
    <x v="0"/>
    <x v="1"/>
    <s v="Single"/>
    <s v="No"/>
    <s v="Y"/>
    <n v="5"/>
    <n v="27"/>
    <n v="1"/>
    <n v="1054"/>
    <n v="8"/>
    <x v="3"/>
    <n v="1"/>
    <n v="3"/>
    <n v="67"/>
    <n v="3"/>
    <n v="1"/>
    <n v="4"/>
    <n v="3445"/>
    <n v="6152"/>
    <n v="1"/>
    <n v="11"/>
    <n v="3"/>
    <n v="3"/>
    <n v="80"/>
    <n v="0"/>
    <n v="6"/>
    <n v="2"/>
    <n v="6"/>
    <n v="2"/>
    <n v="1"/>
    <n v="4"/>
    <x v="0"/>
    <x v="2"/>
    <x v="0"/>
    <x v="0"/>
    <s v="Btw 0-10"/>
  </r>
  <r>
    <x v="1"/>
    <x v="0"/>
    <s v="25 - 34"/>
    <s v="Current Employees"/>
    <x v="1"/>
    <s v="Medical"/>
    <s v="STAFF-2518"/>
    <x v="0"/>
    <x v="0"/>
    <x v="1"/>
    <s v="Single"/>
    <s v="No"/>
    <s v="Y"/>
    <n v="3"/>
    <n v="29"/>
    <n v="1"/>
    <n v="468"/>
    <n v="28"/>
    <x v="2"/>
    <n v="1"/>
    <n v="4"/>
    <n v="73"/>
    <n v="2"/>
    <n v="1"/>
    <n v="1"/>
    <n v="3785"/>
    <n v="8489"/>
    <n v="1"/>
    <n v="14"/>
    <n v="3"/>
    <n v="2"/>
    <n v="80"/>
    <n v="0"/>
    <n v="5"/>
    <n v="1"/>
    <n v="5"/>
    <n v="4"/>
    <n v="0"/>
    <n v="4"/>
    <x v="0"/>
    <x v="2"/>
    <x v="3"/>
    <x v="1"/>
    <s v="Btw 0-10"/>
  </r>
  <r>
    <x v="1"/>
    <x v="0"/>
    <s v="35 - 44"/>
    <s v="Current Employees"/>
    <x v="1"/>
    <s v="Life Sciences"/>
    <s v="STAFF-2519"/>
    <x v="0"/>
    <x v="0"/>
    <x v="4"/>
    <s v="Single"/>
    <s v="No"/>
    <s v="Y"/>
    <n v="3"/>
    <n v="35"/>
    <n v="1"/>
    <n v="1029"/>
    <n v="16"/>
    <x v="3"/>
    <n v="1"/>
    <n v="4"/>
    <n v="91"/>
    <n v="2"/>
    <n v="3"/>
    <n v="2"/>
    <n v="8606"/>
    <n v="21195"/>
    <n v="1"/>
    <n v="19"/>
    <n v="3"/>
    <n v="4"/>
    <n v="80"/>
    <n v="0"/>
    <n v="11"/>
    <n v="1"/>
    <n v="11"/>
    <n v="8"/>
    <n v="3"/>
    <n v="3"/>
    <x v="0"/>
    <x v="2"/>
    <x v="1"/>
    <x v="2"/>
    <s v="Btw 11-20"/>
  </r>
  <r>
    <x v="1"/>
    <x v="0"/>
    <s v="45 - 54"/>
    <s v="Current Employees"/>
    <x v="1"/>
    <s v="Technical Degree"/>
    <s v="STAFF-2520"/>
    <x v="0"/>
    <x v="0"/>
    <x v="7"/>
    <s v="Single"/>
    <s v="No"/>
    <s v="Y"/>
    <n v="2"/>
    <n v="45"/>
    <n v="1"/>
    <n v="1005"/>
    <n v="28"/>
    <x v="0"/>
    <n v="1"/>
    <n v="4"/>
    <n v="48"/>
    <n v="2"/>
    <n v="4"/>
    <n v="2"/>
    <n v="16704"/>
    <n v="17119"/>
    <n v="1"/>
    <n v="11"/>
    <n v="3"/>
    <n v="3"/>
    <n v="80"/>
    <n v="0"/>
    <n v="21"/>
    <n v="3"/>
    <n v="21"/>
    <n v="6"/>
    <n v="8"/>
    <n v="6"/>
    <x v="0"/>
    <x v="0"/>
    <x v="1"/>
    <x v="1"/>
    <s v="Btw 21-30"/>
  </r>
  <r>
    <x v="1"/>
    <x v="0"/>
    <s v="45 - 54"/>
    <s v="Current Employees"/>
    <x v="1"/>
    <s v="Medical"/>
    <s v="STAFF-2521"/>
    <x v="0"/>
    <x v="0"/>
    <x v="7"/>
    <s v="Single"/>
    <s v="No"/>
    <s v="Y"/>
    <n v="3"/>
    <n v="54"/>
    <n v="1"/>
    <n v="971"/>
    <n v="1"/>
    <x v="3"/>
    <n v="1"/>
    <n v="4"/>
    <n v="54"/>
    <n v="3"/>
    <n v="4"/>
    <n v="4"/>
    <n v="17328"/>
    <n v="5652"/>
    <n v="6"/>
    <n v="19"/>
    <n v="3"/>
    <n v="4"/>
    <n v="80"/>
    <n v="0"/>
    <n v="29"/>
    <n v="2"/>
    <n v="20"/>
    <n v="7"/>
    <n v="12"/>
    <n v="7"/>
    <x v="0"/>
    <x v="1"/>
    <x v="0"/>
    <x v="0"/>
    <s v="Btw 21-30"/>
  </r>
  <r>
    <x v="1"/>
    <x v="0"/>
    <s v="45 - 54"/>
    <s v="Current Employees"/>
    <x v="0"/>
    <s v="Technical Degree"/>
    <s v="STAFF-2522"/>
    <x v="0"/>
    <x v="0"/>
    <x v="0"/>
    <s v="Divorced"/>
    <s v="No"/>
    <s v="Y"/>
    <n v="5"/>
    <n v="46"/>
    <n v="1"/>
    <n v="1319"/>
    <n v="3"/>
    <x v="3"/>
    <n v="1"/>
    <n v="1"/>
    <n v="45"/>
    <n v="4"/>
    <n v="4"/>
    <n v="1"/>
    <n v="13225"/>
    <n v="7739"/>
    <n v="2"/>
    <n v="12"/>
    <n v="3"/>
    <n v="4"/>
    <n v="80"/>
    <n v="1"/>
    <n v="25"/>
    <n v="3"/>
    <n v="19"/>
    <n v="17"/>
    <n v="2"/>
    <n v="8"/>
    <x v="0"/>
    <x v="1"/>
    <x v="3"/>
    <x v="0"/>
    <s v="Btw 21-30"/>
  </r>
  <r>
    <x v="1"/>
    <x v="0"/>
    <s v="45 - 54"/>
    <s v="Current Employees"/>
    <x v="0"/>
    <s v="Life Sciences"/>
    <s v="STAFF-2523"/>
    <x v="0"/>
    <x v="0"/>
    <x v="0"/>
    <s v="Divorced"/>
    <s v="No"/>
    <s v="Y"/>
    <n v="2"/>
    <n v="48"/>
    <n v="1"/>
    <n v="492"/>
    <n v="16"/>
    <x v="2"/>
    <n v="1"/>
    <n v="3"/>
    <n v="96"/>
    <n v="3"/>
    <n v="2"/>
    <n v="3"/>
    <n v="6439"/>
    <n v="13693"/>
    <n v="8"/>
    <n v="14"/>
    <n v="3"/>
    <n v="3"/>
    <n v="80"/>
    <n v="1"/>
    <n v="18"/>
    <n v="3"/>
    <n v="8"/>
    <n v="7"/>
    <n v="7"/>
    <n v="7"/>
    <x v="0"/>
    <x v="1"/>
    <x v="2"/>
    <x v="2"/>
    <s v="Btw 11-20"/>
  </r>
  <r>
    <x v="1"/>
    <x v="0"/>
    <s v="25 - 34"/>
    <s v="Current Employees"/>
    <x v="0"/>
    <s v="Marketing"/>
    <s v="STAFF-2524"/>
    <x v="0"/>
    <x v="0"/>
    <x v="0"/>
    <s v="Divorced"/>
    <s v="No"/>
    <s v="Y"/>
    <n v="3"/>
    <n v="30"/>
    <n v="1"/>
    <n v="855"/>
    <n v="7"/>
    <x v="2"/>
    <n v="1"/>
    <n v="4"/>
    <n v="73"/>
    <n v="3"/>
    <n v="2"/>
    <n v="1"/>
    <n v="4779"/>
    <n v="12761"/>
    <n v="7"/>
    <n v="14"/>
    <n v="3"/>
    <n v="2"/>
    <n v="80"/>
    <n v="2"/>
    <n v="8"/>
    <n v="3"/>
    <n v="3"/>
    <n v="2"/>
    <n v="0"/>
    <n v="2"/>
    <x v="0"/>
    <x v="2"/>
    <x v="3"/>
    <x v="0"/>
    <s v="Btw 0-10"/>
  </r>
  <r>
    <x v="1"/>
    <x v="0"/>
    <s v="45 - 54"/>
    <s v="Current Employees"/>
    <x v="0"/>
    <s v="Life Sciences"/>
    <s v="STAFF-2525"/>
    <x v="0"/>
    <x v="0"/>
    <x v="5"/>
    <s v="Divorced"/>
    <s v="No"/>
    <s v="Y"/>
    <n v="2"/>
    <n v="47"/>
    <n v="1"/>
    <n v="1225"/>
    <n v="2"/>
    <x v="2"/>
    <n v="1"/>
    <n v="2"/>
    <n v="47"/>
    <n v="4"/>
    <n v="4"/>
    <n v="2"/>
    <n v="15972"/>
    <n v="21086"/>
    <n v="6"/>
    <n v="14"/>
    <n v="3"/>
    <n v="3"/>
    <n v="80"/>
    <n v="3"/>
    <n v="29"/>
    <n v="3"/>
    <n v="3"/>
    <n v="2"/>
    <n v="1"/>
    <n v="2"/>
    <x v="0"/>
    <x v="1"/>
    <x v="1"/>
    <x v="0"/>
    <s v="Btw 21-30"/>
  </r>
  <r>
    <x v="1"/>
    <x v="0"/>
    <s v="35 - 44"/>
    <s v="Current Employees"/>
    <x v="0"/>
    <s v="Life Sciences"/>
    <s v="STAFF-2526"/>
    <x v="0"/>
    <x v="0"/>
    <x v="0"/>
    <s v="Married"/>
    <s v="No"/>
    <s v="Y"/>
    <n v="1"/>
    <n v="38"/>
    <n v="1"/>
    <n v="345"/>
    <n v="10"/>
    <x v="0"/>
    <n v="1"/>
    <n v="1"/>
    <n v="100"/>
    <n v="3"/>
    <n v="2"/>
    <n v="4"/>
    <n v="5343"/>
    <n v="5982"/>
    <n v="1"/>
    <n v="11"/>
    <n v="3"/>
    <n v="3"/>
    <n v="80"/>
    <n v="1"/>
    <n v="10"/>
    <n v="3"/>
    <n v="10"/>
    <n v="7"/>
    <n v="1"/>
    <n v="9"/>
    <x v="0"/>
    <x v="0"/>
    <x v="0"/>
    <x v="0"/>
    <s v="Btw 0-10"/>
  </r>
  <r>
    <x v="1"/>
    <x v="0"/>
    <s v="35 - 44"/>
    <s v="Current Employees"/>
    <x v="0"/>
    <s v="Marketing"/>
    <s v="STAFF-2527"/>
    <x v="0"/>
    <x v="0"/>
    <x v="0"/>
    <s v="Married"/>
    <s v="No"/>
    <s v="Y"/>
    <n v="2"/>
    <n v="36"/>
    <n v="1"/>
    <n v="1120"/>
    <n v="11"/>
    <x v="2"/>
    <n v="1"/>
    <n v="2"/>
    <n v="100"/>
    <n v="2"/>
    <n v="2"/>
    <n v="4"/>
    <n v="6652"/>
    <n v="14369"/>
    <n v="4"/>
    <n v="13"/>
    <n v="3"/>
    <n v="1"/>
    <n v="80"/>
    <n v="1"/>
    <n v="8"/>
    <n v="2"/>
    <n v="6"/>
    <n v="3"/>
    <n v="0"/>
    <n v="0"/>
    <x v="0"/>
    <x v="0"/>
    <x v="0"/>
    <x v="2"/>
    <s v="Btw 0-10"/>
  </r>
  <r>
    <x v="1"/>
    <x v="0"/>
    <s v="35 - 44"/>
    <s v="Current Employees"/>
    <x v="0"/>
    <s v="Marketing"/>
    <s v="STAFF-2528"/>
    <x v="0"/>
    <x v="0"/>
    <x v="0"/>
    <s v="Married"/>
    <s v="No"/>
    <s v="Y"/>
    <n v="2"/>
    <n v="39"/>
    <n v="1"/>
    <n v="722"/>
    <n v="24"/>
    <x v="1"/>
    <n v="1"/>
    <n v="2"/>
    <n v="60"/>
    <n v="2"/>
    <n v="4"/>
    <n v="4"/>
    <n v="12031"/>
    <n v="8828"/>
    <n v="0"/>
    <n v="11"/>
    <n v="3"/>
    <n v="1"/>
    <n v="80"/>
    <n v="1"/>
    <n v="21"/>
    <n v="2"/>
    <n v="20"/>
    <n v="9"/>
    <n v="9"/>
    <n v="6"/>
    <x v="0"/>
    <x v="0"/>
    <x v="0"/>
    <x v="1"/>
    <s v="Btw 21-30"/>
  </r>
  <r>
    <x v="1"/>
    <x v="0"/>
    <s v="35 - 44"/>
    <s v="Current Employees"/>
    <x v="0"/>
    <s v="Marketing"/>
    <s v="STAFF-2529"/>
    <x v="0"/>
    <x v="0"/>
    <x v="0"/>
    <s v="Married"/>
    <s v="No"/>
    <s v="Y"/>
    <n v="4"/>
    <n v="40"/>
    <n v="1"/>
    <n v="444"/>
    <n v="2"/>
    <x v="0"/>
    <n v="1"/>
    <n v="2"/>
    <n v="92"/>
    <n v="3"/>
    <n v="2"/>
    <n v="2"/>
    <n v="5677"/>
    <n v="4258"/>
    <n v="3"/>
    <n v="14"/>
    <n v="3"/>
    <n v="3"/>
    <n v="80"/>
    <n v="1"/>
    <n v="15"/>
    <n v="3"/>
    <n v="11"/>
    <n v="8"/>
    <n v="5"/>
    <n v="10"/>
    <x v="0"/>
    <x v="0"/>
    <x v="1"/>
    <x v="0"/>
    <s v="Btw 11-20"/>
  </r>
  <r>
    <x v="1"/>
    <x v="0"/>
    <s v="25 - 34"/>
    <s v="Current Employees"/>
    <x v="0"/>
    <s v="Medical"/>
    <s v="STAFF-2530"/>
    <x v="0"/>
    <x v="0"/>
    <x v="6"/>
    <s v="Married"/>
    <s v="No"/>
    <s v="Y"/>
    <n v="3"/>
    <n v="28"/>
    <n v="1"/>
    <n v="1172"/>
    <n v="3"/>
    <x v="3"/>
    <n v="1"/>
    <n v="2"/>
    <n v="78"/>
    <n v="3"/>
    <n v="1"/>
    <n v="2"/>
    <n v="2856"/>
    <n v="3692"/>
    <n v="1"/>
    <n v="19"/>
    <n v="3"/>
    <n v="4"/>
    <n v="80"/>
    <n v="1"/>
    <n v="1"/>
    <n v="3"/>
    <n v="1"/>
    <n v="0"/>
    <n v="0"/>
    <n v="0"/>
    <x v="0"/>
    <x v="2"/>
    <x v="1"/>
    <x v="0"/>
    <s v="Btw 0-10"/>
  </r>
  <r>
    <x v="1"/>
    <x v="0"/>
    <s v="45 - 54"/>
    <s v="Current Employees"/>
    <x v="0"/>
    <s v="Life Sciences"/>
    <s v="STAFF-2531"/>
    <x v="0"/>
    <x v="0"/>
    <x v="5"/>
    <s v="Married"/>
    <s v="No"/>
    <s v="Y"/>
    <n v="2"/>
    <n v="46"/>
    <n v="1"/>
    <n v="228"/>
    <n v="3"/>
    <x v="3"/>
    <n v="1"/>
    <n v="3"/>
    <n v="51"/>
    <n v="3"/>
    <n v="4"/>
    <n v="2"/>
    <n v="16606"/>
    <n v="11380"/>
    <n v="8"/>
    <n v="12"/>
    <n v="3"/>
    <n v="4"/>
    <n v="80"/>
    <n v="1"/>
    <n v="23"/>
    <n v="4"/>
    <n v="13"/>
    <n v="12"/>
    <n v="5"/>
    <n v="1"/>
    <x v="0"/>
    <x v="1"/>
    <x v="1"/>
    <x v="0"/>
    <s v="Btw 21-30"/>
  </r>
  <r>
    <x v="1"/>
    <x v="0"/>
    <s v="Over 55"/>
    <s v="Current Employees"/>
    <x v="0"/>
    <s v="Marketing"/>
    <s v="STAFF-2532"/>
    <x v="0"/>
    <x v="0"/>
    <x v="0"/>
    <s v="Married"/>
    <s v="No"/>
    <s v="Y"/>
    <n v="3"/>
    <n v="56"/>
    <n v="1"/>
    <n v="1443"/>
    <n v="11"/>
    <x v="4"/>
    <n v="1"/>
    <n v="4"/>
    <n v="89"/>
    <n v="2"/>
    <n v="2"/>
    <n v="1"/>
    <n v="5380"/>
    <n v="20328"/>
    <n v="4"/>
    <n v="16"/>
    <n v="3"/>
    <n v="3"/>
    <n v="80"/>
    <n v="1"/>
    <n v="6"/>
    <n v="3"/>
    <n v="0"/>
    <n v="0"/>
    <n v="0"/>
    <n v="0"/>
    <x v="0"/>
    <x v="3"/>
    <x v="3"/>
    <x v="2"/>
    <s v="Btw 0-10"/>
  </r>
  <r>
    <x v="1"/>
    <x v="0"/>
    <s v="35 - 44"/>
    <s v="Current Employees"/>
    <x v="0"/>
    <s v="Life Sciences"/>
    <s v="STAFF-2533"/>
    <x v="0"/>
    <x v="0"/>
    <x v="0"/>
    <s v="Married"/>
    <s v="No"/>
    <s v="Y"/>
    <n v="2"/>
    <n v="40"/>
    <n v="1"/>
    <n v="118"/>
    <n v="14"/>
    <x v="0"/>
    <n v="1"/>
    <n v="4"/>
    <n v="84"/>
    <n v="3"/>
    <n v="2"/>
    <n v="1"/>
    <n v="4639"/>
    <n v="11262"/>
    <n v="1"/>
    <n v="15"/>
    <n v="3"/>
    <n v="3"/>
    <n v="80"/>
    <n v="1"/>
    <n v="5"/>
    <n v="3"/>
    <n v="5"/>
    <n v="4"/>
    <n v="1"/>
    <n v="2"/>
    <x v="0"/>
    <x v="0"/>
    <x v="3"/>
    <x v="2"/>
    <s v="Btw 0-10"/>
  </r>
  <r>
    <x v="1"/>
    <x v="0"/>
    <s v="25 - 34"/>
    <s v="Current Employees"/>
    <x v="0"/>
    <s v="Marketing"/>
    <s v="STAFF-2534"/>
    <x v="0"/>
    <x v="0"/>
    <x v="0"/>
    <s v="Married"/>
    <s v="No"/>
    <s v="Y"/>
    <n v="3"/>
    <n v="31"/>
    <n v="1"/>
    <n v="196"/>
    <n v="29"/>
    <x v="2"/>
    <n v="1"/>
    <n v="1"/>
    <n v="91"/>
    <n v="2"/>
    <n v="2"/>
    <n v="4"/>
    <n v="5468"/>
    <n v="13402"/>
    <n v="1"/>
    <n v="14"/>
    <n v="3"/>
    <n v="1"/>
    <n v="80"/>
    <n v="2"/>
    <n v="13"/>
    <n v="3"/>
    <n v="12"/>
    <n v="7"/>
    <n v="5"/>
    <n v="7"/>
    <x v="0"/>
    <x v="2"/>
    <x v="0"/>
    <x v="1"/>
    <s v="Btw 11-20"/>
  </r>
  <r>
    <x v="1"/>
    <x v="0"/>
    <s v="35 - 44"/>
    <s v="Current Employees"/>
    <x v="0"/>
    <s v="Medical"/>
    <s v="STAFF-2535"/>
    <x v="0"/>
    <x v="0"/>
    <x v="0"/>
    <s v="Married"/>
    <s v="No"/>
    <s v="Y"/>
    <n v="2"/>
    <n v="36"/>
    <n v="1"/>
    <n v="557"/>
    <n v="3"/>
    <x v="3"/>
    <n v="1"/>
    <n v="1"/>
    <n v="94"/>
    <n v="2"/>
    <n v="3"/>
    <n v="4"/>
    <n v="7644"/>
    <n v="12695"/>
    <n v="0"/>
    <n v="19"/>
    <n v="3"/>
    <n v="3"/>
    <n v="80"/>
    <n v="2"/>
    <n v="10"/>
    <n v="3"/>
    <n v="9"/>
    <n v="7"/>
    <n v="3"/>
    <n v="4"/>
    <x v="0"/>
    <x v="0"/>
    <x v="0"/>
    <x v="0"/>
    <s v="Btw 0-10"/>
  </r>
  <r>
    <x v="1"/>
    <x v="0"/>
    <s v="25 - 34"/>
    <s v="Current Employees"/>
    <x v="0"/>
    <s v="Life Sciences"/>
    <s v="STAFF-2536"/>
    <x v="0"/>
    <x v="0"/>
    <x v="0"/>
    <s v="Married"/>
    <s v="No"/>
    <s v="Y"/>
    <n v="2"/>
    <n v="31"/>
    <n v="1"/>
    <n v="1112"/>
    <n v="5"/>
    <x v="2"/>
    <n v="1"/>
    <n v="1"/>
    <n v="67"/>
    <n v="3"/>
    <n v="2"/>
    <n v="4"/>
    <n v="5476"/>
    <n v="22589"/>
    <n v="1"/>
    <n v="11"/>
    <n v="3"/>
    <n v="1"/>
    <n v="80"/>
    <n v="2"/>
    <n v="10"/>
    <n v="3"/>
    <n v="10"/>
    <n v="0"/>
    <n v="0"/>
    <n v="2"/>
    <x v="0"/>
    <x v="2"/>
    <x v="0"/>
    <x v="0"/>
    <s v="Btw 0-10"/>
  </r>
  <r>
    <x v="1"/>
    <x v="0"/>
    <s v="35 - 44"/>
    <s v="Current Employees"/>
    <x v="0"/>
    <s v="Marketing"/>
    <s v="STAFF-2537"/>
    <x v="0"/>
    <x v="0"/>
    <x v="0"/>
    <s v="Married"/>
    <s v="No"/>
    <s v="Y"/>
    <n v="3"/>
    <n v="36"/>
    <n v="1"/>
    <n v="329"/>
    <n v="16"/>
    <x v="2"/>
    <n v="1"/>
    <n v="3"/>
    <n v="98"/>
    <n v="2"/>
    <n v="2"/>
    <n v="1"/>
    <n v="5647"/>
    <n v="13494"/>
    <n v="4"/>
    <n v="13"/>
    <n v="3"/>
    <n v="1"/>
    <n v="80"/>
    <n v="2"/>
    <n v="11"/>
    <n v="2"/>
    <n v="3"/>
    <n v="2"/>
    <n v="0"/>
    <n v="2"/>
    <x v="0"/>
    <x v="0"/>
    <x v="3"/>
    <x v="2"/>
    <s v="Btw 11-20"/>
  </r>
  <r>
    <x v="1"/>
    <x v="0"/>
    <s v="25 - 34"/>
    <s v="Current Employees"/>
    <x v="0"/>
    <s v="Marketing"/>
    <s v="STAFF-2538"/>
    <x v="0"/>
    <x v="0"/>
    <x v="0"/>
    <s v="Married"/>
    <s v="No"/>
    <s v="Y"/>
    <n v="3"/>
    <n v="32"/>
    <n v="1"/>
    <n v="801"/>
    <n v="1"/>
    <x v="2"/>
    <n v="1"/>
    <n v="3"/>
    <n v="48"/>
    <n v="3"/>
    <n v="3"/>
    <n v="4"/>
    <n v="10422"/>
    <n v="24032"/>
    <n v="1"/>
    <n v="19"/>
    <n v="3"/>
    <n v="3"/>
    <n v="80"/>
    <n v="2"/>
    <n v="14"/>
    <n v="3"/>
    <n v="14"/>
    <n v="10"/>
    <n v="5"/>
    <n v="7"/>
    <x v="0"/>
    <x v="2"/>
    <x v="0"/>
    <x v="0"/>
    <s v="Btw 11-20"/>
  </r>
  <r>
    <x v="1"/>
    <x v="0"/>
    <s v="25 - 34"/>
    <s v="Current Employees"/>
    <x v="0"/>
    <s v="Medical"/>
    <s v="STAFF-2539"/>
    <x v="0"/>
    <x v="0"/>
    <x v="0"/>
    <s v="Single"/>
    <s v="No"/>
    <s v="Y"/>
    <n v="5"/>
    <n v="27"/>
    <n v="1"/>
    <n v="511"/>
    <n v="2"/>
    <x v="0"/>
    <n v="1"/>
    <n v="1"/>
    <n v="89"/>
    <n v="4"/>
    <n v="2"/>
    <n v="3"/>
    <n v="6500"/>
    <n v="26997"/>
    <n v="0"/>
    <n v="14"/>
    <n v="3"/>
    <n v="2"/>
    <n v="80"/>
    <n v="0"/>
    <n v="9"/>
    <n v="2"/>
    <n v="8"/>
    <n v="7"/>
    <n v="0"/>
    <n v="7"/>
    <x v="0"/>
    <x v="2"/>
    <x v="2"/>
    <x v="0"/>
    <s v="Btw 0-10"/>
  </r>
  <r>
    <x v="1"/>
    <x v="0"/>
    <s v="35 - 44"/>
    <s v="Current Employees"/>
    <x v="0"/>
    <s v="Life Sciences"/>
    <s v="STAFF-2540"/>
    <x v="0"/>
    <x v="0"/>
    <x v="0"/>
    <s v="Single"/>
    <s v="No"/>
    <s v="Y"/>
    <n v="5"/>
    <n v="38"/>
    <n v="1"/>
    <n v="437"/>
    <n v="16"/>
    <x v="3"/>
    <n v="1"/>
    <n v="2"/>
    <n v="90"/>
    <n v="3"/>
    <n v="2"/>
    <n v="2"/>
    <n v="4198"/>
    <n v="16379"/>
    <n v="2"/>
    <n v="12"/>
    <n v="3"/>
    <n v="2"/>
    <n v="80"/>
    <n v="0"/>
    <n v="8"/>
    <n v="4"/>
    <n v="3"/>
    <n v="2"/>
    <n v="1"/>
    <n v="2"/>
    <x v="0"/>
    <x v="0"/>
    <x v="1"/>
    <x v="2"/>
    <s v="Btw 0-10"/>
  </r>
  <r>
    <x v="1"/>
    <x v="0"/>
    <s v="35 - 44"/>
    <s v="Current Employees"/>
    <x v="0"/>
    <s v="Life Sciences"/>
    <s v="STAFF-2541"/>
    <x v="0"/>
    <x v="0"/>
    <x v="0"/>
    <s v="Single"/>
    <s v="No"/>
    <s v="Y"/>
    <n v="5"/>
    <n v="36"/>
    <n v="1"/>
    <n v="884"/>
    <n v="1"/>
    <x v="2"/>
    <n v="1"/>
    <n v="2"/>
    <n v="73"/>
    <n v="3"/>
    <n v="2"/>
    <n v="3"/>
    <n v="6815"/>
    <n v="21447"/>
    <n v="6"/>
    <n v="13"/>
    <n v="3"/>
    <n v="1"/>
    <n v="80"/>
    <n v="0"/>
    <n v="15"/>
    <n v="3"/>
    <n v="1"/>
    <n v="0"/>
    <n v="0"/>
    <n v="0"/>
    <x v="0"/>
    <x v="0"/>
    <x v="2"/>
    <x v="0"/>
    <s v="Btw 11-20"/>
  </r>
  <r>
    <x v="1"/>
    <x v="0"/>
    <s v="Under 25"/>
    <s v="Current Employees"/>
    <x v="0"/>
    <s v="Medical"/>
    <s v="STAFF-2542"/>
    <x v="0"/>
    <x v="0"/>
    <x v="6"/>
    <s v="Single"/>
    <s v="No"/>
    <s v="Y"/>
    <n v="3"/>
    <n v="20"/>
    <n v="1"/>
    <n v="1141"/>
    <n v="2"/>
    <x v="3"/>
    <n v="1"/>
    <n v="3"/>
    <n v="31"/>
    <n v="3"/>
    <n v="1"/>
    <n v="3"/>
    <n v="2783"/>
    <n v="13251"/>
    <n v="1"/>
    <n v="19"/>
    <n v="3"/>
    <n v="1"/>
    <n v="80"/>
    <n v="0"/>
    <n v="2"/>
    <n v="3"/>
    <n v="2"/>
    <n v="2"/>
    <n v="2"/>
    <n v="2"/>
    <x v="0"/>
    <x v="4"/>
    <x v="2"/>
    <x v="0"/>
    <s v="Btw 0-10"/>
  </r>
  <r>
    <x v="1"/>
    <x v="0"/>
    <s v="35 - 44"/>
    <s v="Current Employees"/>
    <x v="0"/>
    <s v="Life Sciences"/>
    <s v="STAFF-2543"/>
    <x v="0"/>
    <x v="0"/>
    <x v="6"/>
    <s v="Single"/>
    <s v="No"/>
    <s v="Y"/>
    <n v="2"/>
    <n v="36"/>
    <n v="1"/>
    <n v="530"/>
    <n v="2"/>
    <x v="2"/>
    <n v="1"/>
    <n v="3"/>
    <n v="51"/>
    <n v="3"/>
    <n v="2"/>
    <n v="4"/>
    <n v="4502"/>
    <n v="7439"/>
    <n v="3"/>
    <n v="15"/>
    <n v="3"/>
    <n v="3"/>
    <n v="80"/>
    <n v="0"/>
    <n v="17"/>
    <n v="2"/>
    <n v="13"/>
    <n v="7"/>
    <n v="6"/>
    <n v="7"/>
    <x v="0"/>
    <x v="0"/>
    <x v="0"/>
    <x v="0"/>
    <s v="Btw 11-20"/>
  </r>
  <r>
    <x v="1"/>
    <x v="0"/>
    <s v="25 - 34"/>
    <s v="Current Employees"/>
    <x v="0"/>
    <s v="Life Sciences"/>
    <s v="STAFF-2544"/>
    <x v="0"/>
    <x v="0"/>
    <x v="0"/>
    <s v="Single"/>
    <s v="No"/>
    <s v="Y"/>
    <n v="3"/>
    <n v="34"/>
    <n v="1"/>
    <n v="511"/>
    <n v="3"/>
    <x v="0"/>
    <n v="1"/>
    <n v="4"/>
    <n v="32"/>
    <n v="1"/>
    <n v="2"/>
    <n v="4"/>
    <n v="6029"/>
    <n v="25353"/>
    <n v="5"/>
    <n v="12"/>
    <n v="3"/>
    <n v="1"/>
    <n v="80"/>
    <n v="0"/>
    <n v="6"/>
    <n v="3"/>
    <n v="2"/>
    <n v="2"/>
    <n v="2"/>
    <n v="2"/>
    <x v="0"/>
    <x v="2"/>
    <x v="0"/>
    <x v="0"/>
    <s v="Btw 0-10"/>
  </r>
  <r>
    <x v="1"/>
    <x v="0"/>
    <s v="25 - 34"/>
    <s v="Current Employees"/>
    <x v="0"/>
    <s v="Other"/>
    <s v="STAFF-2545"/>
    <x v="0"/>
    <x v="0"/>
    <x v="6"/>
    <s v="Single"/>
    <s v="No"/>
    <s v="Y"/>
    <n v="2"/>
    <n v="26"/>
    <n v="1"/>
    <n v="1167"/>
    <n v="5"/>
    <x v="3"/>
    <n v="1"/>
    <n v="4"/>
    <n v="30"/>
    <n v="2"/>
    <n v="1"/>
    <n v="3"/>
    <n v="2966"/>
    <n v="21378"/>
    <n v="0"/>
    <n v="18"/>
    <n v="3"/>
    <n v="4"/>
    <n v="80"/>
    <n v="0"/>
    <n v="5"/>
    <n v="3"/>
    <n v="4"/>
    <n v="2"/>
    <n v="0"/>
    <n v="0"/>
    <x v="0"/>
    <x v="2"/>
    <x v="2"/>
    <x v="0"/>
    <s v="Btw 0-10"/>
  </r>
  <r>
    <x v="1"/>
    <x v="0"/>
    <s v="45 - 54"/>
    <s v="Current Employees"/>
    <x v="0"/>
    <s v="Life Sciences"/>
    <s v="STAFF-2546"/>
    <x v="0"/>
    <x v="0"/>
    <x v="0"/>
    <s v="Single"/>
    <s v="No"/>
    <s v="Y"/>
    <n v="3"/>
    <n v="45"/>
    <n v="1"/>
    <n v="374"/>
    <n v="20"/>
    <x v="3"/>
    <n v="1"/>
    <n v="4"/>
    <n v="50"/>
    <n v="3"/>
    <n v="2"/>
    <n v="3"/>
    <n v="4850"/>
    <n v="23333"/>
    <n v="8"/>
    <n v="15"/>
    <n v="3"/>
    <n v="3"/>
    <n v="80"/>
    <n v="0"/>
    <n v="8"/>
    <n v="3"/>
    <n v="5"/>
    <n v="3"/>
    <n v="0"/>
    <n v="1"/>
    <x v="0"/>
    <x v="0"/>
    <x v="2"/>
    <x v="2"/>
    <s v="Btw 0-10"/>
  </r>
  <r>
    <x v="1"/>
    <x v="0"/>
    <s v="45 - 54"/>
    <s v="Current Employees"/>
    <x v="0"/>
    <s v="Marketing"/>
    <s v="STAFF-2547"/>
    <x v="0"/>
    <x v="0"/>
    <x v="0"/>
    <s v="Single"/>
    <s v="No"/>
    <s v="Y"/>
    <n v="1"/>
    <n v="49"/>
    <n v="1"/>
    <n v="1313"/>
    <n v="11"/>
    <x v="2"/>
    <n v="1"/>
    <n v="4"/>
    <n v="80"/>
    <n v="3"/>
    <n v="2"/>
    <n v="4"/>
    <n v="4507"/>
    <n v="8191"/>
    <n v="3"/>
    <n v="12"/>
    <n v="3"/>
    <n v="3"/>
    <n v="80"/>
    <n v="0"/>
    <n v="8"/>
    <n v="4"/>
    <n v="5"/>
    <n v="1"/>
    <n v="0"/>
    <n v="4"/>
    <x v="0"/>
    <x v="1"/>
    <x v="0"/>
    <x v="2"/>
    <s v="Btw 0-10"/>
  </r>
  <r>
    <x v="1"/>
    <x v="2"/>
    <s v="25 - 34"/>
    <s v="Current Employees"/>
    <x v="2"/>
    <s v="Life Sciences"/>
    <s v="STAFF-2548"/>
    <x v="1"/>
    <x v="1"/>
    <x v="8"/>
    <s v="Divorced"/>
    <s v="No"/>
    <s v="Y"/>
    <n v="2"/>
    <n v="28"/>
    <n v="1"/>
    <n v="280"/>
    <n v="1"/>
    <x v="0"/>
    <n v="1"/>
    <n v="3"/>
    <n v="43"/>
    <n v="3"/>
    <n v="1"/>
    <n v="4"/>
    <n v="2706"/>
    <n v="10494"/>
    <n v="1"/>
    <n v="15"/>
    <n v="3"/>
    <n v="2"/>
    <n v="80"/>
    <n v="1"/>
    <n v="3"/>
    <n v="3"/>
    <n v="3"/>
    <n v="2"/>
    <n v="2"/>
    <n v="2"/>
    <x v="0"/>
    <x v="2"/>
    <x v="0"/>
    <x v="0"/>
    <s v="Btw 0-10"/>
  </r>
  <r>
    <x v="1"/>
    <x v="2"/>
    <s v="35 - 44"/>
    <s v="Current Employees"/>
    <x v="2"/>
    <s v="Human Resources"/>
    <s v="STAFF-2549"/>
    <x v="1"/>
    <x v="1"/>
    <x v="8"/>
    <s v="Divorced"/>
    <s v="No"/>
    <s v="Y"/>
    <n v="3"/>
    <n v="38"/>
    <n v="1"/>
    <n v="1336"/>
    <n v="2"/>
    <x v="3"/>
    <n v="1"/>
    <n v="1"/>
    <n v="100"/>
    <n v="3"/>
    <n v="1"/>
    <n v="2"/>
    <n v="2592"/>
    <n v="7129"/>
    <n v="5"/>
    <n v="13"/>
    <n v="3"/>
    <n v="4"/>
    <n v="80"/>
    <n v="3"/>
    <n v="13"/>
    <n v="3"/>
    <n v="11"/>
    <n v="10"/>
    <n v="3"/>
    <n v="8"/>
    <x v="0"/>
    <x v="0"/>
    <x v="1"/>
    <x v="0"/>
    <s v="Btw 11-20"/>
  </r>
  <r>
    <x v="1"/>
    <x v="2"/>
    <s v="35 - 44"/>
    <s v="Current Employees"/>
    <x v="2"/>
    <s v="Human Resources"/>
    <s v="STAFF-2550"/>
    <x v="1"/>
    <x v="1"/>
    <x v="8"/>
    <s v="Married"/>
    <s v="No"/>
    <s v="Y"/>
    <n v="4"/>
    <n v="41"/>
    <n v="1"/>
    <n v="552"/>
    <n v="4"/>
    <x v="3"/>
    <n v="1"/>
    <n v="3"/>
    <n v="60"/>
    <n v="1"/>
    <n v="2"/>
    <n v="2"/>
    <n v="6430"/>
    <n v="20794"/>
    <n v="6"/>
    <n v="19"/>
    <n v="3"/>
    <n v="2"/>
    <n v="80"/>
    <n v="1"/>
    <n v="10"/>
    <n v="3"/>
    <n v="3"/>
    <n v="2"/>
    <n v="1"/>
    <n v="2"/>
    <x v="0"/>
    <x v="0"/>
    <x v="1"/>
    <x v="0"/>
    <s v="Btw 0-10"/>
  </r>
  <r>
    <x v="1"/>
    <x v="2"/>
    <s v="35 - 44"/>
    <s v="Current Employees"/>
    <x v="1"/>
    <s v="Medical"/>
    <s v="STAFF-2551"/>
    <x v="1"/>
    <x v="1"/>
    <x v="3"/>
    <s v="Divorced"/>
    <s v="No"/>
    <s v="Y"/>
    <n v="6"/>
    <n v="35"/>
    <n v="1"/>
    <n v="1180"/>
    <n v="2"/>
    <x v="0"/>
    <n v="1"/>
    <n v="2"/>
    <n v="90"/>
    <n v="3"/>
    <n v="2"/>
    <n v="4"/>
    <n v="5762"/>
    <n v="24442"/>
    <n v="2"/>
    <n v="14"/>
    <n v="3"/>
    <n v="3"/>
    <n v="80"/>
    <n v="1"/>
    <n v="15"/>
    <n v="3"/>
    <n v="7"/>
    <n v="7"/>
    <n v="1"/>
    <n v="7"/>
    <x v="0"/>
    <x v="2"/>
    <x v="0"/>
    <x v="0"/>
    <s v="Btw 11-20"/>
  </r>
  <r>
    <x v="1"/>
    <x v="2"/>
    <s v="35 - 44"/>
    <s v="Current Employees"/>
    <x v="1"/>
    <s v="Medical"/>
    <s v="STAFF-2552"/>
    <x v="1"/>
    <x v="1"/>
    <x v="7"/>
    <s v="Divorced"/>
    <s v="No"/>
    <s v="Y"/>
    <n v="5"/>
    <n v="40"/>
    <n v="1"/>
    <n v="218"/>
    <n v="8"/>
    <x v="1"/>
    <n v="1"/>
    <n v="4"/>
    <n v="55"/>
    <n v="2"/>
    <n v="3"/>
    <n v="2"/>
    <n v="13757"/>
    <n v="25178"/>
    <n v="2"/>
    <n v="11"/>
    <n v="3"/>
    <n v="3"/>
    <n v="80"/>
    <n v="1"/>
    <n v="16"/>
    <n v="3"/>
    <n v="9"/>
    <n v="8"/>
    <n v="4"/>
    <n v="8"/>
    <x v="0"/>
    <x v="0"/>
    <x v="1"/>
    <x v="0"/>
    <s v="Btw 11-20"/>
  </r>
  <r>
    <x v="1"/>
    <x v="2"/>
    <s v="25 - 34"/>
    <s v="Current Employees"/>
    <x v="1"/>
    <s v="Technical Degree"/>
    <s v="STAFF-2553"/>
    <x v="1"/>
    <x v="1"/>
    <x v="1"/>
    <s v="Divorced"/>
    <s v="No"/>
    <s v="Y"/>
    <n v="2"/>
    <n v="30"/>
    <n v="1"/>
    <n v="990"/>
    <n v="7"/>
    <x v="3"/>
    <n v="1"/>
    <n v="3"/>
    <n v="64"/>
    <n v="3"/>
    <n v="1"/>
    <n v="3"/>
    <n v="1274"/>
    <n v="7152"/>
    <n v="1"/>
    <n v="13"/>
    <n v="3"/>
    <n v="2"/>
    <n v="80"/>
    <n v="2"/>
    <n v="1"/>
    <n v="2"/>
    <n v="1"/>
    <n v="0"/>
    <n v="0"/>
    <n v="0"/>
    <x v="0"/>
    <x v="2"/>
    <x v="2"/>
    <x v="0"/>
    <s v="Btw 0-10"/>
  </r>
  <r>
    <x v="1"/>
    <x v="2"/>
    <s v="35 - 44"/>
    <s v="Current Employees"/>
    <x v="1"/>
    <s v="Other"/>
    <s v="STAFF-2554"/>
    <x v="1"/>
    <x v="1"/>
    <x v="2"/>
    <s v="Divorced"/>
    <s v="No"/>
    <s v="Y"/>
    <n v="2"/>
    <n v="40"/>
    <n v="1"/>
    <n v="663"/>
    <n v="9"/>
    <x v="2"/>
    <n v="1"/>
    <n v="3"/>
    <n v="81"/>
    <n v="3"/>
    <n v="2"/>
    <n v="3"/>
    <n v="3975"/>
    <n v="23099"/>
    <n v="3"/>
    <n v="11"/>
    <n v="3"/>
    <n v="3"/>
    <n v="80"/>
    <n v="2"/>
    <n v="11"/>
    <n v="4"/>
    <n v="8"/>
    <n v="7"/>
    <n v="0"/>
    <n v="7"/>
    <x v="0"/>
    <x v="0"/>
    <x v="2"/>
    <x v="0"/>
    <s v="Btw 11-20"/>
  </r>
  <r>
    <x v="1"/>
    <x v="2"/>
    <s v="25 - 34"/>
    <s v="Current Employees"/>
    <x v="1"/>
    <s v="Technical Degree"/>
    <s v="STAFF-2555"/>
    <x v="1"/>
    <x v="1"/>
    <x v="1"/>
    <s v="Divorced"/>
    <s v="No"/>
    <s v="Y"/>
    <n v="2"/>
    <n v="33"/>
    <n v="1"/>
    <n v="775"/>
    <n v="4"/>
    <x v="3"/>
    <n v="1"/>
    <n v="4"/>
    <n v="90"/>
    <n v="3"/>
    <n v="2"/>
    <n v="2"/>
    <n v="3055"/>
    <n v="6194"/>
    <n v="5"/>
    <n v="15"/>
    <n v="3"/>
    <n v="4"/>
    <n v="80"/>
    <n v="2"/>
    <n v="11"/>
    <n v="2"/>
    <n v="9"/>
    <n v="8"/>
    <n v="1"/>
    <n v="7"/>
    <x v="0"/>
    <x v="2"/>
    <x v="1"/>
    <x v="0"/>
    <s v="Btw 11-20"/>
  </r>
  <r>
    <x v="1"/>
    <x v="2"/>
    <s v="25 - 34"/>
    <s v="Current Employees"/>
    <x v="1"/>
    <s v="Medical"/>
    <s v="STAFF-2556"/>
    <x v="1"/>
    <x v="1"/>
    <x v="2"/>
    <s v="Divorced"/>
    <s v="No"/>
    <s v="Y"/>
    <n v="2"/>
    <n v="33"/>
    <n v="1"/>
    <n v="1313"/>
    <n v="1"/>
    <x v="0"/>
    <n v="1"/>
    <n v="2"/>
    <n v="59"/>
    <n v="2"/>
    <n v="1"/>
    <n v="3"/>
    <n v="2008"/>
    <n v="20439"/>
    <n v="1"/>
    <n v="12"/>
    <n v="3"/>
    <n v="3"/>
    <n v="80"/>
    <n v="3"/>
    <n v="1"/>
    <n v="2"/>
    <n v="1"/>
    <n v="1"/>
    <n v="0"/>
    <n v="0"/>
    <x v="0"/>
    <x v="2"/>
    <x v="2"/>
    <x v="0"/>
    <s v="Btw 0-10"/>
  </r>
  <r>
    <x v="1"/>
    <x v="2"/>
    <s v="45 - 54"/>
    <s v="Current Employees"/>
    <x v="1"/>
    <s v="Technical Degree"/>
    <s v="STAFF-2557"/>
    <x v="1"/>
    <x v="1"/>
    <x v="1"/>
    <s v="Married"/>
    <s v="No"/>
    <s v="Y"/>
    <n v="4"/>
    <n v="47"/>
    <n v="1"/>
    <n v="1169"/>
    <n v="14"/>
    <x v="2"/>
    <n v="1"/>
    <n v="3"/>
    <n v="64"/>
    <n v="3"/>
    <n v="2"/>
    <n v="2"/>
    <n v="5467"/>
    <n v="2125"/>
    <n v="8"/>
    <n v="18"/>
    <n v="3"/>
    <n v="3"/>
    <n v="80"/>
    <n v="1"/>
    <n v="16"/>
    <n v="4"/>
    <n v="8"/>
    <n v="7"/>
    <n v="1"/>
    <n v="7"/>
    <x v="0"/>
    <x v="1"/>
    <x v="1"/>
    <x v="2"/>
    <s v="Btw 11-20"/>
  </r>
  <r>
    <x v="1"/>
    <x v="2"/>
    <s v="25 - 34"/>
    <s v="Current Employees"/>
    <x v="1"/>
    <s v="Technical Degree"/>
    <s v="STAFF-2558"/>
    <x v="1"/>
    <x v="1"/>
    <x v="1"/>
    <s v="Married"/>
    <s v="No"/>
    <s v="Y"/>
    <n v="3"/>
    <n v="32"/>
    <n v="1"/>
    <n v="1200"/>
    <n v="1"/>
    <x v="2"/>
    <n v="1"/>
    <n v="4"/>
    <n v="62"/>
    <n v="3"/>
    <n v="2"/>
    <n v="1"/>
    <n v="4087"/>
    <n v="25174"/>
    <n v="4"/>
    <n v="14"/>
    <n v="3"/>
    <n v="2"/>
    <n v="80"/>
    <n v="1"/>
    <n v="9"/>
    <n v="2"/>
    <n v="6"/>
    <n v="5"/>
    <n v="1"/>
    <n v="2"/>
    <x v="0"/>
    <x v="2"/>
    <x v="3"/>
    <x v="0"/>
    <s v="Btw 0-10"/>
  </r>
  <r>
    <x v="1"/>
    <x v="2"/>
    <s v="35 - 44"/>
    <s v="Current Employees"/>
    <x v="1"/>
    <s v="Life Sciences"/>
    <s v="STAFF-2559"/>
    <x v="1"/>
    <x v="1"/>
    <x v="1"/>
    <s v="Single"/>
    <s v="No"/>
    <s v="Y"/>
    <n v="2"/>
    <n v="43"/>
    <n v="1"/>
    <n v="343"/>
    <n v="9"/>
    <x v="3"/>
    <n v="1"/>
    <n v="1"/>
    <n v="52"/>
    <n v="3"/>
    <n v="1"/>
    <n v="3"/>
    <n v="2438"/>
    <n v="24978"/>
    <n v="4"/>
    <n v="13"/>
    <n v="3"/>
    <n v="3"/>
    <n v="80"/>
    <n v="0"/>
    <n v="7"/>
    <n v="2"/>
    <n v="3"/>
    <n v="2"/>
    <n v="1"/>
    <n v="2"/>
    <x v="0"/>
    <x v="0"/>
    <x v="2"/>
    <x v="0"/>
    <s v="Btw 0-10"/>
  </r>
  <r>
    <x v="1"/>
    <x v="2"/>
    <s v="25 - 34"/>
    <s v="Current Employees"/>
    <x v="1"/>
    <s v="Medical"/>
    <s v="STAFF-2560"/>
    <x v="1"/>
    <x v="1"/>
    <x v="3"/>
    <s v="Single"/>
    <s v="No"/>
    <s v="Y"/>
    <n v="2"/>
    <n v="31"/>
    <n v="1"/>
    <n v="325"/>
    <n v="5"/>
    <x v="3"/>
    <n v="1"/>
    <n v="2"/>
    <n v="74"/>
    <n v="3"/>
    <n v="2"/>
    <n v="1"/>
    <n v="9936"/>
    <n v="3787"/>
    <n v="0"/>
    <n v="19"/>
    <n v="3"/>
    <n v="2"/>
    <n v="80"/>
    <n v="0"/>
    <n v="10"/>
    <n v="3"/>
    <n v="9"/>
    <n v="4"/>
    <n v="1"/>
    <n v="7"/>
    <x v="0"/>
    <x v="2"/>
    <x v="3"/>
    <x v="0"/>
    <s v="Btw 0-10"/>
  </r>
  <r>
    <x v="1"/>
    <x v="2"/>
    <s v="25 - 34"/>
    <s v="Current Employees"/>
    <x v="1"/>
    <s v="Technical Degree"/>
    <s v="STAFF-2561"/>
    <x v="1"/>
    <x v="1"/>
    <x v="1"/>
    <s v="Single"/>
    <s v="No"/>
    <s v="Y"/>
    <n v="3"/>
    <n v="32"/>
    <n v="1"/>
    <n v="953"/>
    <n v="5"/>
    <x v="2"/>
    <n v="1"/>
    <n v="2"/>
    <n v="65"/>
    <n v="3"/>
    <n v="1"/>
    <n v="2"/>
    <n v="2718"/>
    <n v="17674"/>
    <n v="2"/>
    <n v="14"/>
    <n v="3"/>
    <n v="2"/>
    <n v="80"/>
    <n v="0"/>
    <n v="12"/>
    <n v="3"/>
    <n v="7"/>
    <n v="7"/>
    <n v="0"/>
    <n v="7"/>
    <x v="0"/>
    <x v="2"/>
    <x v="1"/>
    <x v="0"/>
    <s v="Btw 11-20"/>
  </r>
  <r>
    <x v="1"/>
    <x v="2"/>
    <s v="35 - 44"/>
    <s v="Current Employees"/>
    <x v="1"/>
    <s v="Life Sciences"/>
    <s v="STAFF-2562"/>
    <x v="1"/>
    <x v="1"/>
    <x v="2"/>
    <s v="Single"/>
    <s v="No"/>
    <s v="Y"/>
    <n v="5"/>
    <n v="44"/>
    <n v="1"/>
    <n v="981"/>
    <n v="5"/>
    <x v="3"/>
    <n v="1"/>
    <n v="3"/>
    <n v="90"/>
    <n v="2"/>
    <n v="1"/>
    <n v="3"/>
    <n v="3162"/>
    <n v="7973"/>
    <n v="3"/>
    <n v="14"/>
    <n v="3"/>
    <n v="4"/>
    <n v="80"/>
    <n v="0"/>
    <n v="7"/>
    <n v="3"/>
    <n v="5"/>
    <n v="2"/>
    <n v="0"/>
    <n v="3"/>
    <x v="0"/>
    <x v="0"/>
    <x v="2"/>
    <x v="0"/>
    <s v="Btw 0-10"/>
  </r>
  <r>
    <x v="1"/>
    <x v="2"/>
    <s v="25 - 34"/>
    <s v="Current Employees"/>
    <x v="1"/>
    <s v="Medical"/>
    <s v="STAFF-2563"/>
    <x v="1"/>
    <x v="1"/>
    <x v="1"/>
    <s v="Single"/>
    <s v="No"/>
    <s v="Y"/>
    <n v="3"/>
    <n v="28"/>
    <n v="1"/>
    <n v="1103"/>
    <n v="16"/>
    <x v="3"/>
    <n v="1"/>
    <n v="3"/>
    <n v="49"/>
    <n v="3"/>
    <n v="1"/>
    <n v="3"/>
    <n v="2144"/>
    <n v="2122"/>
    <n v="1"/>
    <n v="14"/>
    <n v="3"/>
    <n v="3"/>
    <n v="80"/>
    <n v="0"/>
    <n v="5"/>
    <n v="2"/>
    <n v="5"/>
    <n v="3"/>
    <n v="1"/>
    <n v="4"/>
    <x v="0"/>
    <x v="2"/>
    <x v="2"/>
    <x v="2"/>
    <s v="Btw 0-10"/>
  </r>
  <r>
    <x v="1"/>
    <x v="2"/>
    <s v="35 - 44"/>
    <s v="Current Employees"/>
    <x v="1"/>
    <s v="Technical Degree"/>
    <s v="STAFF-2564"/>
    <x v="1"/>
    <x v="1"/>
    <x v="2"/>
    <s v="Single"/>
    <s v="No"/>
    <s v="Y"/>
    <n v="2"/>
    <n v="37"/>
    <n v="1"/>
    <n v="1413"/>
    <n v="5"/>
    <x v="0"/>
    <n v="1"/>
    <n v="3"/>
    <n v="84"/>
    <n v="4"/>
    <n v="1"/>
    <n v="3"/>
    <n v="3500"/>
    <n v="25470"/>
    <n v="0"/>
    <n v="14"/>
    <n v="3"/>
    <n v="1"/>
    <n v="80"/>
    <n v="0"/>
    <n v="7"/>
    <n v="1"/>
    <n v="6"/>
    <n v="5"/>
    <n v="1"/>
    <n v="3"/>
    <x v="0"/>
    <x v="0"/>
    <x v="2"/>
    <x v="0"/>
    <s v="Btw 0-10"/>
  </r>
  <r>
    <x v="1"/>
    <x v="2"/>
    <s v="35 - 44"/>
    <s v="Current Employees"/>
    <x v="1"/>
    <s v="Life Sciences"/>
    <s v="STAFF-2565"/>
    <x v="1"/>
    <x v="1"/>
    <x v="1"/>
    <s v="Single"/>
    <s v="No"/>
    <s v="Y"/>
    <n v="2"/>
    <n v="42"/>
    <n v="1"/>
    <n v="335"/>
    <n v="23"/>
    <x v="0"/>
    <n v="1"/>
    <n v="4"/>
    <n v="37"/>
    <n v="2"/>
    <n v="2"/>
    <n v="3"/>
    <n v="4332"/>
    <n v="14811"/>
    <n v="1"/>
    <n v="12"/>
    <n v="3"/>
    <n v="4"/>
    <n v="80"/>
    <n v="0"/>
    <n v="20"/>
    <n v="3"/>
    <n v="20"/>
    <n v="9"/>
    <n v="3"/>
    <n v="7"/>
    <x v="0"/>
    <x v="0"/>
    <x v="2"/>
    <x v="1"/>
    <s v="Btw 11-20"/>
  </r>
  <r>
    <x v="1"/>
    <x v="2"/>
    <s v="35 - 44"/>
    <s v="Current Employees"/>
    <x v="1"/>
    <s v="Life Sciences"/>
    <s v="STAFF-2566"/>
    <x v="1"/>
    <x v="1"/>
    <x v="5"/>
    <s v="Single"/>
    <s v="No"/>
    <s v="Y"/>
    <n v="3"/>
    <n v="39"/>
    <n v="1"/>
    <n v="105"/>
    <n v="9"/>
    <x v="3"/>
    <n v="1"/>
    <n v="4"/>
    <n v="87"/>
    <n v="3"/>
    <n v="5"/>
    <n v="4"/>
    <n v="19431"/>
    <n v="15302"/>
    <n v="2"/>
    <n v="13"/>
    <n v="3"/>
    <n v="3"/>
    <n v="80"/>
    <n v="0"/>
    <n v="21"/>
    <n v="2"/>
    <n v="6"/>
    <n v="0"/>
    <n v="1"/>
    <n v="3"/>
    <x v="0"/>
    <x v="0"/>
    <x v="0"/>
    <x v="0"/>
    <s v="Btw 21-30"/>
  </r>
  <r>
    <x v="1"/>
    <x v="2"/>
    <s v="45 - 54"/>
    <s v="Current Employees"/>
    <x v="0"/>
    <s v="Life Sciences"/>
    <s v="STAFF-2567"/>
    <x v="1"/>
    <x v="1"/>
    <x v="6"/>
    <s v="Divorced"/>
    <s v="No"/>
    <s v="Y"/>
    <n v="3"/>
    <n v="52"/>
    <n v="1"/>
    <n v="585"/>
    <n v="29"/>
    <x v="2"/>
    <n v="1"/>
    <n v="1"/>
    <n v="40"/>
    <n v="3"/>
    <n v="1"/>
    <n v="4"/>
    <n v="3482"/>
    <n v="19788"/>
    <n v="2"/>
    <n v="15"/>
    <n v="3"/>
    <n v="2"/>
    <n v="80"/>
    <n v="2"/>
    <n v="16"/>
    <n v="2"/>
    <n v="9"/>
    <n v="8"/>
    <n v="0"/>
    <n v="0"/>
    <x v="0"/>
    <x v="1"/>
    <x v="0"/>
    <x v="1"/>
    <s v="Btw 11-20"/>
  </r>
  <r>
    <x v="1"/>
    <x v="2"/>
    <s v="45 - 54"/>
    <s v="Current Employees"/>
    <x v="0"/>
    <s v="Marketing"/>
    <s v="STAFF-2568"/>
    <x v="1"/>
    <x v="1"/>
    <x v="0"/>
    <s v="Married"/>
    <s v="No"/>
    <s v="Y"/>
    <n v="2"/>
    <n v="45"/>
    <n v="1"/>
    <n v="336"/>
    <n v="26"/>
    <x v="3"/>
    <n v="1"/>
    <n v="1"/>
    <n v="52"/>
    <n v="2"/>
    <n v="2"/>
    <n v="1"/>
    <n v="4385"/>
    <n v="24162"/>
    <n v="1"/>
    <n v="15"/>
    <n v="3"/>
    <n v="1"/>
    <n v="80"/>
    <n v="1"/>
    <n v="10"/>
    <n v="3"/>
    <n v="10"/>
    <n v="7"/>
    <n v="4"/>
    <n v="5"/>
    <x v="0"/>
    <x v="0"/>
    <x v="3"/>
    <x v="1"/>
    <s v="Btw 0-10"/>
  </r>
  <r>
    <x v="1"/>
    <x v="2"/>
    <s v="45 - 54"/>
    <s v="Current Employees"/>
    <x v="0"/>
    <s v="Marketing"/>
    <s v="STAFF-2569"/>
    <x v="1"/>
    <x v="1"/>
    <x v="0"/>
    <s v="Married"/>
    <s v="No"/>
    <s v="Y"/>
    <n v="3"/>
    <n v="47"/>
    <n v="1"/>
    <n v="543"/>
    <n v="2"/>
    <x v="2"/>
    <n v="1"/>
    <n v="3"/>
    <n v="87"/>
    <n v="3"/>
    <n v="2"/>
    <n v="2"/>
    <n v="4978"/>
    <n v="3536"/>
    <n v="7"/>
    <n v="11"/>
    <n v="3"/>
    <n v="4"/>
    <n v="80"/>
    <n v="1"/>
    <n v="4"/>
    <n v="1"/>
    <n v="1"/>
    <n v="0"/>
    <n v="0"/>
    <n v="0"/>
    <x v="0"/>
    <x v="1"/>
    <x v="1"/>
    <x v="0"/>
    <s v="Btw 0-10"/>
  </r>
  <r>
    <x v="1"/>
    <x v="2"/>
    <s v="45 - 54"/>
    <s v="Current Employees"/>
    <x v="0"/>
    <s v="Life Sciences"/>
    <s v="STAFF-2570"/>
    <x v="1"/>
    <x v="1"/>
    <x v="0"/>
    <s v="Single"/>
    <s v="No"/>
    <s v="Y"/>
    <n v="3"/>
    <n v="46"/>
    <n v="1"/>
    <n v="849"/>
    <n v="26"/>
    <x v="0"/>
    <n v="1"/>
    <n v="2"/>
    <n v="98"/>
    <n v="2"/>
    <n v="2"/>
    <n v="2"/>
    <n v="7991"/>
    <n v="25166"/>
    <n v="8"/>
    <n v="15"/>
    <n v="3"/>
    <n v="3"/>
    <n v="80"/>
    <n v="0"/>
    <n v="6"/>
    <n v="3"/>
    <n v="2"/>
    <n v="2"/>
    <n v="2"/>
    <n v="2"/>
    <x v="0"/>
    <x v="1"/>
    <x v="1"/>
    <x v="1"/>
    <s v="Btw 0-10"/>
  </r>
  <r>
    <x v="1"/>
    <x v="1"/>
    <s v="35 - 44"/>
    <s v="Current Employees"/>
    <x v="2"/>
    <s v="Human Resources"/>
    <s v="STAFF-2571"/>
    <x v="1"/>
    <x v="1"/>
    <x v="8"/>
    <s v="Married"/>
    <s v="No"/>
    <s v="Y"/>
    <n v="2"/>
    <n v="38"/>
    <n v="1"/>
    <n v="888"/>
    <n v="10"/>
    <x v="2"/>
    <n v="1"/>
    <n v="3"/>
    <n v="71"/>
    <n v="3"/>
    <n v="2"/>
    <n v="3"/>
    <n v="6077"/>
    <n v="14814"/>
    <n v="3"/>
    <n v="11"/>
    <n v="3"/>
    <n v="3"/>
    <n v="80"/>
    <n v="0"/>
    <n v="10"/>
    <n v="3"/>
    <n v="6"/>
    <n v="3"/>
    <n v="1"/>
    <n v="2"/>
    <x v="0"/>
    <x v="0"/>
    <x v="2"/>
    <x v="0"/>
    <s v="Btw 0-10"/>
  </r>
  <r>
    <x v="1"/>
    <x v="1"/>
    <s v="Under 25"/>
    <s v="Current Employees"/>
    <x v="2"/>
    <s v="Medical"/>
    <s v="STAFF-2572"/>
    <x v="1"/>
    <x v="1"/>
    <x v="8"/>
    <s v="Married"/>
    <s v="No"/>
    <s v="Y"/>
    <n v="2"/>
    <n v="24"/>
    <n v="1"/>
    <n v="897"/>
    <n v="10"/>
    <x v="3"/>
    <n v="1"/>
    <n v="1"/>
    <n v="59"/>
    <n v="3"/>
    <n v="1"/>
    <n v="4"/>
    <n v="2145"/>
    <n v="2097"/>
    <n v="0"/>
    <n v="14"/>
    <n v="3"/>
    <n v="4"/>
    <n v="80"/>
    <n v="1"/>
    <n v="3"/>
    <n v="3"/>
    <n v="2"/>
    <n v="2"/>
    <n v="2"/>
    <n v="1"/>
    <x v="0"/>
    <x v="4"/>
    <x v="0"/>
    <x v="0"/>
    <s v="Btw 0-10"/>
  </r>
  <r>
    <x v="1"/>
    <x v="1"/>
    <s v="25 - 34"/>
    <s v="Current Employees"/>
    <x v="1"/>
    <s v="Life Sciences"/>
    <s v="STAFF-2573"/>
    <x v="1"/>
    <x v="1"/>
    <x v="4"/>
    <s v="Divorced"/>
    <s v="No"/>
    <s v="Y"/>
    <n v="0"/>
    <n v="29"/>
    <n v="1"/>
    <n v="995"/>
    <n v="2"/>
    <x v="1"/>
    <n v="1"/>
    <n v="1"/>
    <n v="87"/>
    <n v="3"/>
    <n v="2"/>
    <n v="4"/>
    <n v="8853"/>
    <n v="24483"/>
    <n v="1"/>
    <n v="19"/>
    <n v="3"/>
    <n v="4"/>
    <n v="80"/>
    <n v="1"/>
    <n v="6"/>
    <n v="4"/>
    <n v="6"/>
    <n v="4"/>
    <n v="1"/>
    <n v="3"/>
    <x v="0"/>
    <x v="2"/>
    <x v="0"/>
    <x v="0"/>
    <s v="Btw 0-10"/>
  </r>
  <r>
    <x v="1"/>
    <x v="1"/>
    <s v="25 - 34"/>
    <s v="Current Employees"/>
    <x v="1"/>
    <s v="Life Sciences"/>
    <s v="STAFF-2574"/>
    <x v="1"/>
    <x v="1"/>
    <x v="3"/>
    <s v="Divorced"/>
    <s v="No"/>
    <s v="Y"/>
    <n v="3"/>
    <n v="34"/>
    <n v="1"/>
    <n v="426"/>
    <n v="10"/>
    <x v="2"/>
    <n v="1"/>
    <n v="3"/>
    <n v="42"/>
    <n v="4"/>
    <n v="2"/>
    <n v="4"/>
    <n v="4724"/>
    <n v="17000"/>
    <n v="1"/>
    <n v="13"/>
    <n v="3"/>
    <n v="1"/>
    <n v="80"/>
    <n v="1"/>
    <n v="9"/>
    <n v="3"/>
    <n v="9"/>
    <n v="7"/>
    <n v="7"/>
    <n v="2"/>
    <x v="0"/>
    <x v="2"/>
    <x v="0"/>
    <x v="0"/>
    <s v="Btw 0-10"/>
  </r>
  <r>
    <x v="1"/>
    <x v="1"/>
    <s v="25 - 34"/>
    <s v="Current Employees"/>
    <x v="1"/>
    <s v="Medical"/>
    <s v="STAFF-2575"/>
    <x v="1"/>
    <x v="1"/>
    <x v="7"/>
    <s v="Divorced"/>
    <s v="No"/>
    <s v="Y"/>
    <n v="3"/>
    <n v="34"/>
    <n v="1"/>
    <n v="829"/>
    <n v="15"/>
    <x v="3"/>
    <n v="1"/>
    <n v="2"/>
    <n v="71"/>
    <n v="3"/>
    <n v="4"/>
    <n v="1"/>
    <n v="17007"/>
    <n v="11929"/>
    <n v="7"/>
    <n v="14"/>
    <n v="3"/>
    <n v="4"/>
    <n v="80"/>
    <n v="2"/>
    <n v="16"/>
    <n v="2"/>
    <n v="14"/>
    <n v="8"/>
    <n v="6"/>
    <n v="9"/>
    <x v="0"/>
    <x v="2"/>
    <x v="3"/>
    <x v="2"/>
    <s v="Btw 11-20"/>
  </r>
  <r>
    <x v="1"/>
    <x v="1"/>
    <s v="25 - 34"/>
    <s v="Current Employees"/>
    <x v="1"/>
    <s v="Other"/>
    <s v="STAFF-2576"/>
    <x v="1"/>
    <x v="1"/>
    <x v="1"/>
    <s v="Divorced"/>
    <s v="No"/>
    <s v="Y"/>
    <n v="2"/>
    <n v="34"/>
    <n v="1"/>
    <n v="560"/>
    <n v="1"/>
    <x v="2"/>
    <n v="1"/>
    <n v="4"/>
    <n v="91"/>
    <n v="3"/>
    <n v="1"/>
    <n v="1"/>
    <n v="2996"/>
    <n v="20284"/>
    <n v="5"/>
    <n v="14"/>
    <n v="3"/>
    <n v="3"/>
    <n v="80"/>
    <n v="2"/>
    <n v="10"/>
    <n v="3"/>
    <n v="4"/>
    <n v="3"/>
    <n v="1"/>
    <n v="3"/>
    <x v="0"/>
    <x v="2"/>
    <x v="3"/>
    <x v="0"/>
    <s v="Btw 0-10"/>
  </r>
  <r>
    <x v="1"/>
    <x v="1"/>
    <s v="25 - 34"/>
    <s v="Current Employees"/>
    <x v="1"/>
    <s v="Life Sciences"/>
    <s v="STAFF-2577"/>
    <x v="1"/>
    <x v="1"/>
    <x v="3"/>
    <s v="Divorced"/>
    <s v="No"/>
    <s v="Y"/>
    <n v="6"/>
    <n v="25"/>
    <n v="1"/>
    <n v="772"/>
    <n v="2"/>
    <x v="1"/>
    <n v="1"/>
    <n v="4"/>
    <n v="77"/>
    <n v="4"/>
    <n v="2"/>
    <n v="3"/>
    <n v="5206"/>
    <n v="4973"/>
    <n v="1"/>
    <n v="17"/>
    <n v="3"/>
    <n v="3"/>
    <n v="80"/>
    <n v="2"/>
    <n v="7"/>
    <n v="3"/>
    <n v="7"/>
    <n v="7"/>
    <n v="0"/>
    <n v="7"/>
    <x v="0"/>
    <x v="4"/>
    <x v="2"/>
    <x v="0"/>
    <s v="Btw 0-10"/>
  </r>
  <r>
    <x v="1"/>
    <x v="1"/>
    <s v="45 - 54"/>
    <s v="Current Employees"/>
    <x v="1"/>
    <s v="Life Sciences"/>
    <s v="STAFF-2578"/>
    <x v="1"/>
    <x v="1"/>
    <x v="7"/>
    <s v="Married"/>
    <s v="No"/>
    <s v="Y"/>
    <n v="3"/>
    <n v="49"/>
    <n v="1"/>
    <n v="1064"/>
    <n v="2"/>
    <x v="1"/>
    <n v="1"/>
    <n v="2"/>
    <n v="42"/>
    <n v="3"/>
    <n v="5"/>
    <n v="4"/>
    <n v="19161"/>
    <n v="13738"/>
    <n v="3"/>
    <n v="15"/>
    <n v="3"/>
    <n v="4"/>
    <n v="80"/>
    <n v="0"/>
    <n v="28"/>
    <n v="3"/>
    <n v="5"/>
    <n v="4"/>
    <n v="4"/>
    <n v="3"/>
    <x v="0"/>
    <x v="1"/>
    <x v="0"/>
    <x v="0"/>
    <s v="Btw 21-30"/>
  </r>
  <r>
    <x v="1"/>
    <x v="1"/>
    <s v="25 - 34"/>
    <s v="Current Employees"/>
    <x v="1"/>
    <s v="Medical"/>
    <s v="STAFF-2579"/>
    <x v="1"/>
    <x v="1"/>
    <x v="2"/>
    <s v="Married"/>
    <s v="No"/>
    <s v="Y"/>
    <n v="3"/>
    <n v="29"/>
    <n v="1"/>
    <n v="574"/>
    <n v="20"/>
    <x v="1"/>
    <n v="1"/>
    <n v="4"/>
    <n v="40"/>
    <n v="3"/>
    <n v="1"/>
    <n v="4"/>
    <n v="3812"/>
    <n v="7003"/>
    <n v="1"/>
    <n v="13"/>
    <n v="3"/>
    <n v="2"/>
    <n v="80"/>
    <n v="0"/>
    <n v="11"/>
    <n v="4"/>
    <n v="11"/>
    <n v="8"/>
    <n v="3"/>
    <n v="10"/>
    <x v="0"/>
    <x v="2"/>
    <x v="0"/>
    <x v="2"/>
    <s v="Btw 11-20"/>
  </r>
  <r>
    <x v="1"/>
    <x v="1"/>
    <s v="35 - 44"/>
    <s v="Current Employees"/>
    <x v="1"/>
    <s v="Life Sciences"/>
    <s v="STAFF-2580"/>
    <x v="1"/>
    <x v="1"/>
    <x v="3"/>
    <s v="Married"/>
    <s v="No"/>
    <s v="Y"/>
    <n v="1"/>
    <n v="38"/>
    <n v="1"/>
    <n v="508"/>
    <n v="6"/>
    <x v="2"/>
    <n v="1"/>
    <n v="1"/>
    <n v="72"/>
    <n v="2"/>
    <n v="2"/>
    <n v="3"/>
    <n v="5321"/>
    <n v="14284"/>
    <n v="2"/>
    <n v="11"/>
    <n v="3"/>
    <n v="4"/>
    <n v="80"/>
    <n v="1"/>
    <n v="10"/>
    <n v="3"/>
    <n v="8"/>
    <n v="3"/>
    <n v="7"/>
    <n v="7"/>
    <x v="0"/>
    <x v="0"/>
    <x v="2"/>
    <x v="0"/>
    <s v="Btw 0-10"/>
  </r>
  <r>
    <x v="1"/>
    <x v="1"/>
    <s v="25 - 34"/>
    <s v="Current Employees"/>
    <x v="1"/>
    <s v="Life Sciences"/>
    <s v="STAFF-2581"/>
    <x v="1"/>
    <x v="1"/>
    <x v="1"/>
    <s v="Married"/>
    <s v="No"/>
    <s v="Y"/>
    <n v="3"/>
    <n v="32"/>
    <n v="1"/>
    <n v="585"/>
    <n v="10"/>
    <x v="3"/>
    <n v="1"/>
    <n v="1"/>
    <n v="56"/>
    <n v="3"/>
    <n v="1"/>
    <n v="3"/>
    <n v="3433"/>
    <n v="17360"/>
    <n v="6"/>
    <n v="13"/>
    <n v="3"/>
    <n v="1"/>
    <n v="80"/>
    <n v="1"/>
    <n v="10"/>
    <n v="2"/>
    <n v="5"/>
    <n v="2"/>
    <n v="1"/>
    <n v="3"/>
    <x v="0"/>
    <x v="2"/>
    <x v="2"/>
    <x v="0"/>
    <s v="Btw 0-10"/>
  </r>
  <r>
    <x v="1"/>
    <x v="1"/>
    <s v="25 - 34"/>
    <s v="Current Employees"/>
    <x v="1"/>
    <s v="Other"/>
    <s v="STAFF-2582"/>
    <x v="1"/>
    <x v="1"/>
    <x v="2"/>
    <s v="Married"/>
    <s v="No"/>
    <s v="Y"/>
    <n v="3"/>
    <n v="26"/>
    <n v="1"/>
    <n v="1096"/>
    <n v="6"/>
    <x v="3"/>
    <n v="1"/>
    <n v="3"/>
    <n v="61"/>
    <n v="4"/>
    <n v="1"/>
    <n v="4"/>
    <n v="2544"/>
    <n v="7102"/>
    <n v="0"/>
    <n v="18"/>
    <n v="3"/>
    <n v="1"/>
    <n v="80"/>
    <n v="1"/>
    <n v="8"/>
    <n v="3"/>
    <n v="7"/>
    <n v="7"/>
    <n v="7"/>
    <n v="7"/>
    <x v="0"/>
    <x v="2"/>
    <x v="0"/>
    <x v="0"/>
    <s v="Btw 0-10"/>
  </r>
  <r>
    <x v="1"/>
    <x v="1"/>
    <s v="35 - 44"/>
    <s v="Current Employees"/>
    <x v="1"/>
    <s v="Medical"/>
    <s v="STAFF-2583"/>
    <x v="1"/>
    <x v="1"/>
    <x v="2"/>
    <s v="Married"/>
    <s v="No"/>
    <s v="Y"/>
    <n v="3"/>
    <n v="36"/>
    <n v="1"/>
    <n v="884"/>
    <n v="23"/>
    <x v="0"/>
    <n v="1"/>
    <n v="3"/>
    <n v="41"/>
    <n v="4"/>
    <n v="2"/>
    <n v="4"/>
    <n v="2571"/>
    <n v="12290"/>
    <n v="4"/>
    <n v="17"/>
    <n v="3"/>
    <n v="3"/>
    <n v="80"/>
    <n v="1"/>
    <n v="17"/>
    <n v="3"/>
    <n v="5"/>
    <n v="2"/>
    <n v="0"/>
    <n v="3"/>
    <x v="0"/>
    <x v="0"/>
    <x v="0"/>
    <x v="1"/>
    <s v="Btw 11-20"/>
  </r>
  <r>
    <x v="1"/>
    <x v="1"/>
    <s v="25 - 34"/>
    <s v="Current Employees"/>
    <x v="1"/>
    <s v="Technical Degree"/>
    <s v="STAFF-2584"/>
    <x v="1"/>
    <x v="1"/>
    <x v="4"/>
    <s v="Married"/>
    <s v="No"/>
    <s v="Y"/>
    <n v="3"/>
    <n v="34"/>
    <n v="1"/>
    <n v="653"/>
    <n v="10"/>
    <x v="2"/>
    <n v="1"/>
    <n v="4"/>
    <n v="92"/>
    <n v="2"/>
    <n v="2"/>
    <n v="3"/>
    <n v="5063"/>
    <n v="15332"/>
    <n v="1"/>
    <n v="14"/>
    <n v="3"/>
    <n v="2"/>
    <n v="80"/>
    <n v="1"/>
    <n v="8"/>
    <n v="2"/>
    <n v="8"/>
    <n v="2"/>
    <n v="7"/>
    <n v="7"/>
    <x v="0"/>
    <x v="2"/>
    <x v="2"/>
    <x v="0"/>
    <s v="Btw 0-10"/>
  </r>
  <r>
    <x v="1"/>
    <x v="1"/>
    <s v="35 - 44"/>
    <s v="Current Employees"/>
    <x v="1"/>
    <s v="Life Sciences"/>
    <s v="STAFF-2585"/>
    <x v="1"/>
    <x v="1"/>
    <x v="1"/>
    <s v="Married"/>
    <s v="No"/>
    <s v="Y"/>
    <n v="4"/>
    <n v="38"/>
    <n v="1"/>
    <n v="1189"/>
    <n v="1"/>
    <x v="3"/>
    <n v="1"/>
    <n v="4"/>
    <n v="90"/>
    <n v="3"/>
    <n v="2"/>
    <n v="4"/>
    <n v="4735"/>
    <n v="9867"/>
    <n v="7"/>
    <n v="15"/>
    <n v="3"/>
    <n v="4"/>
    <n v="80"/>
    <n v="2"/>
    <n v="19"/>
    <n v="4"/>
    <n v="13"/>
    <n v="11"/>
    <n v="2"/>
    <n v="9"/>
    <x v="0"/>
    <x v="0"/>
    <x v="0"/>
    <x v="0"/>
    <s v="Btw 11-20"/>
  </r>
  <r>
    <x v="1"/>
    <x v="1"/>
    <s v="45 - 54"/>
    <s v="Current Employees"/>
    <x v="1"/>
    <s v="Medical"/>
    <s v="STAFF-2586"/>
    <x v="1"/>
    <x v="1"/>
    <x v="4"/>
    <s v="Single"/>
    <s v="No"/>
    <s v="Y"/>
    <n v="3"/>
    <n v="45"/>
    <n v="1"/>
    <n v="1297"/>
    <n v="1"/>
    <x v="2"/>
    <n v="1"/>
    <n v="2"/>
    <n v="44"/>
    <n v="3"/>
    <n v="2"/>
    <n v="3"/>
    <n v="5399"/>
    <n v="14511"/>
    <n v="4"/>
    <n v="12"/>
    <n v="3"/>
    <n v="3"/>
    <n v="80"/>
    <n v="0"/>
    <n v="12"/>
    <n v="3"/>
    <n v="4"/>
    <n v="2"/>
    <n v="0"/>
    <n v="3"/>
    <x v="0"/>
    <x v="0"/>
    <x v="2"/>
    <x v="0"/>
    <s v="Btw 11-20"/>
  </r>
  <r>
    <x v="1"/>
    <x v="1"/>
    <s v="35 - 44"/>
    <s v="Current Employees"/>
    <x v="1"/>
    <s v="Life Sciences"/>
    <s v="STAFF-2587"/>
    <x v="1"/>
    <x v="1"/>
    <x v="3"/>
    <s v="Single"/>
    <s v="No"/>
    <s v="Y"/>
    <n v="2"/>
    <n v="35"/>
    <n v="1"/>
    <n v="200"/>
    <n v="18"/>
    <x v="0"/>
    <n v="1"/>
    <n v="3"/>
    <n v="60"/>
    <n v="3"/>
    <n v="3"/>
    <n v="4"/>
    <n v="9362"/>
    <n v="19944"/>
    <n v="2"/>
    <n v="11"/>
    <n v="3"/>
    <n v="3"/>
    <n v="80"/>
    <n v="0"/>
    <n v="10"/>
    <n v="3"/>
    <n v="2"/>
    <n v="2"/>
    <n v="2"/>
    <n v="2"/>
    <x v="0"/>
    <x v="2"/>
    <x v="0"/>
    <x v="2"/>
    <s v="Btw 0-10"/>
  </r>
  <r>
    <x v="1"/>
    <x v="1"/>
    <s v="25 - 34"/>
    <s v="Current Employees"/>
    <x v="1"/>
    <s v="Medical"/>
    <s v="STAFF-2588"/>
    <x v="1"/>
    <x v="1"/>
    <x v="1"/>
    <s v="Single"/>
    <s v="No"/>
    <s v="Y"/>
    <n v="0"/>
    <n v="27"/>
    <n v="1"/>
    <n v="591"/>
    <n v="2"/>
    <x v="3"/>
    <n v="1"/>
    <n v="4"/>
    <n v="87"/>
    <n v="3"/>
    <n v="1"/>
    <n v="4"/>
    <n v="2580"/>
    <n v="6297"/>
    <n v="2"/>
    <n v="13"/>
    <n v="3"/>
    <n v="3"/>
    <n v="80"/>
    <n v="0"/>
    <n v="6"/>
    <n v="2"/>
    <n v="4"/>
    <n v="2"/>
    <n v="1"/>
    <n v="2"/>
    <x v="0"/>
    <x v="2"/>
    <x v="0"/>
    <x v="0"/>
    <s v="Btw 0-10"/>
  </r>
  <r>
    <x v="1"/>
    <x v="1"/>
    <s v="35 - 44"/>
    <s v="Current Employees"/>
    <x v="0"/>
    <s v="Life Sciences"/>
    <s v="STAFF-2589"/>
    <x v="1"/>
    <x v="1"/>
    <x v="0"/>
    <s v="Divorced"/>
    <s v="No"/>
    <s v="Y"/>
    <n v="6"/>
    <n v="39"/>
    <n v="1"/>
    <n v="766"/>
    <n v="20"/>
    <x v="3"/>
    <n v="1"/>
    <n v="3"/>
    <n v="83"/>
    <n v="3"/>
    <n v="2"/>
    <n v="4"/>
    <n v="4127"/>
    <n v="19188"/>
    <n v="2"/>
    <n v="18"/>
    <n v="3"/>
    <n v="4"/>
    <n v="80"/>
    <n v="1"/>
    <n v="7"/>
    <n v="3"/>
    <n v="2"/>
    <n v="1"/>
    <n v="2"/>
    <n v="2"/>
    <x v="0"/>
    <x v="0"/>
    <x v="0"/>
    <x v="2"/>
    <s v="Btw 0-10"/>
  </r>
  <r>
    <x v="1"/>
    <x v="1"/>
    <s v="35 - 44"/>
    <s v="Current Employees"/>
    <x v="0"/>
    <s v="Medical"/>
    <s v="STAFF-2590"/>
    <x v="1"/>
    <x v="1"/>
    <x v="0"/>
    <s v="Divorced"/>
    <s v="No"/>
    <s v="Y"/>
    <n v="2"/>
    <n v="37"/>
    <n v="1"/>
    <n v="1278"/>
    <n v="1"/>
    <x v="2"/>
    <n v="1"/>
    <n v="3"/>
    <n v="31"/>
    <n v="1"/>
    <n v="2"/>
    <n v="4"/>
    <n v="9525"/>
    <n v="7677"/>
    <n v="1"/>
    <n v="14"/>
    <n v="3"/>
    <n v="3"/>
    <n v="80"/>
    <n v="2"/>
    <n v="6"/>
    <n v="2"/>
    <n v="6"/>
    <n v="3"/>
    <n v="1"/>
    <n v="3"/>
    <x v="0"/>
    <x v="0"/>
    <x v="0"/>
    <x v="0"/>
    <s v="Btw 0-10"/>
  </r>
  <r>
    <x v="1"/>
    <x v="1"/>
    <s v="45 - 54"/>
    <s v="Current Employees"/>
    <x v="0"/>
    <s v="Medical"/>
    <s v="STAFF-2591"/>
    <x v="1"/>
    <x v="1"/>
    <x v="0"/>
    <s v="Married"/>
    <s v="No"/>
    <s v="Y"/>
    <n v="3"/>
    <n v="49"/>
    <n v="1"/>
    <n v="1023"/>
    <n v="2"/>
    <x v="3"/>
    <n v="1"/>
    <n v="4"/>
    <n v="63"/>
    <n v="2"/>
    <n v="2"/>
    <n v="2"/>
    <n v="5390"/>
    <n v="13243"/>
    <n v="2"/>
    <n v="14"/>
    <n v="3"/>
    <n v="4"/>
    <n v="80"/>
    <n v="0"/>
    <n v="17"/>
    <n v="2"/>
    <n v="9"/>
    <n v="6"/>
    <n v="0"/>
    <n v="8"/>
    <x v="0"/>
    <x v="1"/>
    <x v="1"/>
    <x v="0"/>
    <s v="Btw 11-20"/>
  </r>
  <r>
    <x v="1"/>
    <x v="1"/>
    <s v="25 - 34"/>
    <s v="Current Employees"/>
    <x v="0"/>
    <s v="Medical"/>
    <s v="STAFF-2592"/>
    <x v="1"/>
    <x v="1"/>
    <x v="0"/>
    <s v="Married"/>
    <s v="No"/>
    <s v="Y"/>
    <n v="2"/>
    <n v="33"/>
    <n v="1"/>
    <n v="430"/>
    <n v="7"/>
    <x v="3"/>
    <n v="1"/>
    <n v="4"/>
    <n v="54"/>
    <n v="3"/>
    <n v="2"/>
    <n v="1"/>
    <n v="4373"/>
    <n v="17456"/>
    <n v="0"/>
    <n v="14"/>
    <n v="3"/>
    <n v="1"/>
    <n v="80"/>
    <n v="2"/>
    <n v="5"/>
    <n v="3"/>
    <n v="4"/>
    <n v="3"/>
    <n v="0"/>
    <n v="3"/>
    <x v="0"/>
    <x v="2"/>
    <x v="3"/>
    <x v="0"/>
    <s v="Btw 0-10"/>
  </r>
  <r>
    <x v="1"/>
    <x v="1"/>
    <s v="25 - 34"/>
    <s v="Current Employees"/>
    <x v="0"/>
    <s v="Life Sciences"/>
    <s v="STAFF-2593"/>
    <x v="1"/>
    <x v="1"/>
    <x v="0"/>
    <s v="Single"/>
    <s v="No"/>
    <s v="Y"/>
    <n v="5"/>
    <n v="28"/>
    <n v="1"/>
    <n v="467"/>
    <n v="7"/>
    <x v="3"/>
    <n v="1"/>
    <n v="3"/>
    <n v="55"/>
    <n v="3"/>
    <n v="2"/>
    <n v="1"/>
    <n v="4898"/>
    <n v="11827"/>
    <n v="0"/>
    <n v="14"/>
    <n v="3"/>
    <n v="4"/>
    <n v="80"/>
    <n v="0"/>
    <n v="5"/>
    <n v="3"/>
    <n v="4"/>
    <n v="2"/>
    <n v="1"/>
    <n v="3"/>
    <x v="0"/>
    <x v="2"/>
    <x v="3"/>
    <x v="0"/>
    <s v="Btw 0-10"/>
  </r>
  <r>
    <x v="1"/>
    <x v="1"/>
    <s v="25 - 34"/>
    <s v="Current Employees"/>
    <x v="0"/>
    <s v="Other"/>
    <s v="STAFF-2594"/>
    <x v="1"/>
    <x v="1"/>
    <x v="0"/>
    <s v="Single"/>
    <s v="No"/>
    <s v="Y"/>
    <n v="3"/>
    <n v="31"/>
    <n v="1"/>
    <n v="715"/>
    <n v="2"/>
    <x v="2"/>
    <n v="1"/>
    <n v="4"/>
    <n v="54"/>
    <n v="3"/>
    <n v="2"/>
    <n v="1"/>
    <n v="5332"/>
    <n v="21602"/>
    <n v="7"/>
    <n v="13"/>
    <n v="3"/>
    <n v="4"/>
    <n v="80"/>
    <n v="0"/>
    <n v="10"/>
    <n v="3"/>
    <n v="5"/>
    <n v="2"/>
    <n v="0"/>
    <n v="3"/>
    <x v="0"/>
    <x v="2"/>
    <x v="3"/>
    <x v="0"/>
    <s v="Btw 0-10"/>
  </r>
  <r>
    <x v="1"/>
    <x v="1"/>
    <s v="25 - 34"/>
    <s v="Current Employees"/>
    <x v="0"/>
    <s v="Marketing"/>
    <s v="STAFF-2595"/>
    <x v="1"/>
    <x v="1"/>
    <x v="0"/>
    <s v="Single"/>
    <s v="No"/>
    <s v="Y"/>
    <n v="2"/>
    <n v="32"/>
    <n v="1"/>
    <n v="1318"/>
    <n v="10"/>
    <x v="2"/>
    <n v="1"/>
    <n v="4"/>
    <n v="79"/>
    <n v="3"/>
    <n v="2"/>
    <n v="4"/>
    <n v="4648"/>
    <n v="26075"/>
    <n v="8"/>
    <n v="13"/>
    <n v="3"/>
    <n v="3"/>
    <n v="80"/>
    <n v="0"/>
    <n v="4"/>
    <n v="4"/>
    <n v="0"/>
    <n v="0"/>
    <n v="0"/>
    <n v="0"/>
    <x v="0"/>
    <x v="2"/>
    <x v="0"/>
    <x v="0"/>
    <s v="Btw 0-10"/>
  </r>
  <r>
    <x v="1"/>
    <x v="0"/>
    <s v="35 - 44"/>
    <s v="Current Employees"/>
    <x v="2"/>
    <s v="Other"/>
    <s v="STAFF-2596"/>
    <x v="1"/>
    <x v="1"/>
    <x v="8"/>
    <s v="Divorced"/>
    <s v="No"/>
    <s v="Y"/>
    <n v="4"/>
    <n v="37"/>
    <n v="1"/>
    <n v="1239"/>
    <n v="8"/>
    <x v="0"/>
    <n v="1"/>
    <n v="3"/>
    <n v="89"/>
    <n v="3"/>
    <n v="2"/>
    <n v="2"/>
    <n v="4071"/>
    <n v="12832"/>
    <n v="2"/>
    <n v="13"/>
    <n v="3"/>
    <n v="3"/>
    <n v="80"/>
    <n v="0"/>
    <n v="19"/>
    <n v="2"/>
    <n v="10"/>
    <n v="0"/>
    <n v="4"/>
    <n v="7"/>
    <x v="0"/>
    <x v="0"/>
    <x v="1"/>
    <x v="0"/>
    <s v="Btw 11-20"/>
  </r>
  <r>
    <x v="1"/>
    <x v="0"/>
    <s v="25 - 34"/>
    <s v="Current Employees"/>
    <x v="2"/>
    <s v="Medical"/>
    <s v="STAFF-2597"/>
    <x v="1"/>
    <x v="1"/>
    <x v="8"/>
    <s v="Married"/>
    <s v="No"/>
    <s v="Y"/>
    <n v="3"/>
    <n v="29"/>
    <n v="1"/>
    <n v="352"/>
    <n v="6"/>
    <x v="1"/>
    <n v="1"/>
    <n v="4"/>
    <n v="87"/>
    <n v="2"/>
    <n v="1"/>
    <n v="2"/>
    <n v="2804"/>
    <n v="15434"/>
    <n v="1"/>
    <n v="11"/>
    <n v="3"/>
    <n v="4"/>
    <n v="80"/>
    <n v="0"/>
    <n v="1"/>
    <n v="3"/>
    <n v="1"/>
    <n v="0"/>
    <n v="0"/>
    <n v="0"/>
    <x v="0"/>
    <x v="2"/>
    <x v="1"/>
    <x v="0"/>
    <s v="Btw 0-10"/>
  </r>
  <r>
    <x v="1"/>
    <x v="0"/>
    <s v="25 - 34"/>
    <s v="Current Employees"/>
    <x v="2"/>
    <s v="Other"/>
    <s v="STAFF-2598"/>
    <x v="1"/>
    <x v="1"/>
    <x v="8"/>
    <s v="Single"/>
    <s v="No"/>
    <s v="Y"/>
    <n v="3"/>
    <n v="29"/>
    <n v="1"/>
    <n v="332"/>
    <n v="17"/>
    <x v="3"/>
    <n v="1"/>
    <n v="2"/>
    <n v="51"/>
    <n v="2"/>
    <n v="3"/>
    <n v="1"/>
    <n v="7988"/>
    <n v="9769"/>
    <n v="1"/>
    <n v="13"/>
    <n v="3"/>
    <n v="1"/>
    <n v="80"/>
    <n v="0"/>
    <n v="10"/>
    <n v="2"/>
    <n v="10"/>
    <n v="9"/>
    <n v="0"/>
    <n v="9"/>
    <x v="0"/>
    <x v="2"/>
    <x v="3"/>
    <x v="2"/>
    <s v="Btw 0-10"/>
  </r>
  <r>
    <x v="1"/>
    <x v="0"/>
    <s v="35 - 44"/>
    <s v="Current Employees"/>
    <x v="2"/>
    <s v="Life Sciences"/>
    <s v="STAFF-2599"/>
    <x v="1"/>
    <x v="1"/>
    <x v="8"/>
    <s v="Single"/>
    <s v="No"/>
    <s v="Y"/>
    <n v="5"/>
    <n v="43"/>
    <n v="1"/>
    <n v="244"/>
    <n v="2"/>
    <x v="3"/>
    <n v="1"/>
    <n v="2"/>
    <n v="97"/>
    <n v="3"/>
    <n v="1"/>
    <n v="4"/>
    <n v="3539"/>
    <n v="5033"/>
    <n v="0"/>
    <n v="13"/>
    <n v="3"/>
    <n v="2"/>
    <n v="80"/>
    <n v="0"/>
    <n v="10"/>
    <n v="3"/>
    <n v="9"/>
    <n v="7"/>
    <n v="1"/>
    <n v="8"/>
    <x v="0"/>
    <x v="0"/>
    <x v="0"/>
    <x v="0"/>
    <s v="Btw 0-10"/>
  </r>
  <r>
    <x v="1"/>
    <x v="0"/>
    <s v="Over 55"/>
    <s v="Current Employees"/>
    <x v="1"/>
    <s v="Technical Degree"/>
    <s v="STAFF-2600"/>
    <x v="1"/>
    <x v="1"/>
    <x v="1"/>
    <s v="Divorced"/>
    <s v="No"/>
    <s v="Y"/>
    <n v="1"/>
    <n v="55"/>
    <n v="1"/>
    <n v="1441"/>
    <n v="22"/>
    <x v="3"/>
    <n v="1"/>
    <n v="1"/>
    <n v="94"/>
    <n v="2"/>
    <n v="1"/>
    <n v="2"/>
    <n v="3537"/>
    <n v="23737"/>
    <n v="5"/>
    <n v="12"/>
    <n v="3"/>
    <n v="4"/>
    <n v="80"/>
    <n v="1"/>
    <n v="8"/>
    <n v="3"/>
    <n v="4"/>
    <n v="2"/>
    <n v="1"/>
    <n v="2"/>
    <x v="0"/>
    <x v="1"/>
    <x v="1"/>
    <x v="1"/>
    <s v="Btw 0-10"/>
  </r>
  <r>
    <x v="1"/>
    <x v="0"/>
    <s v="25 - 34"/>
    <s v="Current Employees"/>
    <x v="1"/>
    <s v="Life Sciences"/>
    <s v="STAFF-2601"/>
    <x v="1"/>
    <x v="1"/>
    <x v="1"/>
    <s v="Divorced"/>
    <s v="No"/>
    <s v="Y"/>
    <n v="2"/>
    <n v="28"/>
    <n v="1"/>
    <n v="1423"/>
    <n v="1"/>
    <x v="3"/>
    <n v="1"/>
    <n v="1"/>
    <n v="72"/>
    <n v="2"/>
    <n v="1"/>
    <n v="3"/>
    <n v="1563"/>
    <n v="12530"/>
    <n v="1"/>
    <n v="14"/>
    <n v="3"/>
    <n v="4"/>
    <n v="80"/>
    <n v="1"/>
    <n v="1"/>
    <n v="1"/>
    <n v="1"/>
    <n v="0"/>
    <n v="0"/>
    <n v="0"/>
    <x v="0"/>
    <x v="2"/>
    <x v="2"/>
    <x v="0"/>
    <s v="Btw 0-10"/>
  </r>
  <r>
    <x v="1"/>
    <x v="0"/>
    <s v="35 - 44"/>
    <s v="Current Employees"/>
    <x v="1"/>
    <s v="Life Sciences"/>
    <s v="STAFF-2602"/>
    <x v="1"/>
    <x v="1"/>
    <x v="5"/>
    <s v="Divorced"/>
    <s v="No"/>
    <s v="Y"/>
    <n v="3"/>
    <n v="40"/>
    <n v="1"/>
    <n v="1137"/>
    <n v="1"/>
    <x v="2"/>
    <n v="1"/>
    <n v="1"/>
    <n v="98"/>
    <n v="3"/>
    <n v="4"/>
    <n v="1"/>
    <n v="16823"/>
    <n v="18991"/>
    <n v="2"/>
    <n v="11"/>
    <n v="3"/>
    <n v="1"/>
    <n v="80"/>
    <n v="1"/>
    <n v="22"/>
    <n v="3"/>
    <n v="19"/>
    <n v="7"/>
    <n v="11"/>
    <n v="16"/>
    <x v="0"/>
    <x v="0"/>
    <x v="3"/>
    <x v="0"/>
    <s v="Btw 21-30"/>
  </r>
  <r>
    <x v="1"/>
    <x v="0"/>
    <s v="25 - 34"/>
    <s v="Current Employees"/>
    <x v="1"/>
    <s v="Life Sciences"/>
    <s v="STAFF-2603"/>
    <x v="1"/>
    <x v="1"/>
    <x v="2"/>
    <s v="Divorced"/>
    <s v="No"/>
    <s v="Y"/>
    <n v="2"/>
    <n v="31"/>
    <n v="1"/>
    <n v="311"/>
    <n v="20"/>
    <x v="3"/>
    <n v="1"/>
    <n v="2"/>
    <n v="89"/>
    <n v="3"/>
    <n v="2"/>
    <n v="3"/>
    <n v="4197"/>
    <n v="18624"/>
    <n v="1"/>
    <n v="11"/>
    <n v="3"/>
    <n v="1"/>
    <n v="80"/>
    <n v="1"/>
    <n v="10"/>
    <n v="3"/>
    <n v="10"/>
    <n v="8"/>
    <n v="0"/>
    <n v="2"/>
    <x v="0"/>
    <x v="2"/>
    <x v="2"/>
    <x v="2"/>
    <s v="Btw 0-10"/>
  </r>
  <r>
    <x v="1"/>
    <x v="0"/>
    <s v="35 - 44"/>
    <s v="Current Employees"/>
    <x v="1"/>
    <s v="Medical"/>
    <s v="STAFF-2604"/>
    <x v="1"/>
    <x v="1"/>
    <x v="2"/>
    <s v="Divorced"/>
    <s v="No"/>
    <s v="Y"/>
    <n v="3"/>
    <n v="39"/>
    <n v="1"/>
    <n v="170"/>
    <n v="3"/>
    <x v="0"/>
    <n v="1"/>
    <n v="3"/>
    <n v="76"/>
    <n v="2"/>
    <n v="2"/>
    <n v="3"/>
    <n v="3069"/>
    <n v="10302"/>
    <n v="0"/>
    <n v="15"/>
    <n v="3"/>
    <n v="4"/>
    <n v="80"/>
    <n v="1"/>
    <n v="11"/>
    <n v="3"/>
    <n v="10"/>
    <n v="8"/>
    <n v="0"/>
    <n v="7"/>
    <x v="0"/>
    <x v="0"/>
    <x v="2"/>
    <x v="0"/>
    <s v="Btw 11-20"/>
  </r>
  <r>
    <x v="1"/>
    <x v="0"/>
    <s v="35 - 44"/>
    <s v="Current Employees"/>
    <x v="1"/>
    <s v="Medical"/>
    <s v="STAFF-2605"/>
    <x v="1"/>
    <x v="1"/>
    <x v="1"/>
    <s v="Divorced"/>
    <s v="No"/>
    <s v="Y"/>
    <n v="3"/>
    <n v="40"/>
    <n v="1"/>
    <n v="896"/>
    <n v="2"/>
    <x v="3"/>
    <n v="1"/>
    <n v="3"/>
    <n v="68"/>
    <n v="3"/>
    <n v="1"/>
    <n v="3"/>
    <n v="2345"/>
    <n v="8045"/>
    <n v="2"/>
    <n v="14"/>
    <n v="3"/>
    <n v="3"/>
    <n v="80"/>
    <n v="1"/>
    <n v="8"/>
    <n v="4"/>
    <n v="3"/>
    <n v="1"/>
    <n v="1"/>
    <n v="2"/>
    <x v="0"/>
    <x v="0"/>
    <x v="2"/>
    <x v="0"/>
    <s v="Btw 0-10"/>
  </r>
  <r>
    <x v="1"/>
    <x v="0"/>
    <s v="45 - 54"/>
    <s v="Current Employees"/>
    <x v="1"/>
    <s v="Life Sciences"/>
    <s v="STAFF-2606"/>
    <x v="1"/>
    <x v="1"/>
    <x v="3"/>
    <s v="Divorced"/>
    <s v="No"/>
    <s v="Y"/>
    <n v="4"/>
    <n v="46"/>
    <n v="1"/>
    <n v="706"/>
    <n v="2"/>
    <x v="0"/>
    <n v="1"/>
    <n v="4"/>
    <n v="82"/>
    <n v="3"/>
    <n v="3"/>
    <n v="4"/>
    <n v="8578"/>
    <n v="19989"/>
    <n v="3"/>
    <n v="14"/>
    <n v="3"/>
    <n v="3"/>
    <n v="80"/>
    <n v="1"/>
    <n v="12"/>
    <n v="2"/>
    <n v="9"/>
    <n v="8"/>
    <n v="4"/>
    <n v="7"/>
    <x v="0"/>
    <x v="1"/>
    <x v="0"/>
    <x v="0"/>
    <s v="Btw 11-20"/>
  </r>
  <r>
    <x v="1"/>
    <x v="0"/>
    <s v="35 - 44"/>
    <s v="Current Employees"/>
    <x v="1"/>
    <s v="Technical Degree"/>
    <s v="STAFF-2607"/>
    <x v="1"/>
    <x v="1"/>
    <x v="2"/>
    <s v="Divorced"/>
    <s v="No"/>
    <s v="Y"/>
    <n v="0"/>
    <n v="43"/>
    <n v="1"/>
    <n v="990"/>
    <n v="27"/>
    <x v="3"/>
    <n v="1"/>
    <n v="4"/>
    <n v="87"/>
    <n v="4"/>
    <n v="1"/>
    <n v="2"/>
    <n v="4876"/>
    <n v="5855"/>
    <n v="5"/>
    <n v="12"/>
    <n v="3"/>
    <n v="3"/>
    <n v="80"/>
    <n v="1"/>
    <n v="8"/>
    <n v="3"/>
    <n v="6"/>
    <n v="4"/>
    <n v="0"/>
    <n v="2"/>
    <x v="0"/>
    <x v="0"/>
    <x v="1"/>
    <x v="1"/>
    <s v="Btw 0-10"/>
  </r>
  <r>
    <x v="1"/>
    <x v="0"/>
    <s v="35 - 44"/>
    <s v="Current Employees"/>
    <x v="1"/>
    <s v="Life Sciences"/>
    <s v="STAFF-2608"/>
    <x v="1"/>
    <x v="1"/>
    <x v="1"/>
    <s v="Divorced"/>
    <s v="No"/>
    <s v="Y"/>
    <n v="0"/>
    <n v="38"/>
    <n v="1"/>
    <n v="1206"/>
    <n v="9"/>
    <x v="0"/>
    <n v="1"/>
    <n v="2"/>
    <n v="71"/>
    <n v="3"/>
    <n v="1"/>
    <n v="4"/>
    <n v="4771"/>
    <n v="14293"/>
    <n v="2"/>
    <n v="19"/>
    <n v="3"/>
    <n v="4"/>
    <n v="80"/>
    <n v="2"/>
    <n v="10"/>
    <n v="4"/>
    <n v="5"/>
    <n v="2"/>
    <n v="0"/>
    <n v="3"/>
    <x v="0"/>
    <x v="0"/>
    <x v="0"/>
    <x v="0"/>
    <s v="Btw 0-10"/>
  </r>
  <r>
    <x v="1"/>
    <x v="0"/>
    <s v="Over 55"/>
    <s v="Current Employees"/>
    <x v="1"/>
    <s v="Medical"/>
    <s v="STAFF-2609"/>
    <x v="1"/>
    <x v="1"/>
    <x v="7"/>
    <s v="Divorced"/>
    <s v="No"/>
    <s v="Y"/>
    <n v="4"/>
    <n v="55"/>
    <n v="1"/>
    <n v="1136"/>
    <n v="1"/>
    <x v="2"/>
    <n v="1"/>
    <n v="2"/>
    <n v="81"/>
    <n v="4"/>
    <n v="4"/>
    <n v="4"/>
    <n v="14732"/>
    <n v="12414"/>
    <n v="2"/>
    <n v="13"/>
    <n v="3"/>
    <n v="4"/>
    <n v="80"/>
    <n v="2"/>
    <n v="31"/>
    <n v="4"/>
    <n v="7"/>
    <n v="7"/>
    <n v="0"/>
    <n v="0"/>
    <x v="0"/>
    <x v="1"/>
    <x v="0"/>
    <x v="0"/>
    <s v="31 plus"/>
  </r>
  <r>
    <x v="1"/>
    <x v="0"/>
    <s v="45 - 54"/>
    <s v="Current Employees"/>
    <x v="1"/>
    <s v="Life Sciences"/>
    <s v="STAFF-2610"/>
    <x v="1"/>
    <x v="1"/>
    <x v="4"/>
    <s v="Divorced"/>
    <s v="No"/>
    <s v="Y"/>
    <n v="3"/>
    <n v="49"/>
    <n v="1"/>
    <n v="1490"/>
    <n v="7"/>
    <x v="2"/>
    <n v="1"/>
    <n v="3"/>
    <n v="35"/>
    <n v="3"/>
    <n v="3"/>
    <n v="2"/>
    <n v="10466"/>
    <n v="20948"/>
    <n v="3"/>
    <n v="14"/>
    <n v="3"/>
    <n v="2"/>
    <n v="80"/>
    <n v="2"/>
    <n v="29"/>
    <n v="3"/>
    <n v="8"/>
    <n v="7"/>
    <n v="0"/>
    <n v="7"/>
    <x v="0"/>
    <x v="1"/>
    <x v="1"/>
    <x v="0"/>
    <s v="Btw 21-30"/>
  </r>
  <r>
    <x v="1"/>
    <x v="0"/>
    <s v="25 - 34"/>
    <s v="Current Employees"/>
    <x v="1"/>
    <s v="Life Sciences"/>
    <s v="STAFF-2611"/>
    <x v="1"/>
    <x v="1"/>
    <x v="4"/>
    <s v="Divorced"/>
    <s v="No"/>
    <s v="Y"/>
    <n v="3"/>
    <n v="29"/>
    <n v="1"/>
    <n v="726"/>
    <n v="29"/>
    <x v="1"/>
    <n v="1"/>
    <n v="4"/>
    <n v="93"/>
    <n v="1"/>
    <n v="2"/>
    <n v="3"/>
    <n v="6384"/>
    <n v="21143"/>
    <n v="8"/>
    <n v="17"/>
    <n v="3"/>
    <n v="4"/>
    <n v="80"/>
    <n v="2"/>
    <n v="11"/>
    <n v="3"/>
    <n v="7"/>
    <n v="0"/>
    <n v="1"/>
    <n v="6"/>
    <x v="0"/>
    <x v="2"/>
    <x v="2"/>
    <x v="1"/>
    <s v="Btw 11-20"/>
  </r>
  <r>
    <x v="1"/>
    <x v="0"/>
    <s v="25 - 34"/>
    <s v="Current Employees"/>
    <x v="1"/>
    <s v="Other"/>
    <s v="STAFF-2612"/>
    <x v="1"/>
    <x v="1"/>
    <x v="2"/>
    <s v="Divorced"/>
    <s v="No"/>
    <s v="Y"/>
    <n v="3"/>
    <n v="27"/>
    <n v="1"/>
    <n v="1302"/>
    <n v="19"/>
    <x v="3"/>
    <n v="1"/>
    <n v="4"/>
    <n v="67"/>
    <n v="2"/>
    <n v="1"/>
    <n v="1"/>
    <n v="4066"/>
    <n v="16290"/>
    <n v="1"/>
    <n v="11"/>
    <n v="3"/>
    <n v="1"/>
    <n v="80"/>
    <n v="2"/>
    <n v="7"/>
    <n v="3"/>
    <n v="7"/>
    <n v="7"/>
    <n v="0"/>
    <n v="7"/>
    <x v="0"/>
    <x v="2"/>
    <x v="3"/>
    <x v="2"/>
    <s v="Btw 0-10"/>
  </r>
  <r>
    <x v="1"/>
    <x v="0"/>
    <s v="25 - 34"/>
    <s v="Current Employees"/>
    <x v="1"/>
    <s v="Medical"/>
    <s v="STAFF-2613"/>
    <x v="1"/>
    <x v="1"/>
    <x v="1"/>
    <s v="Divorced"/>
    <s v="No"/>
    <s v="Y"/>
    <n v="4"/>
    <n v="32"/>
    <n v="1"/>
    <n v="977"/>
    <n v="2"/>
    <x v="3"/>
    <n v="1"/>
    <n v="4"/>
    <n v="45"/>
    <n v="3"/>
    <n v="2"/>
    <n v="2"/>
    <n v="5470"/>
    <n v="25518"/>
    <n v="0"/>
    <n v="13"/>
    <n v="3"/>
    <n v="3"/>
    <n v="80"/>
    <n v="2"/>
    <n v="10"/>
    <n v="2"/>
    <n v="9"/>
    <n v="5"/>
    <n v="1"/>
    <n v="6"/>
    <x v="0"/>
    <x v="2"/>
    <x v="1"/>
    <x v="0"/>
    <s v="Btw 0-10"/>
  </r>
  <r>
    <x v="1"/>
    <x v="0"/>
    <s v="45 - 54"/>
    <s v="Current Employees"/>
    <x v="1"/>
    <s v="Technical Degree"/>
    <s v="STAFF-2614"/>
    <x v="1"/>
    <x v="1"/>
    <x v="4"/>
    <s v="Divorced"/>
    <s v="No"/>
    <s v="Y"/>
    <n v="4"/>
    <n v="45"/>
    <n v="1"/>
    <n v="538"/>
    <n v="1"/>
    <x v="2"/>
    <n v="1"/>
    <n v="1"/>
    <n v="66"/>
    <n v="3"/>
    <n v="3"/>
    <n v="2"/>
    <n v="7441"/>
    <n v="20933"/>
    <n v="1"/>
    <n v="12"/>
    <n v="3"/>
    <n v="1"/>
    <n v="80"/>
    <n v="3"/>
    <n v="10"/>
    <n v="3"/>
    <n v="10"/>
    <n v="8"/>
    <n v="7"/>
    <n v="7"/>
    <x v="0"/>
    <x v="0"/>
    <x v="1"/>
    <x v="0"/>
    <s v="Btw 0-10"/>
  </r>
  <r>
    <x v="1"/>
    <x v="0"/>
    <s v="Under 25"/>
    <s v="Current Employees"/>
    <x v="1"/>
    <s v="Medical"/>
    <s v="STAFF-2615"/>
    <x v="1"/>
    <x v="1"/>
    <x v="2"/>
    <s v="Divorced"/>
    <s v="No"/>
    <s v="Y"/>
    <n v="2"/>
    <n v="24"/>
    <n v="1"/>
    <n v="506"/>
    <n v="29"/>
    <x v="1"/>
    <n v="1"/>
    <n v="2"/>
    <n v="91"/>
    <n v="3"/>
    <n v="1"/>
    <n v="1"/>
    <n v="3907"/>
    <n v="3622"/>
    <n v="1"/>
    <n v="13"/>
    <n v="3"/>
    <n v="2"/>
    <n v="80"/>
    <n v="3"/>
    <n v="6"/>
    <n v="4"/>
    <n v="6"/>
    <n v="2"/>
    <n v="1"/>
    <n v="2"/>
    <x v="0"/>
    <x v="4"/>
    <x v="3"/>
    <x v="1"/>
    <s v="Btw 0-10"/>
  </r>
  <r>
    <x v="1"/>
    <x v="0"/>
    <s v="Under 25"/>
    <s v="Current Employees"/>
    <x v="1"/>
    <s v="Technical Degree"/>
    <s v="STAFF-2616"/>
    <x v="1"/>
    <x v="1"/>
    <x v="2"/>
    <s v="Divorced"/>
    <s v="No"/>
    <s v="Y"/>
    <n v="3"/>
    <n v="24"/>
    <n v="1"/>
    <n v="350"/>
    <n v="21"/>
    <x v="0"/>
    <n v="1"/>
    <n v="3"/>
    <n v="57"/>
    <n v="2"/>
    <n v="1"/>
    <n v="1"/>
    <n v="2296"/>
    <n v="10036"/>
    <n v="0"/>
    <n v="14"/>
    <n v="3"/>
    <n v="2"/>
    <n v="80"/>
    <n v="3"/>
    <n v="2"/>
    <n v="3"/>
    <n v="1"/>
    <n v="1"/>
    <n v="0"/>
    <n v="0"/>
    <x v="0"/>
    <x v="4"/>
    <x v="3"/>
    <x v="1"/>
    <s v="Btw 0-10"/>
  </r>
  <r>
    <x v="1"/>
    <x v="0"/>
    <s v="35 - 44"/>
    <s v="Current Employees"/>
    <x v="1"/>
    <s v="Other"/>
    <s v="STAFF-2617"/>
    <x v="1"/>
    <x v="1"/>
    <x v="1"/>
    <s v="Divorced"/>
    <s v="No"/>
    <s v="Y"/>
    <n v="2"/>
    <n v="39"/>
    <n v="1"/>
    <n v="835"/>
    <n v="19"/>
    <x v="2"/>
    <n v="1"/>
    <n v="4"/>
    <n v="41"/>
    <n v="3"/>
    <n v="2"/>
    <n v="4"/>
    <n v="3902"/>
    <n v="5141"/>
    <n v="8"/>
    <n v="14"/>
    <n v="3"/>
    <n v="2"/>
    <n v="80"/>
    <n v="3"/>
    <n v="7"/>
    <n v="3"/>
    <n v="2"/>
    <n v="2"/>
    <n v="2"/>
    <n v="2"/>
    <x v="0"/>
    <x v="0"/>
    <x v="0"/>
    <x v="2"/>
    <s v="Btw 0-10"/>
  </r>
  <r>
    <x v="1"/>
    <x v="0"/>
    <s v="35 - 44"/>
    <s v="Current Employees"/>
    <x v="1"/>
    <s v="Life Sciences"/>
    <s v="STAFF-2618"/>
    <x v="1"/>
    <x v="1"/>
    <x v="5"/>
    <s v="Married"/>
    <s v="No"/>
    <s v="Y"/>
    <n v="2"/>
    <n v="42"/>
    <n v="1"/>
    <n v="300"/>
    <n v="2"/>
    <x v="3"/>
    <n v="1"/>
    <n v="1"/>
    <n v="56"/>
    <n v="3"/>
    <n v="5"/>
    <n v="3"/>
    <n v="18880"/>
    <n v="17312"/>
    <n v="5"/>
    <n v="11"/>
    <n v="3"/>
    <n v="1"/>
    <n v="80"/>
    <n v="0"/>
    <n v="24"/>
    <n v="2"/>
    <n v="22"/>
    <n v="6"/>
    <n v="4"/>
    <n v="14"/>
    <x v="0"/>
    <x v="0"/>
    <x v="2"/>
    <x v="0"/>
    <s v="Btw 21-30"/>
  </r>
  <r>
    <x v="1"/>
    <x v="0"/>
    <s v="35 - 44"/>
    <s v="Current Employees"/>
    <x v="1"/>
    <s v="Medical"/>
    <s v="STAFF-2619"/>
    <x v="1"/>
    <x v="1"/>
    <x v="1"/>
    <s v="Married"/>
    <s v="No"/>
    <s v="Y"/>
    <n v="2"/>
    <n v="37"/>
    <n v="1"/>
    <n v="674"/>
    <n v="13"/>
    <x v="3"/>
    <n v="1"/>
    <n v="1"/>
    <n v="47"/>
    <n v="3"/>
    <n v="2"/>
    <n v="4"/>
    <n v="4285"/>
    <n v="3031"/>
    <n v="1"/>
    <n v="17"/>
    <n v="3"/>
    <n v="1"/>
    <n v="80"/>
    <n v="0"/>
    <n v="10"/>
    <n v="3"/>
    <n v="10"/>
    <n v="8"/>
    <n v="3"/>
    <n v="7"/>
    <x v="0"/>
    <x v="0"/>
    <x v="0"/>
    <x v="2"/>
    <s v="Btw 0-10"/>
  </r>
  <r>
    <x v="1"/>
    <x v="0"/>
    <s v="25 - 34"/>
    <s v="Current Employees"/>
    <x v="1"/>
    <s v="Life Sciences"/>
    <s v="STAFF-2620"/>
    <x v="1"/>
    <x v="1"/>
    <x v="2"/>
    <s v="Married"/>
    <s v="No"/>
    <s v="Y"/>
    <n v="3"/>
    <n v="27"/>
    <n v="1"/>
    <n v="1377"/>
    <n v="11"/>
    <x v="1"/>
    <n v="1"/>
    <n v="2"/>
    <n v="91"/>
    <n v="3"/>
    <n v="1"/>
    <n v="1"/>
    <n v="2099"/>
    <n v="7679"/>
    <n v="0"/>
    <n v="14"/>
    <n v="3"/>
    <n v="2"/>
    <n v="80"/>
    <n v="0"/>
    <n v="6"/>
    <n v="4"/>
    <n v="5"/>
    <n v="0"/>
    <n v="1"/>
    <n v="4"/>
    <x v="0"/>
    <x v="2"/>
    <x v="3"/>
    <x v="2"/>
    <s v="Btw 0-10"/>
  </r>
  <r>
    <x v="1"/>
    <x v="0"/>
    <s v="35 - 44"/>
    <s v="Current Employees"/>
    <x v="1"/>
    <s v="Life Sciences"/>
    <s v="STAFF-2621"/>
    <x v="1"/>
    <x v="1"/>
    <x v="1"/>
    <s v="Married"/>
    <s v="No"/>
    <s v="Y"/>
    <n v="2"/>
    <n v="35"/>
    <n v="1"/>
    <n v="819"/>
    <n v="18"/>
    <x v="4"/>
    <n v="1"/>
    <n v="2"/>
    <n v="48"/>
    <n v="4"/>
    <n v="2"/>
    <n v="1"/>
    <n v="5208"/>
    <n v="26312"/>
    <n v="1"/>
    <n v="11"/>
    <n v="3"/>
    <n v="4"/>
    <n v="80"/>
    <n v="0"/>
    <n v="16"/>
    <n v="3"/>
    <n v="16"/>
    <n v="15"/>
    <n v="1"/>
    <n v="10"/>
    <x v="0"/>
    <x v="2"/>
    <x v="3"/>
    <x v="2"/>
    <s v="Btw 11-20"/>
  </r>
  <r>
    <x v="1"/>
    <x v="0"/>
    <s v="25 - 34"/>
    <s v="Current Employees"/>
    <x v="1"/>
    <s v="Medical"/>
    <s v="STAFF-2622"/>
    <x v="1"/>
    <x v="1"/>
    <x v="2"/>
    <s v="Married"/>
    <s v="No"/>
    <s v="Y"/>
    <n v="3"/>
    <n v="34"/>
    <n v="1"/>
    <n v="628"/>
    <n v="8"/>
    <x v="3"/>
    <n v="1"/>
    <n v="2"/>
    <n v="82"/>
    <n v="4"/>
    <n v="2"/>
    <n v="3"/>
    <n v="4404"/>
    <n v="10228"/>
    <n v="2"/>
    <n v="12"/>
    <n v="3"/>
    <n v="1"/>
    <n v="80"/>
    <n v="0"/>
    <n v="6"/>
    <n v="4"/>
    <n v="4"/>
    <n v="3"/>
    <n v="1"/>
    <n v="2"/>
    <x v="0"/>
    <x v="2"/>
    <x v="2"/>
    <x v="0"/>
    <s v="Btw 0-10"/>
  </r>
  <r>
    <x v="1"/>
    <x v="0"/>
    <s v="45 - 54"/>
    <s v="Current Employees"/>
    <x v="1"/>
    <s v="Medical"/>
    <s v="STAFF-2623"/>
    <x v="1"/>
    <x v="1"/>
    <x v="4"/>
    <s v="Married"/>
    <s v="No"/>
    <s v="Y"/>
    <n v="2"/>
    <n v="53"/>
    <n v="1"/>
    <n v="1395"/>
    <n v="24"/>
    <x v="2"/>
    <n v="1"/>
    <n v="2"/>
    <n v="48"/>
    <n v="4"/>
    <n v="3"/>
    <n v="4"/>
    <n v="7005"/>
    <n v="3458"/>
    <n v="3"/>
    <n v="15"/>
    <n v="3"/>
    <n v="3"/>
    <n v="80"/>
    <n v="0"/>
    <n v="11"/>
    <n v="3"/>
    <n v="4"/>
    <n v="3"/>
    <n v="1"/>
    <n v="2"/>
    <x v="0"/>
    <x v="1"/>
    <x v="0"/>
    <x v="1"/>
    <s v="Btw 11-20"/>
  </r>
  <r>
    <x v="1"/>
    <x v="0"/>
    <s v="45 - 54"/>
    <s v="Current Employees"/>
    <x v="1"/>
    <s v="Life Sciences"/>
    <s v="STAFF-2624"/>
    <x v="1"/>
    <x v="1"/>
    <x v="7"/>
    <s v="Married"/>
    <s v="No"/>
    <s v="Y"/>
    <n v="3"/>
    <n v="48"/>
    <n v="1"/>
    <n v="1224"/>
    <n v="10"/>
    <x v="3"/>
    <n v="1"/>
    <n v="4"/>
    <n v="91"/>
    <n v="2"/>
    <n v="5"/>
    <n v="2"/>
    <n v="19665"/>
    <n v="13583"/>
    <n v="4"/>
    <n v="12"/>
    <n v="3"/>
    <n v="4"/>
    <n v="80"/>
    <n v="0"/>
    <n v="29"/>
    <n v="3"/>
    <n v="22"/>
    <n v="10"/>
    <n v="12"/>
    <n v="9"/>
    <x v="0"/>
    <x v="1"/>
    <x v="1"/>
    <x v="0"/>
    <s v="Btw 21-30"/>
  </r>
  <r>
    <x v="1"/>
    <x v="0"/>
    <s v="25 - 34"/>
    <s v="Current Employees"/>
    <x v="1"/>
    <s v="Medical"/>
    <s v="STAFF-2625"/>
    <x v="1"/>
    <x v="1"/>
    <x v="2"/>
    <s v="Married"/>
    <s v="No"/>
    <s v="Y"/>
    <n v="6"/>
    <n v="30"/>
    <n v="1"/>
    <n v="911"/>
    <n v="1"/>
    <x v="0"/>
    <n v="1"/>
    <n v="4"/>
    <n v="76"/>
    <n v="3"/>
    <n v="1"/>
    <n v="2"/>
    <n v="3748"/>
    <n v="4077"/>
    <n v="1"/>
    <n v="13"/>
    <n v="3"/>
    <n v="3"/>
    <n v="80"/>
    <n v="0"/>
    <n v="12"/>
    <n v="2"/>
    <n v="12"/>
    <n v="8"/>
    <n v="1"/>
    <n v="7"/>
    <x v="0"/>
    <x v="2"/>
    <x v="1"/>
    <x v="0"/>
    <s v="Btw 11-20"/>
  </r>
  <r>
    <x v="1"/>
    <x v="0"/>
    <s v="25 - 34"/>
    <s v="Current Employees"/>
    <x v="1"/>
    <s v="Life Sciences"/>
    <s v="STAFF-2626"/>
    <x v="1"/>
    <x v="1"/>
    <x v="4"/>
    <s v="Married"/>
    <s v="No"/>
    <s v="Y"/>
    <n v="5"/>
    <n v="29"/>
    <n v="1"/>
    <n v="136"/>
    <n v="1"/>
    <x v="3"/>
    <n v="1"/>
    <n v="1"/>
    <n v="89"/>
    <n v="3"/>
    <n v="2"/>
    <n v="1"/>
    <n v="5373"/>
    <n v="6225"/>
    <n v="0"/>
    <n v="12"/>
    <n v="3"/>
    <n v="1"/>
    <n v="80"/>
    <n v="1"/>
    <n v="6"/>
    <n v="2"/>
    <n v="5"/>
    <n v="3"/>
    <n v="0"/>
    <n v="2"/>
    <x v="0"/>
    <x v="2"/>
    <x v="3"/>
    <x v="0"/>
    <s v="Btw 0-10"/>
  </r>
  <r>
    <x v="1"/>
    <x v="0"/>
    <s v="45 - 54"/>
    <s v="Current Employees"/>
    <x v="1"/>
    <s v="Technical Degree"/>
    <s v="STAFF-2627"/>
    <x v="1"/>
    <x v="1"/>
    <x v="4"/>
    <s v="Married"/>
    <s v="No"/>
    <s v="Y"/>
    <n v="0"/>
    <n v="49"/>
    <n v="1"/>
    <n v="1495"/>
    <n v="5"/>
    <x v="2"/>
    <n v="1"/>
    <n v="1"/>
    <n v="96"/>
    <n v="3"/>
    <n v="2"/>
    <n v="3"/>
    <n v="6651"/>
    <n v="21534"/>
    <n v="2"/>
    <n v="14"/>
    <n v="3"/>
    <n v="2"/>
    <n v="80"/>
    <n v="1"/>
    <n v="20"/>
    <n v="2"/>
    <n v="3"/>
    <n v="2"/>
    <n v="1"/>
    <n v="2"/>
    <x v="0"/>
    <x v="1"/>
    <x v="2"/>
    <x v="0"/>
    <s v="Btw 11-20"/>
  </r>
  <r>
    <x v="1"/>
    <x v="0"/>
    <s v="35 - 44"/>
    <s v="Current Employees"/>
    <x v="1"/>
    <s v="Life Sciences"/>
    <s v="STAFF-2628"/>
    <x v="1"/>
    <x v="1"/>
    <x v="4"/>
    <s v="Married"/>
    <s v="No"/>
    <s v="Y"/>
    <n v="1"/>
    <n v="43"/>
    <n v="1"/>
    <n v="574"/>
    <n v="11"/>
    <x v="3"/>
    <n v="1"/>
    <n v="1"/>
    <n v="30"/>
    <n v="3"/>
    <n v="3"/>
    <n v="3"/>
    <n v="7510"/>
    <n v="16873"/>
    <n v="1"/>
    <n v="17"/>
    <n v="3"/>
    <n v="2"/>
    <n v="80"/>
    <n v="1"/>
    <n v="10"/>
    <n v="3"/>
    <n v="10"/>
    <n v="9"/>
    <n v="0"/>
    <n v="9"/>
    <x v="0"/>
    <x v="0"/>
    <x v="2"/>
    <x v="2"/>
    <s v="Btw 0-10"/>
  </r>
  <r>
    <x v="1"/>
    <x v="0"/>
    <s v="25 - 34"/>
    <s v="Current Employees"/>
    <x v="1"/>
    <s v="Technical Degree"/>
    <s v="STAFF-2629"/>
    <x v="1"/>
    <x v="1"/>
    <x v="2"/>
    <s v="Married"/>
    <s v="No"/>
    <s v="Y"/>
    <n v="2"/>
    <n v="25"/>
    <n v="1"/>
    <n v="949"/>
    <n v="1"/>
    <x v="3"/>
    <n v="1"/>
    <n v="1"/>
    <n v="81"/>
    <n v="3"/>
    <n v="1"/>
    <n v="4"/>
    <n v="3229"/>
    <n v="4910"/>
    <n v="4"/>
    <n v="11"/>
    <n v="3"/>
    <n v="2"/>
    <n v="80"/>
    <n v="1"/>
    <n v="7"/>
    <n v="2"/>
    <n v="3"/>
    <n v="2"/>
    <n v="0"/>
    <n v="2"/>
    <x v="0"/>
    <x v="4"/>
    <x v="0"/>
    <x v="0"/>
    <s v="Btw 0-10"/>
  </r>
  <r>
    <x v="1"/>
    <x v="0"/>
    <s v="45 - 54"/>
    <s v="Current Employees"/>
    <x v="1"/>
    <s v="Technical Degree"/>
    <s v="STAFF-2630"/>
    <x v="1"/>
    <x v="1"/>
    <x v="1"/>
    <s v="Married"/>
    <s v="No"/>
    <s v="Y"/>
    <n v="2"/>
    <n v="47"/>
    <n v="1"/>
    <n v="465"/>
    <n v="1"/>
    <x v="3"/>
    <n v="1"/>
    <n v="1"/>
    <n v="74"/>
    <n v="3"/>
    <n v="1"/>
    <n v="4"/>
    <n v="3420"/>
    <n v="10205"/>
    <n v="7"/>
    <n v="12"/>
    <n v="3"/>
    <n v="3"/>
    <n v="80"/>
    <n v="1"/>
    <n v="17"/>
    <n v="2"/>
    <n v="6"/>
    <n v="5"/>
    <n v="1"/>
    <n v="2"/>
    <x v="0"/>
    <x v="1"/>
    <x v="0"/>
    <x v="0"/>
    <s v="Btw 11-20"/>
  </r>
  <r>
    <x v="1"/>
    <x v="0"/>
    <s v="35 - 44"/>
    <s v="Current Employees"/>
    <x v="1"/>
    <s v="Medical"/>
    <s v="STAFF-2631"/>
    <x v="1"/>
    <x v="1"/>
    <x v="2"/>
    <s v="Married"/>
    <s v="No"/>
    <s v="Y"/>
    <n v="2"/>
    <n v="35"/>
    <n v="1"/>
    <n v="185"/>
    <n v="23"/>
    <x v="2"/>
    <n v="1"/>
    <n v="2"/>
    <n v="91"/>
    <n v="1"/>
    <n v="1"/>
    <n v="3"/>
    <n v="2705"/>
    <n v="9696"/>
    <n v="0"/>
    <n v="16"/>
    <n v="3"/>
    <n v="2"/>
    <n v="80"/>
    <n v="1"/>
    <n v="6"/>
    <n v="4"/>
    <n v="5"/>
    <n v="4"/>
    <n v="0"/>
    <n v="3"/>
    <x v="0"/>
    <x v="2"/>
    <x v="2"/>
    <x v="1"/>
    <s v="Btw 0-10"/>
  </r>
  <r>
    <x v="1"/>
    <x v="0"/>
    <s v="25 - 34"/>
    <s v="Current Employees"/>
    <x v="1"/>
    <s v="Medical"/>
    <s v="STAFF-2632"/>
    <x v="1"/>
    <x v="1"/>
    <x v="1"/>
    <s v="Married"/>
    <s v="No"/>
    <s v="Y"/>
    <n v="3"/>
    <n v="30"/>
    <n v="1"/>
    <n v="241"/>
    <n v="7"/>
    <x v="3"/>
    <n v="1"/>
    <n v="2"/>
    <n v="48"/>
    <n v="2"/>
    <n v="1"/>
    <n v="2"/>
    <n v="2141"/>
    <n v="5348"/>
    <n v="1"/>
    <n v="12"/>
    <n v="3"/>
    <n v="2"/>
    <n v="80"/>
    <n v="1"/>
    <n v="6"/>
    <n v="2"/>
    <n v="6"/>
    <n v="4"/>
    <n v="1"/>
    <n v="1"/>
    <x v="0"/>
    <x v="2"/>
    <x v="1"/>
    <x v="0"/>
    <s v="Btw 0-10"/>
  </r>
  <r>
    <x v="1"/>
    <x v="0"/>
    <s v="25 - 34"/>
    <s v="Current Employees"/>
    <x v="1"/>
    <s v="Medical"/>
    <s v="STAFF-2633"/>
    <x v="1"/>
    <x v="1"/>
    <x v="2"/>
    <s v="Married"/>
    <s v="No"/>
    <s v="Y"/>
    <n v="3"/>
    <n v="34"/>
    <n v="1"/>
    <n v="1157"/>
    <n v="5"/>
    <x v="0"/>
    <n v="1"/>
    <n v="2"/>
    <n v="57"/>
    <n v="2"/>
    <n v="2"/>
    <n v="4"/>
    <n v="3986"/>
    <n v="11912"/>
    <n v="1"/>
    <n v="14"/>
    <n v="3"/>
    <n v="3"/>
    <n v="80"/>
    <n v="1"/>
    <n v="15"/>
    <n v="4"/>
    <n v="15"/>
    <n v="10"/>
    <n v="4"/>
    <n v="13"/>
    <x v="0"/>
    <x v="2"/>
    <x v="0"/>
    <x v="0"/>
    <s v="Btw 11-20"/>
  </r>
  <r>
    <x v="1"/>
    <x v="0"/>
    <s v="25 - 34"/>
    <s v="Current Employees"/>
    <x v="1"/>
    <s v="Technical Degree"/>
    <s v="STAFF-2634"/>
    <x v="1"/>
    <x v="1"/>
    <x v="1"/>
    <s v="Married"/>
    <s v="No"/>
    <s v="Y"/>
    <n v="3"/>
    <n v="27"/>
    <n v="1"/>
    <n v="1354"/>
    <n v="2"/>
    <x v="2"/>
    <n v="1"/>
    <n v="2"/>
    <n v="41"/>
    <n v="3"/>
    <n v="1"/>
    <n v="2"/>
    <n v="2226"/>
    <n v="6073"/>
    <n v="1"/>
    <n v="11"/>
    <n v="3"/>
    <n v="3"/>
    <n v="80"/>
    <n v="1"/>
    <n v="6"/>
    <n v="2"/>
    <n v="5"/>
    <n v="3"/>
    <n v="1"/>
    <n v="2"/>
    <x v="0"/>
    <x v="2"/>
    <x v="1"/>
    <x v="0"/>
    <s v="Btw 0-10"/>
  </r>
  <r>
    <x v="1"/>
    <x v="0"/>
    <s v="25 - 34"/>
    <s v="Current Employees"/>
    <x v="1"/>
    <s v="Life Sciences"/>
    <s v="STAFF-2635"/>
    <x v="1"/>
    <x v="1"/>
    <x v="2"/>
    <s v="Married"/>
    <s v="No"/>
    <s v="Y"/>
    <n v="2"/>
    <n v="31"/>
    <n v="1"/>
    <n v="741"/>
    <n v="2"/>
    <x v="2"/>
    <n v="1"/>
    <n v="2"/>
    <n v="69"/>
    <n v="3"/>
    <n v="1"/>
    <n v="3"/>
    <n v="3477"/>
    <n v="18103"/>
    <n v="1"/>
    <n v="14"/>
    <n v="3"/>
    <n v="4"/>
    <n v="80"/>
    <n v="1"/>
    <n v="6"/>
    <n v="4"/>
    <n v="5"/>
    <n v="2"/>
    <n v="0"/>
    <n v="3"/>
    <x v="0"/>
    <x v="2"/>
    <x v="2"/>
    <x v="0"/>
    <s v="Btw 0-10"/>
  </r>
  <r>
    <x v="1"/>
    <x v="0"/>
    <s v="25 - 34"/>
    <s v="Current Employees"/>
    <x v="1"/>
    <s v="Life Sciences"/>
    <s v="STAFF-2636"/>
    <x v="1"/>
    <x v="1"/>
    <x v="1"/>
    <s v="Married"/>
    <s v="No"/>
    <s v="Y"/>
    <n v="2"/>
    <n v="30"/>
    <n v="1"/>
    <n v="793"/>
    <n v="16"/>
    <x v="1"/>
    <n v="1"/>
    <n v="2"/>
    <n v="33"/>
    <n v="3"/>
    <n v="1"/>
    <n v="4"/>
    <n v="2862"/>
    <n v="3811"/>
    <n v="1"/>
    <n v="12"/>
    <n v="3"/>
    <n v="2"/>
    <n v="80"/>
    <n v="1"/>
    <n v="10"/>
    <n v="2"/>
    <n v="10"/>
    <n v="0"/>
    <n v="0"/>
    <n v="8"/>
    <x v="0"/>
    <x v="2"/>
    <x v="0"/>
    <x v="2"/>
    <s v="Btw 0-10"/>
  </r>
  <r>
    <x v="1"/>
    <x v="0"/>
    <s v="25 - 34"/>
    <s v="Current Employees"/>
    <x v="1"/>
    <s v="Life Sciences"/>
    <s v="STAFF-2637"/>
    <x v="1"/>
    <x v="1"/>
    <x v="1"/>
    <s v="Married"/>
    <s v="No"/>
    <s v="Y"/>
    <n v="3"/>
    <n v="34"/>
    <n v="1"/>
    <n v="1351"/>
    <n v="1"/>
    <x v="2"/>
    <n v="1"/>
    <n v="2"/>
    <n v="45"/>
    <n v="3"/>
    <n v="2"/>
    <n v="4"/>
    <n v="5484"/>
    <n v="13008"/>
    <n v="9"/>
    <n v="17"/>
    <n v="3"/>
    <n v="2"/>
    <n v="80"/>
    <n v="1"/>
    <n v="9"/>
    <n v="2"/>
    <n v="2"/>
    <n v="2"/>
    <n v="2"/>
    <n v="1"/>
    <x v="0"/>
    <x v="2"/>
    <x v="0"/>
    <x v="0"/>
    <s v="Btw 0-10"/>
  </r>
  <r>
    <x v="1"/>
    <x v="0"/>
    <s v="35 - 44"/>
    <s v="Current Employees"/>
    <x v="1"/>
    <s v="Life Sciences"/>
    <s v="STAFF-2638"/>
    <x v="1"/>
    <x v="1"/>
    <x v="4"/>
    <s v="Married"/>
    <s v="No"/>
    <s v="Y"/>
    <n v="5"/>
    <n v="44"/>
    <n v="1"/>
    <n v="170"/>
    <n v="1"/>
    <x v="2"/>
    <n v="1"/>
    <n v="2"/>
    <n v="78"/>
    <n v="4"/>
    <n v="2"/>
    <n v="1"/>
    <n v="5033"/>
    <n v="9364"/>
    <n v="2"/>
    <n v="15"/>
    <n v="3"/>
    <n v="4"/>
    <n v="80"/>
    <n v="1"/>
    <n v="10"/>
    <n v="3"/>
    <n v="2"/>
    <n v="0"/>
    <n v="2"/>
    <n v="2"/>
    <x v="0"/>
    <x v="0"/>
    <x v="3"/>
    <x v="0"/>
    <s v="Btw 0-10"/>
  </r>
  <r>
    <x v="1"/>
    <x v="0"/>
    <s v="35 - 44"/>
    <s v="Current Employees"/>
    <x v="1"/>
    <s v="Medical"/>
    <s v="STAFF-2639"/>
    <x v="1"/>
    <x v="1"/>
    <x v="2"/>
    <s v="Married"/>
    <s v="No"/>
    <s v="Y"/>
    <n v="3"/>
    <n v="42"/>
    <n v="1"/>
    <n v="1210"/>
    <n v="2"/>
    <x v="3"/>
    <n v="1"/>
    <n v="3"/>
    <n v="68"/>
    <n v="2"/>
    <n v="1"/>
    <n v="2"/>
    <n v="4841"/>
    <n v="24052"/>
    <n v="4"/>
    <n v="14"/>
    <n v="3"/>
    <n v="2"/>
    <n v="80"/>
    <n v="1"/>
    <n v="4"/>
    <n v="3"/>
    <n v="1"/>
    <n v="0"/>
    <n v="0"/>
    <n v="0"/>
    <x v="0"/>
    <x v="0"/>
    <x v="1"/>
    <x v="0"/>
    <s v="Btw 0-10"/>
  </r>
  <r>
    <x v="1"/>
    <x v="0"/>
    <s v="35 - 44"/>
    <s v="Current Employees"/>
    <x v="1"/>
    <s v="Life Sciences"/>
    <s v="STAFF-2640"/>
    <x v="1"/>
    <x v="1"/>
    <x v="2"/>
    <s v="Married"/>
    <s v="No"/>
    <s v="Y"/>
    <n v="5"/>
    <n v="35"/>
    <n v="1"/>
    <n v="1349"/>
    <n v="7"/>
    <x v="0"/>
    <n v="1"/>
    <n v="3"/>
    <n v="63"/>
    <n v="2"/>
    <n v="1"/>
    <n v="4"/>
    <n v="2690"/>
    <n v="7713"/>
    <n v="1"/>
    <n v="18"/>
    <n v="3"/>
    <n v="4"/>
    <n v="80"/>
    <n v="1"/>
    <n v="1"/>
    <n v="2"/>
    <n v="1"/>
    <n v="0"/>
    <n v="0"/>
    <n v="1"/>
    <x v="0"/>
    <x v="2"/>
    <x v="0"/>
    <x v="0"/>
    <s v="Btw 0-10"/>
  </r>
  <r>
    <x v="1"/>
    <x v="0"/>
    <s v="35 - 44"/>
    <s v="Current Employees"/>
    <x v="1"/>
    <s v="Medical"/>
    <s v="STAFF-2641"/>
    <x v="1"/>
    <x v="1"/>
    <x v="7"/>
    <s v="Married"/>
    <s v="No"/>
    <s v="Y"/>
    <n v="3"/>
    <n v="42"/>
    <n v="1"/>
    <n v="1396"/>
    <n v="6"/>
    <x v="3"/>
    <n v="1"/>
    <n v="3"/>
    <n v="83"/>
    <n v="3"/>
    <n v="3"/>
    <n v="1"/>
    <n v="13348"/>
    <n v="14842"/>
    <n v="9"/>
    <n v="13"/>
    <n v="3"/>
    <n v="2"/>
    <n v="80"/>
    <n v="1"/>
    <n v="18"/>
    <n v="4"/>
    <n v="13"/>
    <n v="7"/>
    <n v="5"/>
    <n v="7"/>
    <x v="0"/>
    <x v="0"/>
    <x v="3"/>
    <x v="0"/>
    <s v="Btw 11-20"/>
  </r>
  <r>
    <x v="1"/>
    <x v="0"/>
    <s v="25 - 34"/>
    <s v="Current Employees"/>
    <x v="1"/>
    <s v="Life Sciences"/>
    <s v="STAFF-2642"/>
    <x v="1"/>
    <x v="1"/>
    <x v="1"/>
    <s v="Married"/>
    <s v="No"/>
    <s v="Y"/>
    <n v="6"/>
    <n v="28"/>
    <n v="1"/>
    <n v="1181"/>
    <n v="1"/>
    <x v="3"/>
    <n v="1"/>
    <n v="3"/>
    <n v="82"/>
    <n v="3"/>
    <n v="1"/>
    <n v="4"/>
    <n v="2044"/>
    <n v="5531"/>
    <n v="1"/>
    <n v="11"/>
    <n v="3"/>
    <n v="3"/>
    <n v="80"/>
    <n v="1"/>
    <n v="5"/>
    <n v="4"/>
    <n v="5"/>
    <n v="3"/>
    <n v="0"/>
    <n v="3"/>
    <x v="0"/>
    <x v="2"/>
    <x v="0"/>
    <x v="0"/>
    <s v="Btw 0-10"/>
  </r>
  <r>
    <x v="1"/>
    <x v="0"/>
    <s v="25 - 34"/>
    <s v="Current Employees"/>
    <x v="1"/>
    <s v="Life Sciences"/>
    <s v="STAFF-2643"/>
    <x v="1"/>
    <x v="1"/>
    <x v="4"/>
    <s v="Married"/>
    <s v="No"/>
    <s v="Y"/>
    <n v="3"/>
    <n v="30"/>
    <n v="1"/>
    <n v="305"/>
    <n v="16"/>
    <x v="3"/>
    <n v="1"/>
    <n v="3"/>
    <n v="58"/>
    <n v="4"/>
    <n v="2"/>
    <n v="3"/>
    <n v="5294"/>
    <n v="9128"/>
    <n v="3"/>
    <n v="16"/>
    <n v="3"/>
    <n v="3"/>
    <n v="80"/>
    <n v="1"/>
    <n v="10"/>
    <n v="3"/>
    <n v="7"/>
    <n v="0"/>
    <n v="1"/>
    <n v="7"/>
    <x v="0"/>
    <x v="2"/>
    <x v="2"/>
    <x v="2"/>
    <s v="Btw 0-10"/>
  </r>
  <r>
    <x v="1"/>
    <x v="0"/>
    <s v="Under 25"/>
    <s v="Current Employees"/>
    <x v="1"/>
    <s v="Medical"/>
    <s v="STAFF-2644"/>
    <x v="1"/>
    <x v="1"/>
    <x v="1"/>
    <s v="Married"/>
    <s v="No"/>
    <s v="Y"/>
    <n v="1"/>
    <n v="24"/>
    <n v="1"/>
    <n v="581"/>
    <n v="9"/>
    <x v="3"/>
    <n v="1"/>
    <n v="3"/>
    <n v="62"/>
    <n v="4"/>
    <n v="1"/>
    <n v="3"/>
    <n v="4401"/>
    <n v="17616"/>
    <n v="1"/>
    <n v="16"/>
    <n v="3"/>
    <n v="4"/>
    <n v="80"/>
    <n v="1"/>
    <n v="5"/>
    <n v="3"/>
    <n v="5"/>
    <n v="3"/>
    <n v="0"/>
    <n v="4"/>
    <x v="0"/>
    <x v="4"/>
    <x v="2"/>
    <x v="0"/>
    <s v="Btw 0-10"/>
  </r>
  <r>
    <x v="1"/>
    <x v="0"/>
    <s v="35 - 44"/>
    <s v="Current Employees"/>
    <x v="1"/>
    <s v="Medical"/>
    <s v="STAFF-2645"/>
    <x v="1"/>
    <x v="1"/>
    <x v="4"/>
    <s v="Married"/>
    <s v="No"/>
    <s v="Y"/>
    <n v="5"/>
    <n v="39"/>
    <n v="1"/>
    <n v="613"/>
    <n v="6"/>
    <x v="1"/>
    <n v="1"/>
    <n v="4"/>
    <n v="42"/>
    <n v="2"/>
    <n v="3"/>
    <n v="1"/>
    <n v="9991"/>
    <n v="21457"/>
    <n v="4"/>
    <n v="15"/>
    <n v="3"/>
    <n v="1"/>
    <n v="80"/>
    <n v="1"/>
    <n v="9"/>
    <n v="3"/>
    <n v="7"/>
    <n v="7"/>
    <n v="1"/>
    <n v="7"/>
    <x v="0"/>
    <x v="0"/>
    <x v="3"/>
    <x v="0"/>
    <s v="Btw 0-10"/>
  </r>
  <r>
    <x v="1"/>
    <x v="0"/>
    <s v="35 - 44"/>
    <s v="Current Employees"/>
    <x v="1"/>
    <s v="Life Sciences"/>
    <s v="STAFF-2646"/>
    <x v="1"/>
    <x v="1"/>
    <x v="7"/>
    <s v="Married"/>
    <s v="No"/>
    <s v="Y"/>
    <n v="1"/>
    <n v="44"/>
    <n v="1"/>
    <n v="136"/>
    <n v="28"/>
    <x v="3"/>
    <n v="1"/>
    <n v="4"/>
    <n v="32"/>
    <n v="3"/>
    <n v="4"/>
    <n v="1"/>
    <n v="16328"/>
    <n v="22074"/>
    <n v="3"/>
    <n v="13"/>
    <n v="3"/>
    <n v="3"/>
    <n v="80"/>
    <n v="1"/>
    <n v="24"/>
    <n v="4"/>
    <n v="20"/>
    <n v="6"/>
    <n v="14"/>
    <n v="17"/>
    <x v="0"/>
    <x v="0"/>
    <x v="3"/>
    <x v="1"/>
    <s v="Btw 21-30"/>
  </r>
  <r>
    <x v="1"/>
    <x v="0"/>
    <s v="35 - 44"/>
    <s v="Current Employees"/>
    <x v="1"/>
    <s v="Life Sciences"/>
    <s v="STAFF-2647"/>
    <x v="1"/>
    <x v="1"/>
    <x v="3"/>
    <s v="Married"/>
    <s v="No"/>
    <s v="Y"/>
    <n v="3"/>
    <n v="35"/>
    <n v="1"/>
    <n v="1370"/>
    <n v="27"/>
    <x v="2"/>
    <n v="1"/>
    <n v="4"/>
    <n v="49"/>
    <n v="3"/>
    <n v="2"/>
    <n v="3"/>
    <n v="6883"/>
    <n v="5151"/>
    <n v="2"/>
    <n v="16"/>
    <n v="3"/>
    <n v="2"/>
    <n v="80"/>
    <n v="1"/>
    <n v="17"/>
    <n v="3"/>
    <n v="7"/>
    <n v="7"/>
    <n v="0"/>
    <n v="7"/>
    <x v="0"/>
    <x v="2"/>
    <x v="2"/>
    <x v="1"/>
    <s v="Btw 11-20"/>
  </r>
  <r>
    <x v="1"/>
    <x v="0"/>
    <s v="25 - 34"/>
    <s v="Current Employees"/>
    <x v="1"/>
    <s v="Life Sciences"/>
    <s v="STAFF-2648"/>
    <x v="1"/>
    <x v="1"/>
    <x v="1"/>
    <s v="Married"/>
    <s v="No"/>
    <s v="Y"/>
    <n v="1"/>
    <n v="33"/>
    <n v="1"/>
    <n v="867"/>
    <n v="8"/>
    <x v="2"/>
    <n v="1"/>
    <n v="4"/>
    <n v="90"/>
    <n v="4"/>
    <n v="1"/>
    <n v="1"/>
    <n v="3143"/>
    <n v="6076"/>
    <n v="6"/>
    <n v="19"/>
    <n v="3"/>
    <n v="2"/>
    <n v="80"/>
    <n v="1"/>
    <n v="14"/>
    <n v="3"/>
    <n v="10"/>
    <n v="8"/>
    <n v="7"/>
    <n v="6"/>
    <x v="0"/>
    <x v="2"/>
    <x v="3"/>
    <x v="0"/>
    <s v="Btw 11-20"/>
  </r>
  <r>
    <x v="1"/>
    <x v="0"/>
    <s v="Under 25"/>
    <s v="Current Employees"/>
    <x v="1"/>
    <s v="Technical Degree"/>
    <s v="STAFF-2649"/>
    <x v="1"/>
    <x v="1"/>
    <x v="1"/>
    <s v="Married"/>
    <s v="No"/>
    <s v="Y"/>
    <n v="2"/>
    <n v="23"/>
    <n v="1"/>
    <n v="977"/>
    <n v="10"/>
    <x v="3"/>
    <n v="1"/>
    <n v="4"/>
    <n v="45"/>
    <n v="4"/>
    <n v="1"/>
    <n v="3"/>
    <n v="2073"/>
    <n v="12826"/>
    <n v="2"/>
    <n v="16"/>
    <n v="3"/>
    <n v="4"/>
    <n v="80"/>
    <n v="1"/>
    <n v="4"/>
    <n v="3"/>
    <n v="2"/>
    <n v="2"/>
    <n v="2"/>
    <n v="2"/>
    <x v="0"/>
    <x v="4"/>
    <x v="2"/>
    <x v="0"/>
    <s v="Btw 0-10"/>
  </r>
  <r>
    <x v="1"/>
    <x v="0"/>
    <s v="35 - 44"/>
    <s v="Current Employees"/>
    <x v="1"/>
    <s v="Life Sciences"/>
    <s v="STAFF-2650"/>
    <x v="1"/>
    <x v="1"/>
    <x v="4"/>
    <s v="Married"/>
    <s v="No"/>
    <s v="Y"/>
    <n v="2"/>
    <n v="36"/>
    <n v="1"/>
    <n v="1351"/>
    <n v="26"/>
    <x v="2"/>
    <n v="1"/>
    <n v="1"/>
    <n v="80"/>
    <n v="3"/>
    <n v="2"/>
    <n v="3"/>
    <n v="5347"/>
    <n v="7419"/>
    <n v="6"/>
    <n v="14"/>
    <n v="3"/>
    <n v="2"/>
    <n v="80"/>
    <n v="2"/>
    <n v="10"/>
    <n v="2"/>
    <n v="3"/>
    <n v="2"/>
    <n v="0"/>
    <n v="2"/>
    <x v="0"/>
    <x v="0"/>
    <x v="2"/>
    <x v="1"/>
    <s v="Btw 0-10"/>
  </r>
  <r>
    <x v="1"/>
    <x v="0"/>
    <s v="35 - 44"/>
    <s v="Current Employees"/>
    <x v="1"/>
    <s v="Life Sciences"/>
    <s v="STAFF-2651"/>
    <x v="1"/>
    <x v="1"/>
    <x v="2"/>
    <s v="Married"/>
    <s v="No"/>
    <s v="Y"/>
    <n v="3"/>
    <n v="40"/>
    <n v="1"/>
    <n v="543"/>
    <n v="1"/>
    <x v="2"/>
    <n v="1"/>
    <n v="1"/>
    <n v="83"/>
    <n v="3"/>
    <n v="1"/>
    <n v="4"/>
    <n v="2406"/>
    <n v="4060"/>
    <n v="8"/>
    <n v="19"/>
    <n v="3"/>
    <n v="3"/>
    <n v="80"/>
    <n v="2"/>
    <n v="8"/>
    <n v="2"/>
    <n v="1"/>
    <n v="0"/>
    <n v="0"/>
    <n v="0"/>
    <x v="0"/>
    <x v="0"/>
    <x v="0"/>
    <x v="0"/>
    <s v="Btw 0-10"/>
  </r>
  <r>
    <x v="1"/>
    <x v="0"/>
    <s v="35 - 44"/>
    <s v="Current Employees"/>
    <x v="1"/>
    <s v="Medical"/>
    <s v="STAFF-2652"/>
    <x v="1"/>
    <x v="1"/>
    <x v="4"/>
    <s v="Married"/>
    <s v="No"/>
    <s v="Y"/>
    <n v="2"/>
    <n v="42"/>
    <n v="1"/>
    <n v="1128"/>
    <n v="13"/>
    <x v="3"/>
    <n v="1"/>
    <n v="2"/>
    <n v="95"/>
    <n v="4"/>
    <n v="2"/>
    <n v="1"/>
    <n v="5538"/>
    <n v="5696"/>
    <n v="5"/>
    <n v="18"/>
    <n v="3"/>
    <n v="3"/>
    <n v="80"/>
    <n v="2"/>
    <n v="10"/>
    <n v="2"/>
    <n v="0"/>
    <n v="0"/>
    <n v="0"/>
    <n v="0"/>
    <x v="0"/>
    <x v="0"/>
    <x v="3"/>
    <x v="2"/>
    <s v="Btw 0-10"/>
  </r>
  <r>
    <x v="1"/>
    <x v="0"/>
    <s v="35 - 44"/>
    <s v="Current Employees"/>
    <x v="1"/>
    <s v="Life Sciences"/>
    <s v="STAFF-2653"/>
    <x v="1"/>
    <x v="1"/>
    <x v="2"/>
    <s v="Married"/>
    <s v="No"/>
    <s v="Y"/>
    <n v="3"/>
    <n v="35"/>
    <n v="1"/>
    <n v="750"/>
    <n v="28"/>
    <x v="3"/>
    <n v="1"/>
    <n v="2"/>
    <n v="46"/>
    <n v="4"/>
    <n v="2"/>
    <n v="3"/>
    <n v="3407"/>
    <n v="25348"/>
    <n v="1"/>
    <n v="17"/>
    <n v="3"/>
    <n v="4"/>
    <n v="80"/>
    <n v="2"/>
    <n v="10"/>
    <n v="2"/>
    <n v="10"/>
    <n v="9"/>
    <n v="6"/>
    <n v="8"/>
    <x v="0"/>
    <x v="2"/>
    <x v="2"/>
    <x v="1"/>
    <s v="Btw 0-10"/>
  </r>
  <r>
    <x v="1"/>
    <x v="0"/>
    <s v="25 - 34"/>
    <s v="Current Employees"/>
    <x v="1"/>
    <s v="Life Sciences"/>
    <s v="STAFF-2654"/>
    <x v="1"/>
    <x v="1"/>
    <x v="3"/>
    <s v="Married"/>
    <s v="No"/>
    <s v="Y"/>
    <n v="2"/>
    <n v="28"/>
    <n v="1"/>
    <n v="1083"/>
    <n v="29"/>
    <x v="1"/>
    <n v="1"/>
    <n v="3"/>
    <n v="96"/>
    <n v="1"/>
    <n v="2"/>
    <n v="2"/>
    <n v="6549"/>
    <n v="3173"/>
    <n v="1"/>
    <n v="14"/>
    <n v="3"/>
    <n v="2"/>
    <n v="80"/>
    <n v="2"/>
    <n v="8"/>
    <n v="2"/>
    <n v="8"/>
    <n v="6"/>
    <n v="1"/>
    <n v="7"/>
    <x v="0"/>
    <x v="2"/>
    <x v="1"/>
    <x v="1"/>
    <s v="Btw 0-10"/>
  </r>
  <r>
    <x v="1"/>
    <x v="0"/>
    <s v="25 - 34"/>
    <s v="Current Employees"/>
    <x v="1"/>
    <s v="Life Sciences"/>
    <s v="STAFF-2655"/>
    <x v="1"/>
    <x v="1"/>
    <x v="1"/>
    <s v="Married"/>
    <s v="No"/>
    <s v="Y"/>
    <n v="2"/>
    <n v="29"/>
    <n v="1"/>
    <n v="598"/>
    <n v="9"/>
    <x v="3"/>
    <n v="1"/>
    <n v="3"/>
    <n v="91"/>
    <n v="4"/>
    <n v="1"/>
    <n v="3"/>
    <n v="2451"/>
    <n v="22376"/>
    <n v="6"/>
    <n v="18"/>
    <n v="3"/>
    <n v="1"/>
    <n v="80"/>
    <n v="2"/>
    <n v="5"/>
    <n v="2"/>
    <n v="1"/>
    <n v="0"/>
    <n v="0"/>
    <n v="0"/>
    <x v="0"/>
    <x v="2"/>
    <x v="2"/>
    <x v="0"/>
    <s v="Btw 0-10"/>
  </r>
  <r>
    <x v="1"/>
    <x v="0"/>
    <s v="35 - 44"/>
    <s v="Current Employees"/>
    <x v="1"/>
    <s v="Medical"/>
    <s v="STAFF-2656"/>
    <x v="1"/>
    <x v="1"/>
    <x v="3"/>
    <s v="Married"/>
    <s v="No"/>
    <s v="Y"/>
    <n v="3"/>
    <n v="39"/>
    <n v="1"/>
    <n v="1387"/>
    <n v="10"/>
    <x v="4"/>
    <n v="1"/>
    <n v="2"/>
    <n v="76"/>
    <n v="3"/>
    <n v="2"/>
    <n v="1"/>
    <n v="5377"/>
    <n v="3835"/>
    <n v="2"/>
    <n v="13"/>
    <n v="3"/>
    <n v="4"/>
    <n v="80"/>
    <n v="3"/>
    <n v="10"/>
    <n v="3"/>
    <n v="7"/>
    <n v="7"/>
    <n v="7"/>
    <n v="7"/>
    <x v="0"/>
    <x v="0"/>
    <x v="3"/>
    <x v="0"/>
    <s v="Btw 0-10"/>
  </r>
  <r>
    <x v="1"/>
    <x v="0"/>
    <s v="25 - 34"/>
    <s v="Current Employees"/>
    <x v="1"/>
    <s v="Medical"/>
    <s v="STAFF-2657"/>
    <x v="1"/>
    <x v="1"/>
    <x v="2"/>
    <s v="Married"/>
    <s v="No"/>
    <s v="Y"/>
    <n v="6"/>
    <n v="33"/>
    <n v="1"/>
    <n v="267"/>
    <n v="21"/>
    <x v="3"/>
    <n v="1"/>
    <n v="2"/>
    <n v="79"/>
    <n v="4"/>
    <n v="1"/>
    <n v="2"/>
    <n v="2028"/>
    <n v="13637"/>
    <n v="1"/>
    <n v="18"/>
    <n v="3"/>
    <n v="4"/>
    <n v="80"/>
    <n v="3"/>
    <n v="14"/>
    <n v="3"/>
    <n v="14"/>
    <n v="11"/>
    <n v="2"/>
    <n v="13"/>
    <x v="0"/>
    <x v="2"/>
    <x v="1"/>
    <x v="1"/>
    <s v="Btw 11-20"/>
  </r>
  <r>
    <x v="1"/>
    <x v="0"/>
    <s v="Over 55"/>
    <s v="Current Employees"/>
    <x v="1"/>
    <s v="Medical"/>
    <s v="STAFF-2658"/>
    <x v="1"/>
    <x v="1"/>
    <x v="7"/>
    <s v="Married"/>
    <s v="No"/>
    <s v="Y"/>
    <n v="2"/>
    <n v="55"/>
    <n v="1"/>
    <n v="478"/>
    <n v="2"/>
    <x v="3"/>
    <n v="1"/>
    <n v="3"/>
    <n v="60"/>
    <n v="2"/>
    <n v="5"/>
    <n v="1"/>
    <n v="19038"/>
    <n v="19805"/>
    <n v="8"/>
    <n v="12"/>
    <n v="3"/>
    <n v="2"/>
    <n v="80"/>
    <n v="3"/>
    <n v="34"/>
    <n v="3"/>
    <n v="1"/>
    <n v="0"/>
    <n v="0"/>
    <n v="0"/>
    <x v="0"/>
    <x v="1"/>
    <x v="3"/>
    <x v="0"/>
    <s v="31 plus"/>
  </r>
  <r>
    <x v="1"/>
    <x v="0"/>
    <s v="35 - 44"/>
    <s v="Current Employees"/>
    <x v="1"/>
    <s v="Life Sciences"/>
    <s v="STAFF-2659"/>
    <x v="1"/>
    <x v="1"/>
    <x v="3"/>
    <s v="Married"/>
    <s v="No"/>
    <s v="Y"/>
    <n v="2"/>
    <n v="37"/>
    <n v="1"/>
    <n v="671"/>
    <n v="19"/>
    <x v="3"/>
    <n v="1"/>
    <n v="3"/>
    <n v="85"/>
    <n v="3"/>
    <n v="2"/>
    <n v="3"/>
    <n v="5768"/>
    <n v="26493"/>
    <n v="3"/>
    <n v="17"/>
    <n v="3"/>
    <n v="1"/>
    <n v="80"/>
    <n v="3"/>
    <n v="9"/>
    <n v="2"/>
    <n v="4"/>
    <n v="3"/>
    <n v="0"/>
    <n v="2"/>
    <x v="0"/>
    <x v="0"/>
    <x v="2"/>
    <x v="2"/>
    <s v="Btw 0-10"/>
  </r>
  <r>
    <x v="1"/>
    <x v="0"/>
    <s v="25 - 34"/>
    <s v="Current Employees"/>
    <x v="1"/>
    <s v="Medical"/>
    <s v="STAFF-2660"/>
    <x v="1"/>
    <x v="1"/>
    <x v="2"/>
    <s v="Married"/>
    <s v="No"/>
    <s v="Y"/>
    <n v="3"/>
    <n v="26"/>
    <n v="1"/>
    <n v="390"/>
    <n v="17"/>
    <x v="2"/>
    <n v="1"/>
    <n v="4"/>
    <n v="62"/>
    <n v="1"/>
    <n v="1"/>
    <n v="3"/>
    <n v="2305"/>
    <n v="6217"/>
    <n v="1"/>
    <n v="15"/>
    <n v="3"/>
    <n v="3"/>
    <n v="80"/>
    <n v="3"/>
    <n v="3"/>
    <n v="4"/>
    <n v="3"/>
    <n v="2"/>
    <n v="0"/>
    <n v="2"/>
    <x v="0"/>
    <x v="2"/>
    <x v="2"/>
    <x v="2"/>
    <s v="Btw 0-10"/>
  </r>
  <r>
    <x v="1"/>
    <x v="0"/>
    <s v="35 - 44"/>
    <s v="Current Employees"/>
    <x v="1"/>
    <s v="Life Sciences"/>
    <s v="STAFF-2661"/>
    <x v="1"/>
    <x v="1"/>
    <x v="2"/>
    <s v="Single"/>
    <s v="No"/>
    <s v="Y"/>
    <n v="2"/>
    <n v="36"/>
    <n v="1"/>
    <n v="172"/>
    <n v="4"/>
    <x v="2"/>
    <n v="1"/>
    <n v="1"/>
    <n v="37"/>
    <n v="2"/>
    <n v="2"/>
    <n v="4"/>
    <n v="5810"/>
    <n v="22604"/>
    <n v="1"/>
    <n v="16"/>
    <n v="3"/>
    <n v="3"/>
    <n v="80"/>
    <n v="0"/>
    <n v="10"/>
    <n v="2"/>
    <n v="10"/>
    <n v="4"/>
    <n v="1"/>
    <n v="8"/>
    <x v="0"/>
    <x v="0"/>
    <x v="0"/>
    <x v="0"/>
    <s v="Btw 0-10"/>
  </r>
  <r>
    <x v="1"/>
    <x v="0"/>
    <s v="35 - 44"/>
    <s v="Current Employees"/>
    <x v="1"/>
    <s v="Life Sciences"/>
    <s v="STAFF-2662"/>
    <x v="1"/>
    <x v="1"/>
    <x v="2"/>
    <s v="Single"/>
    <s v="No"/>
    <s v="Y"/>
    <n v="4"/>
    <n v="36"/>
    <n v="1"/>
    <n v="311"/>
    <n v="7"/>
    <x v="3"/>
    <n v="1"/>
    <n v="1"/>
    <n v="77"/>
    <n v="3"/>
    <n v="1"/>
    <n v="2"/>
    <n v="2013"/>
    <n v="10950"/>
    <n v="2"/>
    <n v="11"/>
    <n v="3"/>
    <n v="3"/>
    <n v="80"/>
    <n v="0"/>
    <n v="15"/>
    <n v="3"/>
    <n v="4"/>
    <n v="3"/>
    <n v="1"/>
    <n v="3"/>
    <x v="0"/>
    <x v="0"/>
    <x v="1"/>
    <x v="0"/>
    <s v="Btw 11-20"/>
  </r>
  <r>
    <x v="1"/>
    <x v="0"/>
    <s v="Under 25"/>
    <s v="Current Employees"/>
    <x v="1"/>
    <s v="Life Sciences"/>
    <s v="STAFF-2663"/>
    <x v="1"/>
    <x v="1"/>
    <x v="2"/>
    <s v="Single"/>
    <s v="No"/>
    <s v="Y"/>
    <n v="2"/>
    <n v="23"/>
    <n v="1"/>
    <n v="507"/>
    <n v="20"/>
    <x v="1"/>
    <n v="1"/>
    <n v="1"/>
    <n v="97"/>
    <n v="3"/>
    <n v="2"/>
    <n v="3"/>
    <n v="2272"/>
    <n v="24812"/>
    <n v="0"/>
    <n v="14"/>
    <n v="3"/>
    <n v="2"/>
    <n v="80"/>
    <n v="0"/>
    <n v="5"/>
    <n v="3"/>
    <n v="4"/>
    <n v="3"/>
    <n v="1"/>
    <n v="2"/>
    <x v="0"/>
    <x v="4"/>
    <x v="2"/>
    <x v="2"/>
    <s v="Btw 0-10"/>
  </r>
  <r>
    <x v="1"/>
    <x v="0"/>
    <s v="25 - 34"/>
    <s v="Current Employees"/>
    <x v="1"/>
    <s v="Medical"/>
    <s v="STAFF-2664"/>
    <x v="1"/>
    <x v="1"/>
    <x v="1"/>
    <s v="Single"/>
    <s v="No"/>
    <s v="Y"/>
    <n v="4"/>
    <n v="34"/>
    <n v="1"/>
    <n v="479"/>
    <n v="7"/>
    <x v="2"/>
    <n v="1"/>
    <n v="1"/>
    <n v="35"/>
    <n v="3"/>
    <n v="1"/>
    <n v="4"/>
    <n v="2972"/>
    <n v="22061"/>
    <n v="1"/>
    <n v="13"/>
    <n v="3"/>
    <n v="3"/>
    <n v="80"/>
    <n v="0"/>
    <n v="1"/>
    <n v="1"/>
    <n v="1"/>
    <n v="0"/>
    <n v="0"/>
    <n v="0"/>
    <x v="0"/>
    <x v="2"/>
    <x v="0"/>
    <x v="0"/>
    <s v="Btw 0-10"/>
  </r>
  <r>
    <x v="1"/>
    <x v="0"/>
    <s v="35 - 44"/>
    <s v="Current Employees"/>
    <x v="1"/>
    <s v="Life Sciences"/>
    <s v="STAFF-2665"/>
    <x v="1"/>
    <x v="1"/>
    <x v="1"/>
    <s v="Single"/>
    <s v="No"/>
    <s v="Y"/>
    <n v="2"/>
    <n v="39"/>
    <n v="1"/>
    <n v="116"/>
    <n v="24"/>
    <x v="1"/>
    <n v="1"/>
    <n v="1"/>
    <n v="52"/>
    <n v="3"/>
    <n v="2"/>
    <n v="4"/>
    <n v="4108"/>
    <n v="5340"/>
    <n v="7"/>
    <n v="13"/>
    <n v="3"/>
    <n v="1"/>
    <n v="80"/>
    <n v="0"/>
    <n v="18"/>
    <n v="3"/>
    <n v="7"/>
    <n v="7"/>
    <n v="1"/>
    <n v="7"/>
    <x v="0"/>
    <x v="0"/>
    <x v="0"/>
    <x v="1"/>
    <s v="Btw 11-20"/>
  </r>
  <r>
    <x v="1"/>
    <x v="0"/>
    <s v="Under 25"/>
    <s v="Current Employees"/>
    <x v="1"/>
    <s v="Life Sciences"/>
    <s v="STAFF-2666"/>
    <x v="1"/>
    <x v="1"/>
    <x v="4"/>
    <s v="Single"/>
    <s v="No"/>
    <s v="Y"/>
    <n v="2"/>
    <n v="24"/>
    <n v="1"/>
    <n v="771"/>
    <n v="1"/>
    <x v="0"/>
    <n v="1"/>
    <n v="2"/>
    <n v="45"/>
    <n v="2"/>
    <n v="2"/>
    <n v="3"/>
    <n v="4617"/>
    <n v="14120"/>
    <n v="1"/>
    <n v="12"/>
    <n v="3"/>
    <n v="2"/>
    <n v="80"/>
    <n v="0"/>
    <n v="4"/>
    <n v="2"/>
    <n v="4"/>
    <n v="3"/>
    <n v="1"/>
    <n v="2"/>
    <x v="0"/>
    <x v="4"/>
    <x v="2"/>
    <x v="0"/>
    <s v="Btw 0-10"/>
  </r>
  <r>
    <x v="1"/>
    <x v="0"/>
    <s v="35 - 44"/>
    <s v="Current Employees"/>
    <x v="1"/>
    <s v="Medical"/>
    <s v="STAFF-2667"/>
    <x v="1"/>
    <x v="1"/>
    <x v="1"/>
    <s v="Single"/>
    <s v="No"/>
    <s v="Y"/>
    <n v="5"/>
    <n v="35"/>
    <n v="1"/>
    <n v="1395"/>
    <n v="9"/>
    <x v="2"/>
    <n v="1"/>
    <n v="2"/>
    <n v="48"/>
    <n v="3"/>
    <n v="2"/>
    <n v="3"/>
    <n v="5098"/>
    <n v="18698"/>
    <n v="1"/>
    <n v="19"/>
    <n v="3"/>
    <n v="2"/>
    <n v="80"/>
    <n v="0"/>
    <n v="10"/>
    <n v="3"/>
    <n v="10"/>
    <n v="7"/>
    <n v="0"/>
    <n v="8"/>
    <x v="0"/>
    <x v="2"/>
    <x v="2"/>
    <x v="0"/>
    <s v="Btw 0-10"/>
  </r>
  <r>
    <x v="1"/>
    <x v="0"/>
    <s v="35 - 44"/>
    <s v="Current Employees"/>
    <x v="1"/>
    <s v="Life Sciences"/>
    <s v="STAFF-2668"/>
    <x v="1"/>
    <x v="1"/>
    <x v="4"/>
    <s v="Single"/>
    <s v="No"/>
    <s v="Y"/>
    <n v="3"/>
    <n v="41"/>
    <n v="1"/>
    <n v="447"/>
    <n v="5"/>
    <x v="3"/>
    <n v="1"/>
    <n v="2"/>
    <n v="85"/>
    <n v="4"/>
    <n v="2"/>
    <n v="2"/>
    <n v="6870"/>
    <n v="15530"/>
    <n v="3"/>
    <n v="12"/>
    <n v="3"/>
    <n v="1"/>
    <n v="80"/>
    <n v="0"/>
    <n v="11"/>
    <n v="1"/>
    <n v="3"/>
    <n v="2"/>
    <n v="1"/>
    <n v="2"/>
    <x v="0"/>
    <x v="0"/>
    <x v="1"/>
    <x v="0"/>
    <s v="Btw 11-20"/>
  </r>
  <r>
    <x v="1"/>
    <x v="0"/>
    <s v="35 - 44"/>
    <s v="Current Employees"/>
    <x v="1"/>
    <s v="Life Sciences"/>
    <s v="STAFF-2669"/>
    <x v="1"/>
    <x v="1"/>
    <x v="1"/>
    <s v="Single"/>
    <s v="No"/>
    <s v="Y"/>
    <n v="2"/>
    <n v="40"/>
    <n v="1"/>
    <n v="1322"/>
    <n v="2"/>
    <x v="2"/>
    <n v="1"/>
    <n v="3"/>
    <n v="52"/>
    <n v="2"/>
    <n v="1"/>
    <n v="3"/>
    <n v="2809"/>
    <n v="2725"/>
    <n v="2"/>
    <n v="14"/>
    <n v="3"/>
    <n v="4"/>
    <n v="80"/>
    <n v="0"/>
    <n v="8"/>
    <n v="3"/>
    <n v="2"/>
    <n v="2"/>
    <n v="2"/>
    <n v="2"/>
    <x v="0"/>
    <x v="0"/>
    <x v="2"/>
    <x v="0"/>
    <s v="Btw 0-10"/>
  </r>
  <r>
    <x v="1"/>
    <x v="0"/>
    <s v="25 - 34"/>
    <s v="Current Employees"/>
    <x v="1"/>
    <s v="Medical"/>
    <s v="STAFF-2670"/>
    <x v="1"/>
    <x v="1"/>
    <x v="2"/>
    <s v="Single"/>
    <s v="No"/>
    <s v="Y"/>
    <n v="6"/>
    <n v="26"/>
    <n v="1"/>
    <n v="157"/>
    <n v="1"/>
    <x v="3"/>
    <n v="1"/>
    <n v="3"/>
    <n v="95"/>
    <n v="3"/>
    <n v="1"/>
    <n v="1"/>
    <n v="2867"/>
    <n v="20006"/>
    <n v="0"/>
    <n v="13"/>
    <n v="3"/>
    <n v="4"/>
    <n v="80"/>
    <n v="0"/>
    <n v="8"/>
    <n v="2"/>
    <n v="7"/>
    <n v="7"/>
    <n v="7"/>
    <n v="6"/>
    <x v="0"/>
    <x v="2"/>
    <x v="3"/>
    <x v="0"/>
    <s v="Btw 0-10"/>
  </r>
  <r>
    <x v="1"/>
    <x v="0"/>
    <s v="45 - 54"/>
    <s v="Current Employees"/>
    <x v="1"/>
    <s v="Life Sciences"/>
    <s v="STAFF-2671"/>
    <x v="1"/>
    <x v="1"/>
    <x v="4"/>
    <s v="Single"/>
    <s v="No"/>
    <s v="Y"/>
    <n v="3"/>
    <n v="46"/>
    <n v="1"/>
    <n v="717"/>
    <n v="13"/>
    <x v="2"/>
    <n v="1"/>
    <n v="3"/>
    <n v="34"/>
    <n v="3"/>
    <n v="2"/>
    <n v="2"/>
    <n v="5562"/>
    <n v="9697"/>
    <n v="6"/>
    <n v="14"/>
    <n v="3"/>
    <n v="4"/>
    <n v="80"/>
    <n v="0"/>
    <n v="19"/>
    <n v="3"/>
    <n v="10"/>
    <n v="7"/>
    <n v="0"/>
    <n v="9"/>
    <x v="0"/>
    <x v="1"/>
    <x v="1"/>
    <x v="2"/>
    <s v="Btw 11-20"/>
  </r>
  <r>
    <x v="1"/>
    <x v="0"/>
    <s v="45 - 54"/>
    <s v="Current Employees"/>
    <x v="1"/>
    <s v="Life Sciences"/>
    <s v="STAFF-2672"/>
    <x v="1"/>
    <x v="1"/>
    <x v="5"/>
    <s v="Single"/>
    <s v="No"/>
    <s v="Y"/>
    <n v="2"/>
    <n v="49"/>
    <n v="1"/>
    <n v="809"/>
    <n v="1"/>
    <x v="3"/>
    <n v="1"/>
    <n v="3"/>
    <n v="36"/>
    <n v="3"/>
    <n v="4"/>
    <n v="3"/>
    <n v="15379"/>
    <n v="22384"/>
    <n v="4"/>
    <n v="14"/>
    <n v="3"/>
    <n v="1"/>
    <n v="80"/>
    <n v="0"/>
    <n v="23"/>
    <n v="3"/>
    <n v="8"/>
    <n v="7"/>
    <n v="0"/>
    <n v="0"/>
    <x v="0"/>
    <x v="1"/>
    <x v="2"/>
    <x v="0"/>
    <s v="Btw 21-30"/>
  </r>
  <r>
    <x v="1"/>
    <x v="0"/>
    <s v="Under 25"/>
    <s v="Current Employees"/>
    <x v="1"/>
    <s v="Medical"/>
    <s v="STAFF-2673"/>
    <x v="1"/>
    <x v="1"/>
    <x v="1"/>
    <s v="Single"/>
    <s v="No"/>
    <s v="Y"/>
    <n v="2"/>
    <n v="21"/>
    <n v="1"/>
    <n v="546"/>
    <n v="5"/>
    <x v="1"/>
    <n v="1"/>
    <n v="3"/>
    <n v="97"/>
    <n v="3"/>
    <n v="1"/>
    <n v="4"/>
    <n v="3117"/>
    <n v="26009"/>
    <n v="1"/>
    <n v="18"/>
    <n v="3"/>
    <n v="3"/>
    <n v="80"/>
    <n v="0"/>
    <n v="3"/>
    <n v="3"/>
    <n v="2"/>
    <n v="2"/>
    <n v="2"/>
    <n v="2"/>
    <x v="0"/>
    <x v="4"/>
    <x v="0"/>
    <x v="0"/>
    <s v="Btw 0-10"/>
  </r>
  <r>
    <x v="1"/>
    <x v="0"/>
    <s v="25 - 34"/>
    <s v="Current Employees"/>
    <x v="1"/>
    <s v="Other"/>
    <s v="STAFF-2674"/>
    <x v="1"/>
    <x v="1"/>
    <x v="2"/>
    <s v="Single"/>
    <s v="No"/>
    <s v="Y"/>
    <n v="2"/>
    <n v="26"/>
    <n v="1"/>
    <n v="652"/>
    <n v="7"/>
    <x v="3"/>
    <n v="1"/>
    <n v="3"/>
    <n v="100"/>
    <n v="4"/>
    <n v="1"/>
    <n v="1"/>
    <n v="3578"/>
    <n v="23577"/>
    <n v="0"/>
    <n v="12"/>
    <n v="3"/>
    <n v="4"/>
    <n v="80"/>
    <n v="0"/>
    <n v="8"/>
    <n v="3"/>
    <n v="7"/>
    <n v="7"/>
    <n v="0"/>
    <n v="7"/>
    <x v="0"/>
    <x v="2"/>
    <x v="3"/>
    <x v="0"/>
    <s v="Btw 0-10"/>
  </r>
  <r>
    <x v="1"/>
    <x v="0"/>
    <s v="35 - 44"/>
    <s v="Current Employees"/>
    <x v="1"/>
    <s v="Medical"/>
    <s v="STAFF-2675"/>
    <x v="1"/>
    <x v="1"/>
    <x v="2"/>
    <s v="Single"/>
    <s v="No"/>
    <s v="Y"/>
    <n v="3"/>
    <n v="35"/>
    <n v="1"/>
    <n v="992"/>
    <n v="1"/>
    <x v="3"/>
    <n v="1"/>
    <n v="4"/>
    <n v="68"/>
    <n v="2"/>
    <n v="1"/>
    <n v="1"/>
    <n v="2450"/>
    <n v="21731"/>
    <n v="1"/>
    <n v="19"/>
    <n v="3"/>
    <n v="2"/>
    <n v="80"/>
    <n v="0"/>
    <n v="3"/>
    <n v="3"/>
    <n v="3"/>
    <n v="0"/>
    <n v="1"/>
    <n v="2"/>
    <x v="0"/>
    <x v="2"/>
    <x v="3"/>
    <x v="0"/>
    <s v="Btw 0-10"/>
  </r>
  <r>
    <x v="1"/>
    <x v="0"/>
    <s v="25 - 34"/>
    <s v="Current Employees"/>
    <x v="1"/>
    <s v="Life Sciences"/>
    <s v="STAFF-2676"/>
    <x v="1"/>
    <x v="1"/>
    <x v="3"/>
    <s v="Single"/>
    <s v="No"/>
    <s v="Y"/>
    <n v="2"/>
    <n v="33"/>
    <n v="1"/>
    <n v="575"/>
    <n v="25"/>
    <x v="3"/>
    <n v="1"/>
    <n v="4"/>
    <n v="44"/>
    <n v="2"/>
    <n v="2"/>
    <n v="2"/>
    <n v="4320"/>
    <n v="24152"/>
    <n v="1"/>
    <n v="13"/>
    <n v="3"/>
    <n v="4"/>
    <n v="80"/>
    <n v="0"/>
    <n v="5"/>
    <n v="3"/>
    <n v="5"/>
    <n v="3"/>
    <n v="0"/>
    <n v="2"/>
    <x v="0"/>
    <x v="2"/>
    <x v="1"/>
    <x v="1"/>
    <s v="Btw 0-10"/>
  </r>
  <r>
    <x v="1"/>
    <x v="0"/>
    <s v="25 - 34"/>
    <s v="Current Employees"/>
    <x v="1"/>
    <s v="Life Sciences"/>
    <s v="STAFF-2677"/>
    <x v="1"/>
    <x v="1"/>
    <x v="2"/>
    <s v="Single"/>
    <s v="No"/>
    <s v="Y"/>
    <n v="2"/>
    <n v="29"/>
    <n v="1"/>
    <n v="592"/>
    <n v="7"/>
    <x v="3"/>
    <n v="1"/>
    <n v="4"/>
    <n v="59"/>
    <n v="3"/>
    <n v="1"/>
    <n v="1"/>
    <n v="2062"/>
    <n v="19384"/>
    <n v="3"/>
    <n v="14"/>
    <n v="3"/>
    <n v="2"/>
    <n v="80"/>
    <n v="0"/>
    <n v="11"/>
    <n v="3"/>
    <n v="3"/>
    <n v="2"/>
    <n v="1"/>
    <n v="2"/>
    <x v="0"/>
    <x v="2"/>
    <x v="3"/>
    <x v="0"/>
    <s v="Btw 11-20"/>
  </r>
  <r>
    <x v="1"/>
    <x v="0"/>
    <s v="25 - 34"/>
    <s v="Current Employees"/>
    <x v="1"/>
    <s v="Technical Degree"/>
    <s v="STAFF-2678"/>
    <x v="1"/>
    <x v="1"/>
    <x v="1"/>
    <s v="Single"/>
    <s v="No"/>
    <s v="Y"/>
    <n v="4"/>
    <n v="32"/>
    <n v="1"/>
    <n v="529"/>
    <n v="2"/>
    <x v="3"/>
    <n v="1"/>
    <n v="4"/>
    <n v="78"/>
    <n v="3"/>
    <n v="1"/>
    <n v="1"/>
    <n v="2439"/>
    <n v="11288"/>
    <n v="1"/>
    <n v="14"/>
    <n v="3"/>
    <n v="4"/>
    <n v="80"/>
    <n v="0"/>
    <n v="4"/>
    <n v="3"/>
    <n v="4"/>
    <n v="2"/>
    <n v="1"/>
    <n v="2"/>
    <x v="0"/>
    <x v="2"/>
    <x v="3"/>
    <x v="0"/>
    <s v="Btw 0-10"/>
  </r>
  <r>
    <x v="1"/>
    <x v="0"/>
    <s v="35 - 44"/>
    <s v="Current Employees"/>
    <x v="1"/>
    <s v="Life Sciences"/>
    <s v="STAFF-2679"/>
    <x v="1"/>
    <x v="1"/>
    <x v="1"/>
    <s v="Single"/>
    <s v="No"/>
    <s v="Y"/>
    <n v="3"/>
    <n v="44"/>
    <n v="1"/>
    <n v="1467"/>
    <n v="20"/>
    <x v="3"/>
    <n v="1"/>
    <n v="4"/>
    <n v="49"/>
    <n v="3"/>
    <n v="1"/>
    <n v="2"/>
    <n v="3420"/>
    <n v="21158"/>
    <n v="1"/>
    <n v="13"/>
    <n v="3"/>
    <n v="3"/>
    <n v="80"/>
    <n v="0"/>
    <n v="6"/>
    <n v="2"/>
    <n v="5"/>
    <n v="2"/>
    <n v="1"/>
    <n v="3"/>
    <x v="0"/>
    <x v="0"/>
    <x v="1"/>
    <x v="2"/>
    <s v="Btw 0-10"/>
  </r>
  <r>
    <x v="1"/>
    <x v="0"/>
    <s v="35 - 44"/>
    <s v="Current Employees"/>
    <x v="1"/>
    <s v="Life Sciences"/>
    <s v="STAFF-2680"/>
    <x v="1"/>
    <x v="1"/>
    <x v="2"/>
    <s v="Single"/>
    <s v="No"/>
    <s v="Y"/>
    <n v="3"/>
    <n v="42"/>
    <n v="1"/>
    <n v="1142"/>
    <n v="8"/>
    <x v="3"/>
    <n v="1"/>
    <n v="4"/>
    <n v="81"/>
    <n v="3"/>
    <n v="1"/>
    <n v="3"/>
    <n v="3968"/>
    <n v="13624"/>
    <n v="4"/>
    <n v="13"/>
    <n v="3"/>
    <n v="4"/>
    <n v="80"/>
    <n v="0"/>
    <n v="8"/>
    <n v="3"/>
    <n v="0"/>
    <n v="0"/>
    <n v="0"/>
    <n v="0"/>
    <x v="0"/>
    <x v="0"/>
    <x v="2"/>
    <x v="0"/>
    <s v="Btw 0-10"/>
  </r>
  <r>
    <x v="1"/>
    <x v="0"/>
    <s v="Under 25"/>
    <s v="Current Employees"/>
    <x v="1"/>
    <s v="Life Sciences"/>
    <s v="STAFF-2681"/>
    <x v="1"/>
    <x v="1"/>
    <x v="1"/>
    <s v="Single"/>
    <s v="No"/>
    <s v="Y"/>
    <n v="2"/>
    <n v="22"/>
    <n v="1"/>
    <n v="581"/>
    <n v="1"/>
    <x v="0"/>
    <n v="1"/>
    <n v="4"/>
    <n v="63"/>
    <n v="3"/>
    <n v="1"/>
    <n v="3"/>
    <n v="3375"/>
    <n v="17624"/>
    <n v="0"/>
    <n v="12"/>
    <n v="3"/>
    <n v="4"/>
    <n v="80"/>
    <n v="0"/>
    <n v="4"/>
    <n v="4"/>
    <n v="3"/>
    <n v="2"/>
    <n v="1"/>
    <n v="2"/>
    <x v="0"/>
    <x v="4"/>
    <x v="2"/>
    <x v="0"/>
    <s v="Btw 0-10"/>
  </r>
  <r>
    <x v="1"/>
    <x v="0"/>
    <s v="Under 25"/>
    <s v="Current Employees"/>
    <x v="1"/>
    <s v="Other"/>
    <s v="STAFF-2682"/>
    <x v="1"/>
    <x v="1"/>
    <x v="2"/>
    <s v="Single"/>
    <s v="No"/>
    <s v="Y"/>
    <n v="6"/>
    <n v="23"/>
    <n v="1"/>
    <n v="571"/>
    <n v="12"/>
    <x v="0"/>
    <n v="1"/>
    <n v="4"/>
    <n v="78"/>
    <n v="3"/>
    <n v="1"/>
    <n v="4"/>
    <n v="2647"/>
    <n v="13672"/>
    <n v="1"/>
    <n v="13"/>
    <n v="3"/>
    <n v="3"/>
    <n v="80"/>
    <n v="0"/>
    <n v="5"/>
    <n v="4"/>
    <n v="5"/>
    <n v="2"/>
    <n v="1"/>
    <n v="4"/>
    <x v="0"/>
    <x v="4"/>
    <x v="0"/>
    <x v="2"/>
    <s v="Btw 0-10"/>
  </r>
  <r>
    <x v="1"/>
    <x v="0"/>
    <s v="45 - 54"/>
    <s v="Current Employees"/>
    <x v="1"/>
    <s v="Medical"/>
    <s v="STAFF-2683"/>
    <x v="1"/>
    <x v="1"/>
    <x v="7"/>
    <s v="Single"/>
    <s v="No"/>
    <s v="Y"/>
    <n v="2"/>
    <n v="53"/>
    <n v="1"/>
    <n v="447"/>
    <n v="2"/>
    <x v="3"/>
    <n v="1"/>
    <n v="4"/>
    <n v="39"/>
    <n v="4"/>
    <n v="4"/>
    <n v="2"/>
    <n v="16598"/>
    <n v="19764"/>
    <n v="4"/>
    <n v="12"/>
    <n v="3"/>
    <n v="2"/>
    <n v="80"/>
    <n v="0"/>
    <n v="35"/>
    <n v="2"/>
    <n v="9"/>
    <n v="8"/>
    <n v="8"/>
    <n v="8"/>
    <x v="0"/>
    <x v="1"/>
    <x v="1"/>
    <x v="0"/>
    <s v="31 plus"/>
  </r>
  <r>
    <x v="1"/>
    <x v="0"/>
    <s v="25 - 34"/>
    <s v="Current Employees"/>
    <x v="0"/>
    <s v="Life Sciences"/>
    <s v="STAFF-2684"/>
    <x v="1"/>
    <x v="1"/>
    <x v="0"/>
    <s v="Divorced"/>
    <s v="No"/>
    <s v="Y"/>
    <n v="5"/>
    <n v="31"/>
    <n v="1"/>
    <n v="326"/>
    <n v="8"/>
    <x v="0"/>
    <n v="1"/>
    <n v="1"/>
    <n v="31"/>
    <n v="3"/>
    <n v="3"/>
    <n v="4"/>
    <n v="10793"/>
    <n v="8386"/>
    <n v="1"/>
    <n v="18"/>
    <n v="3"/>
    <n v="1"/>
    <n v="80"/>
    <n v="1"/>
    <n v="13"/>
    <n v="3"/>
    <n v="13"/>
    <n v="7"/>
    <n v="9"/>
    <n v="9"/>
    <x v="0"/>
    <x v="2"/>
    <x v="0"/>
    <x v="0"/>
    <s v="Btw 11-20"/>
  </r>
  <r>
    <x v="1"/>
    <x v="0"/>
    <s v="25 - 34"/>
    <s v="Current Employees"/>
    <x v="0"/>
    <s v="Marketing"/>
    <s v="STAFF-2685"/>
    <x v="1"/>
    <x v="1"/>
    <x v="0"/>
    <s v="Divorced"/>
    <s v="No"/>
    <s v="Y"/>
    <n v="2"/>
    <n v="30"/>
    <n v="1"/>
    <n v="979"/>
    <n v="15"/>
    <x v="0"/>
    <n v="1"/>
    <n v="3"/>
    <n v="94"/>
    <n v="2"/>
    <n v="3"/>
    <n v="1"/>
    <n v="7140"/>
    <n v="3088"/>
    <n v="2"/>
    <n v="11"/>
    <n v="3"/>
    <n v="1"/>
    <n v="80"/>
    <n v="1"/>
    <n v="12"/>
    <n v="3"/>
    <n v="7"/>
    <n v="7"/>
    <n v="1"/>
    <n v="7"/>
    <x v="0"/>
    <x v="2"/>
    <x v="3"/>
    <x v="2"/>
    <s v="Btw 11-20"/>
  </r>
  <r>
    <x v="1"/>
    <x v="0"/>
    <s v="35 - 44"/>
    <s v="Current Employees"/>
    <x v="0"/>
    <s v="Life Sciences"/>
    <s v="STAFF-2686"/>
    <x v="1"/>
    <x v="1"/>
    <x v="0"/>
    <s v="Divorced"/>
    <s v="No"/>
    <s v="Y"/>
    <n v="5"/>
    <n v="41"/>
    <n v="1"/>
    <n v="930"/>
    <n v="3"/>
    <x v="3"/>
    <n v="1"/>
    <n v="3"/>
    <n v="57"/>
    <n v="2"/>
    <n v="2"/>
    <n v="2"/>
    <n v="8938"/>
    <n v="12227"/>
    <n v="2"/>
    <n v="11"/>
    <n v="3"/>
    <n v="3"/>
    <n v="80"/>
    <n v="1"/>
    <n v="14"/>
    <n v="3"/>
    <n v="5"/>
    <n v="4"/>
    <n v="0"/>
    <n v="4"/>
    <x v="0"/>
    <x v="0"/>
    <x v="1"/>
    <x v="0"/>
    <s v="Btw 11-20"/>
  </r>
  <r>
    <x v="1"/>
    <x v="0"/>
    <s v="25 - 34"/>
    <s v="Current Employees"/>
    <x v="0"/>
    <s v="Medical"/>
    <s v="STAFF-2687"/>
    <x v="1"/>
    <x v="1"/>
    <x v="0"/>
    <s v="Divorced"/>
    <s v="No"/>
    <s v="Y"/>
    <n v="2"/>
    <n v="34"/>
    <n v="1"/>
    <n v="1239"/>
    <n v="13"/>
    <x v="2"/>
    <n v="1"/>
    <n v="4"/>
    <n v="39"/>
    <n v="3"/>
    <n v="3"/>
    <n v="3"/>
    <n v="8628"/>
    <n v="22914"/>
    <n v="1"/>
    <n v="18"/>
    <n v="3"/>
    <n v="3"/>
    <n v="80"/>
    <n v="1"/>
    <n v="9"/>
    <n v="2"/>
    <n v="8"/>
    <n v="7"/>
    <n v="1"/>
    <n v="1"/>
    <x v="0"/>
    <x v="2"/>
    <x v="2"/>
    <x v="2"/>
    <s v="Btw 0-10"/>
  </r>
  <r>
    <x v="1"/>
    <x v="0"/>
    <s v="25 - 34"/>
    <s v="Current Employees"/>
    <x v="0"/>
    <s v="Life Sciences"/>
    <s v="STAFF-2688"/>
    <x v="1"/>
    <x v="1"/>
    <x v="0"/>
    <s v="Divorced"/>
    <s v="No"/>
    <s v="Y"/>
    <n v="3"/>
    <n v="29"/>
    <n v="1"/>
    <n v="1246"/>
    <n v="19"/>
    <x v="3"/>
    <n v="1"/>
    <n v="3"/>
    <n v="77"/>
    <n v="2"/>
    <n v="2"/>
    <n v="3"/>
    <n v="8620"/>
    <n v="23757"/>
    <n v="1"/>
    <n v="14"/>
    <n v="3"/>
    <n v="3"/>
    <n v="80"/>
    <n v="2"/>
    <n v="10"/>
    <n v="3"/>
    <n v="10"/>
    <n v="7"/>
    <n v="0"/>
    <n v="4"/>
    <x v="0"/>
    <x v="2"/>
    <x v="2"/>
    <x v="2"/>
    <s v="Btw 0-10"/>
  </r>
  <r>
    <x v="1"/>
    <x v="0"/>
    <s v="25 - 34"/>
    <s v="Current Employees"/>
    <x v="0"/>
    <s v="Medical"/>
    <s v="STAFF-2689"/>
    <x v="1"/>
    <x v="1"/>
    <x v="0"/>
    <s v="Divorced"/>
    <s v="No"/>
    <s v="Y"/>
    <n v="5"/>
    <n v="33"/>
    <n v="1"/>
    <n v="392"/>
    <n v="2"/>
    <x v="2"/>
    <n v="1"/>
    <n v="4"/>
    <n v="93"/>
    <n v="3"/>
    <n v="2"/>
    <n v="4"/>
    <n v="5505"/>
    <n v="3921"/>
    <n v="1"/>
    <n v="14"/>
    <n v="3"/>
    <n v="3"/>
    <n v="80"/>
    <n v="2"/>
    <n v="6"/>
    <n v="3"/>
    <n v="6"/>
    <n v="2"/>
    <n v="0"/>
    <n v="4"/>
    <x v="0"/>
    <x v="2"/>
    <x v="0"/>
    <x v="0"/>
    <s v="Btw 0-10"/>
  </r>
  <r>
    <x v="1"/>
    <x v="0"/>
    <s v="45 - 54"/>
    <s v="Current Employees"/>
    <x v="0"/>
    <s v="Marketing"/>
    <s v="STAFF-2690"/>
    <x v="1"/>
    <x v="1"/>
    <x v="0"/>
    <s v="Divorced"/>
    <s v="No"/>
    <s v="Y"/>
    <n v="3"/>
    <n v="48"/>
    <n v="1"/>
    <n v="1221"/>
    <n v="7"/>
    <x v="3"/>
    <n v="1"/>
    <n v="3"/>
    <n v="96"/>
    <n v="3"/>
    <n v="2"/>
    <n v="1"/>
    <n v="5486"/>
    <n v="24795"/>
    <n v="4"/>
    <n v="11"/>
    <n v="3"/>
    <n v="1"/>
    <n v="80"/>
    <n v="3"/>
    <n v="15"/>
    <n v="3"/>
    <n v="2"/>
    <n v="2"/>
    <n v="2"/>
    <n v="2"/>
    <x v="0"/>
    <x v="1"/>
    <x v="3"/>
    <x v="0"/>
    <s v="Btw 11-20"/>
  </r>
  <r>
    <x v="1"/>
    <x v="0"/>
    <s v="35 - 44"/>
    <s v="Current Employees"/>
    <x v="0"/>
    <s v="Medical"/>
    <s v="STAFF-2691"/>
    <x v="1"/>
    <x v="1"/>
    <x v="0"/>
    <s v="Married"/>
    <s v="No"/>
    <s v="Y"/>
    <n v="5"/>
    <n v="40"/>
    <n v="1"/>
    <n v="1342"/>
    <n v="9"/>
    <x v="0"/>
    <n v="1"/>
    <n v="1"/>
    <n v="47"/>
    <n v="3"/>
    <n v="2"/>
    <n v="1"/>
    <n v="5473"/>
    <n v="19345"/>
    <n v="0"/>
    <n v="12"/>
    <n v="3"/>
    <n v="4"/>
    <n v="80"/>
    <n v="0"/>
    <n v="9"/>
    <n v="4"/>
    <n v="8"/>
    <n v="4"/>
    <n v="7"/>
    <n v="1"/>
    <x v="0"/>
    <x v="0"/>
    <x v="3"/>
    <x v="0"/>
    <s v="Btw 0-10"/>
  </r>
  <r>
    <x v="1"/>
    <x v="0"/>
    <s v="25 - 34"/>
    <s v="Current Employees"/>
    <x v="0"/>
    <s v="Life Sciences"/>
    <s v="STAFF-2692"/>
    <x v="1"/>
    <x v="1"/>
    <x v="0"/>
    <s v="Married"/>
    <s v="No"/>
    <s v="Y"/>
    <n v="6"/>
    <n v="33"/>
    <n v="1"/>
    <n v="1242"/>
    <n v="8"/>
    <x v="2"/>
    <n v="1"/>
    <n v="1"/>
    <n v="46"/>
    <n v="3"/>
    <n v="2"/>
    <n v="1"/>
    <n v="6392"/>
    <n v="10589"/>
    <n v="2"/>
    <n v="13"/>
    <n v="3"/>
    <n v="4"/>
    <n v="80"/>
    <n v="1"/>
    <n v="8"/>
    <n v="1"/>
    <n v="2"/>
    <n v="2"/>
    <n v="2"/>
    <n v="2"/>
    <x v="0"/>
    <x v="2"/>
    <x v="3"/>
    <x v="0"/>
    <s v="Btw 0-10"/>
  </r>
  <r>
    <x v="1"/>
    <x v="0"/>
    <s v="25 - 34"/>
    <s v="Current Employees"/>
    <x v="0"/>
    <s v="Life Sciences"/>
    <s v="STAFF-2693"/>
    <x v="1"/>
    <x v="1"/>
    <x v="6"/>
    <s v="Married"/>
    <s v="No"/>
    <s v="Y"/>
    <n v="1"/>
    <n v="31"/>
    <n v="1"/>
    <n v="1154"/>
    <n v="2"/>
    <x v="0"/>
    <n v="1"/>
    <n v="1"/>
    <n v="54"/>
    <n v="3"/>
    <n v="1"/>
    <n v="3"/>
    <n v="3067"/>
    <n v="6393"/>
    <n v="0"/>
    <n v="19"/>
    <n v="3"/>
    <n v="3"/>
    <n v="80"/>
    <n v="1"/>
    <n v="3"/>
    <n v="3"/>
    <n v="2"/>
    <n v="2"/>
    <n v="1"/>
    <n v="2"/>
    <x v="0"/>
    <x v="2"/>
    <x v="2"/>
    <x v="0"/>
    <s v="Btw 0-10"/>
  </r>
  <r>
    <x v="1"/>
    <x v="0"/>
    <s v="25 - 34"/>
    <s v="Current Employees"/>
    <x v="0"/>
    <s v="Technical Degree"/>
    <s v="STAFF-2694"/>
    <x v="1"/>
    <x v="1"/>
    <x v="0"/>
    <s v="Married"/>
    <s v="No"/>
    <s v="Y"/>
    <n v="3"/>
    <n v="31"/>
    <n v="1"/>
    <n v="1003"/>
    <n v="5"/>
    <x v="3"/>
    <n v="1"/>
    <n v="1"/>
    <n v="51"/>
    <n v="3"/>
    <n v="2"/>
    <n v="3"/>
    <n v="8346"/>
    <n v="20943"/>
    <n v="1"/>
    <n v="19"/>
    <n v="3"/>
    <n v="3"/>
    <n v="80"/>
    <n v="1"/>
    <n v="6"/>
    <n v="3"/>
    <n v="5"/>
    <n v="2"/>
    <n v="0"/>
    <n v="2"/>
    <x v="0"/>
    <x v="2"/>
    <x v="2"/>
    <x v="0"/>
    <s v="Btw 0-10"/>
  </r>
  <r>
    <x v="1"/>
    <x v="0"/>
    <s v="25 - 34"/>
    <s v="Current Employees"/>
    <x v="0"/>
    <s v="Medical"/>
    <s v="STAFF-2695"/>
    <x v="1"/>
    <x v="1"/>
    <x v="6"/>
    <s v="Married"/>
    <s v="No"/>
    <s v="Y"/>
    <n v="2"/>
    <n v="32"/>
    <n v="1"/>
    <n v="234"/>
    <n v="1"/>
    <x v="2"/>
    <n v="1"/>
    <n v="2"/>
    <n v="68"/>
    <n v="2"/>
    <n v="1"/>
    <n v="2"/>
    <n v="2269"/>
    <n v="18024"/>
    <n v="0"/>
    <n v="14"/>
    <n v="3"/>
    <n v="2"/>
    <n v="80"/>
    <n v="1"/>
    <n v="3"/>
    <n v="3"/>
    <n v="2"/>
    <n v="2"/>
    <n v="2"/>
    <n v="2"/>
    <x v="0"/>
    <x v="2"/>
    <x v="1"/>
    <x v="0"/>
    <s v="Btw 0-10"/>
  </r>
  <r>
    <x v="1"/>
    <x v="0"/>
    <s v="35 - 44"/>
    <s v="Current Employees"/>
    <x v="0"/>
    <s v="Medical"/>
    <s v="STAFF-2696"/>
    <x v="1"/>
    <x v="1"/>
    <x v="0"/>
    <s v="Married"/>
    <s v="No"/>
    <s v="Y"/>
    <n v="2"/>
    <n v="35"/>
    <n v="1"/>
    <n v="682"/>
    <n v="18"/>
    <x v="2"/>
    <n v="1"/>
    <n v="2"/>
    <n v="71"/>
    <n v="3"/>
    <n v="2"/>
    <n v="1"/>
    <n v="5561"/>
    <n v="15975"/>
    <n v="0"/>
    <n v="16"/>
    <n v="3"/>
    <n v="4"/>
    <n v="80"/>
    <n v="1"/>
    <n v="6"/>
    <n v="1"/>
    <n v="5"/>
    <n v="3"/>
    <n v="0"/>
    <n v="4"/>
    <x v="0"/>
    <x v="2"/>
    <x v="3"/>
    <x v="2"/>
    <s v="Btw 0-10"/>
  </r>
  <r>
    <x v="1"/>
    <x v="0"/>
    <s v="25 - 34"/>
    <s v="Current Employees"/>
    <x v="0"/>
    <s v="Technical Degree"/>
    <s v="STAFF-2697"/>
    <x v="1"/>
    <x v="1"/>
    <x v="0"/>
    <s v="Married"/>
    <s v="No"/>
    <s v="Y"/>
    <n v="3"/>
    <n v="30"/>
    <n v="1"/>
    <n v="1288"/>
    <n v="29"/>
    <x v="2"/>
    <n v="1"/>
    <n v="3"/>
    <n v="33"/>
    <n v="3"/>
    <n v="3"/>
    <n v="2"/>
    <n v="9250"/>
    <n v="17799"/>
    <n v="3"/>
    <n v="12"/>
    <n v="3"/>
    <n v="2"/>
    <n v="80"/>
    <n v="1"/>
    <n v="9"/>
    <n v="3"/>
    <n v="4"/>
    <n v="2"/>
    <n v="1"/>
    <n v="3"/>
    <x v="0"/>
    <x v="2"/>
    <x v="1"/>
    <x v="1"/>
    <s v="Btw 0-10"/>
  </r>
  <r>
    <x v="1"/>
    <x v="0"/>
    <s v="35 - 44"/>
    <s v="Current Employees"/>
    <x v="0"/>
    <s v="Life Sciences"/>
    <s v="STAFF-2698"/>
    <x v="1"/>
    <x v="1"/>
    <x v="0"/>
    <s v="Married"/>
    <s v="No"/>
    <s v="Y"/>
    <n v="3"/>
    <n v="38"/>
    <n v="1"/>
    <n v="1245"/>
    <n v="14"/>
    <x v="3"/>
    <n v="1"/>
    <n v="3"/>
    <n v="80"/>
    <n v="3"/>
    <n v="2"/>
    <n v="2"/>
    <n v="9924"/>
    <n v="12355"/>
    <n v="0"/>
    <n v="11"/>
    <n v="3"/>
    <n v="4"/>
    <n v="80"/>
    <n v="1"/>
    <n v="10"/>
    <n v="3"/>
    <n v="9"/>
    <n v="8"/>
    <n v="7"/>
    <n v="7"/>
    <x v="0"/>
    <x v="0"/>
    <x v="1"/>
    <x v="2"/>
    <s v="Btw 0-10"/>
  </r>
  <r>
    <x v="1"/>
    <x v="0"/>
    <s v="25 - 34"/>
    <s v="Current Employees"/>
    <x v="0"/>
    <s v="Life Sciences"/>
    <s v="STAFF-2699"/>
    <x v="1"/>
    <x v="1"/>
    <x v="0"/>
    <s v="Married"/>
    <s v="No"/>
    <s v="Y"/>
    <n v="2"/>
    <n v="32"/>
    <n v="1"/>
    <n v="371"/>
    <n v="19"/>
    <x v="3"/>
    <n v="1"/>
    <n v="4"/>
    <n v="80"/>
    <n v="1"/>
    <n v="3"/>
    <n v="3"/>
    <n v="9610"/>
    <n v="3840"/>
    <n v="3"/>
    <n v="13"/>
    <n v="3"/>
    <n v="3"/>
    <n v="80"/>
    <n v="1"/>
    <n v="10"/>
    <n v="1"/>
    <n v="4"/>
    <n v="3"/>
    <n v="0"/>
    <n v="2"/>
    <x v="0"/>
    <x v="2"/>
    <x v="2"/>
    <x v="2"/>
    <s v="Btw 0-10"/>
  </r>
  <r>
    <x v="1"/>
    <x v="0"/>
    <s v="35 - 44"/>
    <s v="Current Employees"/>
    <x v="0"/>
    <s v="Life Sciences"/>
    <s v="STAFF-2700"/>
    <x v="1"/>
    <x v="1"/>
    <x v="6"/>
    <s v="Married"/>
    <s v="No"/>
    <s v="Y"/>
    <n v="3"/>
    <n v="35"/>
    <n v="1"/>
    <n v="660"/>
    <n v="7"/>
    <x v="1"/>
    <n v="1"/>
    <n v="4"/>
    <n v="76"/>
    <n v="3"/>
    <n v="1"/>
    <n v="3"/>
    <n v="2404"/>
    <n v="16192"/>
    <n v="1"/>
    <n v="13"/>
    <n v="3"/>
    <n v="1"/>
    <n v="80"/>
    <n v="1"/>
    <n v="1"/>
    <n v="3"/>
    <n v="1"/>
    <n v="0"/>
    <n v="0"/>
    <n v="0"/>
    <x v="0"/>
    <x v="2"/>
    <x v="2"/>
    <x v="0"/>
    <s v="Btw 0-10"/>
  </r>
  <r>
    <x v="1"/>
    <x v="0"/>
    <s v="25 - 34"/>
    <s v="Current Employees"/>
    <x v="0"/>
    <s v="Marketing"/>
    <s v="STAFF-2701"/>
    <x v="1"/>
    <x v="1"/>
    <x v="0"/>
    <s v="Married"/>
    <s v="No"/>
    <s v="Y"/>
    <n v="3"/>
    <n v="32"/>
    <n v="1"/>
    <n v="601"/>
    <n v="7"/>
    <x v="4"/>
    <n v="1"/>
    <n v="4"/>
    <n v="97"/>
    <n v="3"/>
    <n v="2"/>
    <n v="4"/>
    <n v="9204"/>
    <n v="23343"/>
    <n v="4"/>
    <n v="12"/>
    <n v="3"/>
    <n v="3"/>
    <n v="80"/>
    <n v="1"/>
    <n v="7"/>
    <n v="2"/>
    <n v="4"/>
    <n v="3"/>
    <n v="0"/>
    <n v="3"/>
    <x v="0"/>
    <x v="2"/>
    <x v="0"/>
    <x v="0"/>
    <s v="Btw 0-10"/>
  </r>
  <r>
    <x v="1"/>
    <x v="0"/>
    <s v="35 - 44"/>
    <s v="Current Employees"/>
    <x v="0"/>
    <s v="Medical"/>
    <s v="STAFF-2702"/>
    <x v="1"/>
    <x v="1"/>
    <x v="0"/>
    <s v="Married"/>
    <s v="No"/>
    <s v="Y"/>
    <n v="3"/>
    <n v="39"/>
    <n v="1"/>
    <n v="1462"/>
    <n v="6"/>
    <x v="3"/>
    <n v="1"/>
    <n v="4"/>
    <n v="38"/>
    <n v="4"/>
    <n v="3"/>
    <n v="3"/>
    <n v="8237"/>
    <n v="4658"/>
    <n v="2"/>
    <n v="11"/>
    <n v="3"/>
    <n v="1"/>
    <n v="80"/>
    <n v="1"/>
    <n v="11"/>
    <n v="3"/>
    <n v="7"/>
    <n v="6"/>
    <n v="7"/>
    <n v="6"/>
    <x v="0"/>
    <x v="0"/>
    <x v="2"/>
    <x v="0"/>
    <s v="Btw 11-20"/>
  </r>
  <r>
    <x v="1"/>
    <x v="0"/>
    <s v="35 - 44"/>
    <s v="Current Employees"/>
    <x v="0"/>
    <s v="Marketing"/>
    <s v="STAFF-2703"/>
    <x v="1"/>
    <x v="1"/>
    <x v="0"/>
    <s v="Married"/>
    <s v="No"/>
    <s v="Y"/>
    <n v="2"/>
    <n v="37"/>
    <n v="1"/>
    <n v="589"/>
    <n v="9"/>
    <x v="0"/>
    <n v="1"/>
    <n v="2"/>
    <n v="46"/>
    <n v="2"/>
    <n v="2"/>
    <n v="2"/>
    <n v="4189"/>
    <n v="8800"/>
    <n v="1"/>
    <n v="14"/>
    <n v="3"/>
    <n v="1"/>
    <n v="80"/>
    <n v="2"/>
    <n v="5"/>
    <n v="3"/>
    <n v="5"/>
    <n v="2"/>
    <n v="0"/>
    <n v="3"/>
    <x v="0"/>
    <x v="0"/>
    <x v="1"/>
    <x v="0"/>
    <s v="Btw 0-10"/>
  </r>
  <r>
    <x v="1"/>
    <x v="0"/>
    <s v="35 - 44"/>
    <s v="Current Employees"/>
    <x v="0"/>
    <s v="Marketing"/>
    <s v="STAFF-2704"/>
    <x v="1"/>
    <x v="1"/>
    <x v="0"/>
    <s v="Married"/>
    <s v="No"/>
    <s v="Y"/>
    <n v="1"/>
    <n v="36"/>
    <n v="1"/>
    <n v="335"/>
    <n v="17"/>
    <x v="0"/>
    <n v="1"/>
    <n v="3"/>
    <n v="33"/>
    <n v="2"/>
    <n v="2"/>
    <n v="2"/>
    <n v="5507"/>
    <n v="16822"/>
    <n v="2"/>
    <n v="16"/>
    <n v="3"/>
    <n v="3"/>
    <n v="80"/>
    <n v="2"/>
    <n v="12"/>
    <n v="1"/>
    <n v="4"/>
    <n v="2"/>
    <n v="1"/>
    <n v="3"/>
    <x v="0"/>
    <x v="0"/>
    <x v="1"/>
    <x v="2"/>
    <s v="Btw 11-20"/>
  </r>
  <r>
    <x v="1"/>
    <x v="0"/>
    <s v="35 - 44"/>
    <s v="Current Employees"/>
    <x v="0"/>
    <s v="Life Sciences"/>
    <s v="STAFF-2705"/>
    <x v="1"/>
    <x v="1"/>
    <x v="0"/>
    <s v="Married"/>
    <s v="No"/>
    <s v="Y"/>
    <n v="3"/>
    <n v="38"/>
    <n v="1"/>
    <n v="1321"/>
    <n v="1"/>
    <x v="2"/>
    <n v="1"/>
    <n v="4"/>
    <n v="86"/>
    <n v="3"/>
    <n v="2"/>
    <n v="2"/>
    <n v="4440"/>
    <n v="7636"/>
    <n v="0"/>
    <n v="15"/>
    <n v="3"/>
    <n v="1"/>
    <n v="80"/>
    <n v="2"/>
    <n v="16"/>
    <n v="3"/>
    <n v="15"/>
    <n v="13"/>
    <n v="5"/>
    <n v="8"/>
    <x v="0"/>
    <x v="0"/>
    <x v="1"/>
    <x v="0"/>
    <s v="Btw 11-20"/>
  </r>
  <r>
    <x v="1"/>
    <x v="0"/>
    <s v="25 - 34"/>
    <s v="Current Employees"/>
    <x v="0"/>
    <s v="Life Sciences"/>
    <s v="STAFF-2706"/>
    <x v="1"/>
    <x v="1"/>
    <x v="0"/>
    <s v="Married"/>
    <s v="No"/>
    <s v="Y"/>
    <n v="2"/>
    <n v="30"/>
    <n v="1"/>
    <n v="1358"/>
    <n v="16"/>
    <x v="1"/>
    <n v="1"/>
    <n v="4"/>
    <n v="96"/>
    <n v="3"/>
    <n v="2"/>
    <n v="3"/>
    <n v="5301"/>
    <n v="2939"/>
    <n v="8"/>
    <n v="15"/>
    <n v="3"/>
    <n v="3"/>
    <n v="80"/>
    <n v="2"/>
    <n v="4"/>
    <n v="2"/>
    <n v="2"/>
    <n v="1"/>
    <n v="2"/>
    <n v="2"/>
    <x v="0"/>
    <x v="2"/>
    <x v="2"/>
    <x v="2"/>
    <s v="Btw 0-10"/>
  </r>
  <r>
    <x v="1"/>
    <x v="0"/>
    <s v="35 - 44"/>
    <s v="Current Employees"/>
    <x v="0"/>
    <s v="Life Sciences"/>
    <s v="STAFF-2707"/>
    <x v="1"/>
    <x v="1"/>
    <x v="6"/>
    <s v="Single"/>
    <s v="No"/>
    <s v="Y"/>
    <n v="3"/>
    <n v="38"/>
    <n v="1"/>
    <n v="1404"/>
    <n v="1"/>
    <x v="3"/>
    <n v="1"/>
    <n v="1"/>
    <n v="59"/>
    <n v="2"/>
    <n v="1"/>
    <n v="1"/>
    <n v="2858"/>
    <n v="11473"/>
    <n v="4"/>
    <n v="14"/>
    <n v="3"/>
    <n v="1"/>
    <n v="80"/>
    <n v="0"/>
    <n v="20"/>
    <n v="2"/>
    <n v="1"/>
    <n v="0"/>
    <n v="0"/>
    <n v="0"/>
    <x v="0"/>
    <x v="0"/>
    <x v="3"/>
    <x v="0"/>
    <s v="Btw 11-20"/>
  </r>
  <r>
    <x v="1"/>
    <x v="0"/>
    <s v="35 - 44"/>
    <s v="Current Employees"/>
    <x v="0"/>
    <s v="Marketing"/>
    <s v="STAFF-2708"/>
    <x v="1"/>
    <x v="1"/>
    <x v="0"/>
    <s v="Single"/>
    <s v="No"/>
    <s v="Y"/>
    <n v="3"/>
    <n v="39"/>
    <n v="1"/>
    <n v="119"/>
    <n v="15"/>
    <x v="2"/>
    <n v="1"/>
    <n v="2"/>
    <n v="77"/>
    <n v="3"/>
    <n v="4"/>
    <n v="1"/>
    <n v="13341"/>
    <n v="25098"/>
    <n v="0"/>
    <n v="12"/>
    <n v="3"/>
    <n v="1"/>
    <n v="80"/>
    <n v="0"/>
    <n v="21"/>
    <n v="3"/>
    <n v="20"/>
    <n v="8"/>
    <n v="11"/>
    <n v="10"/>
    <x v="0"/>
    <x v="0"/>
    <x v="3"/>
    <x v="2"/>
    <s v="Btw 21-30"/>
  </r>
  <r>
    <x v="1"/>
    <x v="0"/>
    <s v="35 - 44"/>
    <s v="Current Employees"/>
    <x v="0"/>
    <s v="Medical"/>
    <s v="STAFF-2709"/>
    <x v="1"/>
    <x v="1"/>
    <x v="5"/>
    <s v="Single"/>
    <s v="No"/>
    <s v="Y"/>
    <n v="3"/>
    <n v="40"/>
    <n v="1"/>
    <n v="611"/>
    <n v="7"/>
    <x v="2"/>
    <n v="1"/>
    <n v="2"/>
    <n v="88"/>
    <n v="3"/>
    <n v="5"/>
    <n v="2"/>
    <n v="19833"/>
    <n v="4349"/>
    <n v="1"/>
    <n v="14"/>
    <n v="3"/>
    <n v="2"/>
    <n v="80"/>
    <n v="0"/>
    <n v="21"/>
    <n v="2"/>
    <n v="21"/>
    <n v="8"/>
    <n v="12"/>
    <n v="8"/>
    <x v="0"/>
    <x v="0"/>
    <x v="1"/>
    <x v="0"/>
    <s v="Btw 21-30"/>
  </r>
  <r>
    <x v="1"/>
    <x v="0"/>
    <s v="25 - 34"/>
    <s v="Current Employees"/>
    <x v="0"/>
    <s v="Marketing"/>
    <s v="STAFF-2710"/>
    <x v="1"/>
    <x v="1"/>
    <x v="0"/>
    <s v="Single"/>
    <s v="No"/>
    <s v="Y"/>
    <n v="2"/>
    <n v="33"/>
    <n v="1"/>
    <n v="217"/>
    <n v="10"/>
    <x v="2"/>
    <n v="1"/>
    <n v="2"/>
    <n v="43"/>
    <n v="3"/>
    <n v="2"/>
    <n v="3"/>
    <n v="5487"/>
    <n v="10410"/>
    <n v="1"/>
    <n v="14"/>
    <n v="3"/>
    <n v="2"/>
    <n v="80"/>
    <n v="0"/>
    <n v="10"/>
    <n v="2"/>
    <n v="10"/>
    <n v="4"/>
    <n v="0"/>
    <n v="9"/>
    <x v="0"/>
    <x v="2"/>
    <x v="2"/>
    <x v="0"/>
    <s v="Btw 0-10"/>
  </r>
  <r>
    <x v="1"/>
    <x v="0"/>
    <s v="25 - 34"/>
    <s v="Current Employees"/>
    <x v="0"/>
    <s v="Medical"/>
    <s v="STAFF-2711"/>
    <x v="1"/>
    <x v="1"/>
    <x v="0"/>
    <s v="Single"/>
    <s v="No"/>
    <s v="Y"/>
    <n v="2"/>
    <n v="29"/>
    <n v="1"/>
    <n v="469"/>
    <n v="10"/>
    <x v="3"/>
    <n v="1"/>
    <n v="3"/>
    <n v="42"/>
    <n v="2"/>
    <n v="2"/>
    <n v="3"/>
    <n v="5869"/>
    <n v="23413"/>
    <n v="9"/>
    <n v="11"/>
    <n v="3"/>
    <n v="3"/>
    <n v="80"/>
    <n v="0"/>
    <n v="8"/>
    <n v="3"/>
    <n v="5"/>
    <n v="2"/>
    <n v="1"/>
    <n v="4"/>
    <x v="0"/>
    <x v="2"/>
    <x v="2"/>
    <x v="0"/>
    <s v="Btw 0-10"/>
  </r>
  <r>
    <x v="1"/>
    <x v="0"/>
    <s v="25 - 34"/>
    <s v="Current Employees"/>
    <x v="0"/>
    <s v="Medical"/>
    <s v="STAFF-2712"/>
    <x v="1"/>
    <x v="1"/>
    <x v="0"/>
    <s v="Single"/>
    <s v="No"/>
    <s v="Y"/>
    <n v="4"/>
    <n v="26"/>
    <n v="1"/>
    <n v="572"/>
    <n v="10"/>
    <x v="3"/>
    <n v="1"/>
    <n v="3"/>
    <n v="46"/>
    <n v="3"/>
    <n v="2"/>
    <n v="4"/>
    <n v="4684"/>
    <n v="9125"/>
    <n v="1"/>
    <n v="13"/>
    <n v="3"/>
    <n v="1"/>
    <n v="80"/>
    <n v="0"/>
    <n v="5"/>
    <n v="3"/>
    <n v="5"/>
    <n v="3"/>
    <n v="1"/>
    <n v="2"/>
    <x v="0"/>
    <x v="2"/>
    <x v="0"/>
    <x v="0"/>
    <s v="Btw 0-10"/>
  </r>
  <r>
    <x v="1"/>
    <x v="0"/>
    <s v="25 - 34"/>
    <s v="Current Employees"/>
    <x v="0"/>
    <s v="Other"/>
    <s v="STAFF-2713"/>
    <x v="1"/>
    <x v="1"/>
    <x v="0"/>
    <s v="Single"/>
    <s v="No"/>
    <s v="Y"/>
    <n v="2"/>
    <n v="34"/>
    <n v="1"/>
    <n v="1326"/>
    <n v="3"/>
    <x v="3"/>
    <n v="1"/>
    <n v="4"/>
    <n v="81"/>
    <n v="1"/>
    <n v="2"/>
    <n v="1"/>
    <n v="4759"/>
    <n v="15891"/>
    <n v="3"/>
    <n v="18"/>
    <n v="3"/>
    <n v="4"/>
    <n v="80"/>
    <n v="0"/>
    <n v="15"/>
    <n v="3"/>
    <n v="13"/>
    <n v="9"/>
    <n v="3"/>
    <n v="12"/>
    <x v="0"/>
    <x v="2"/>
    <x v="3"/>
    <x v="0"/>
    <s v="Btw 11-20"/>
  </r>
  <r>
    <x v="1"/>
    <x v="0"/>
    <s v="Under 25"/>
    <s v="Current Employees"/>
    <x v="0"/>
    <s v="Life Sciences"/>
    <s v="STAFF-2714"/>
    <x v="1"/>
    <x v="1"/>
    <x v="6"/>
    <s v="Single"/>
    <s v="No"/>
    <s v="Y"/>
    <n v="3"/>
    <n v="20"/>
    <n v="1"/>
    <n v="727"/>
    <n v="9"/>
    <x v="1"/>
    <n v="1"/>
    <n v="4"/>
    <n v="54"/>
    <n v="3"/>
    <n v="1"/>
    <n v="1"/>
    <n v="2728"/>
    <n v="21082"/>
    <n v="1"/>
    <n v="11"/>
    <n v="3"/>
    <n v="1"/>
    <n v="80"/>
    <n v="0"/>
    <n v="2"/>
    <n v="3"/>
    <n v="2"/>
    <n v="2"/>
    <n v="0"/>
    <n v="2"/>
    <x v="0"/>
    <x v="4"/>
    <x v="3"/>
    <x v="0"/>
    <s v="Btw 0-10"/>
  </r>
  <r>
    <x v="1"/>
    <x v="0"/>
    <s v="25 - 34"/>
    <s v="Current Employees"/>
    <x v="0"/>
    <s v="Medical"/>
    <s v="STAFF-2715"/>
    <x v="1"/>
    <x v="1"/>
    <x v="0"/>
    <s v="Single"/>
    <s v="No"/>
    <s v="Y"/>
    <n v="4"/>
    <n v="28"/>
    <n v="1"/>
    <n v="866"/>
    <n v="5"/>
    <x v="3"/>
    <n v="1"/>
    <n v="4"/>
    <n v="84"/>
    <n v="3"/>
    <n v="2"/>
    <n v="1"/>
    <n v="8463"/>
    <n v="23490"/>
    <n v="0"/>
    <n v="18"/>
    <n v="3"/>
    <n v="4"/>
    <n v="80"/>
    <n v="0"/>
    <n v="6"/>
    <n v="3"/>
    <n v="5"/>
    <n v="4"/>
    <n v="1"/>
    <n v="3"/>
    <x v="0"/>
    <x v="2"/>
    <x v="3"/>
    <x v="0"/>
    <s v="Btw 0-10"/>
  </r>
  <r>
    <x v="1"/>
    <x v="0"/>
    <s v="35 - 44"/>
    <s v="Current Employees"/>
    <x v="0"/>
    <s v="Marketing"/>
    <s v="STAFF-2716"/>
    <x v="1"/>
    <x v="1"/>
    <x v="0"/>
    <s v="Single"/>
    <s v="No"/>
    <s v="Y"/>
    <n v="3"/>
    <n v="41"/>
    <n v="1"/>
    <n v="918"/>
    <n v="6"/>
    <x v="3"/>
    <n v="1"/>
    <n v="4"/>
    <n v="35"/>
    <n v="3"/>
    <n v="3"/>
    <n v="3"/>
    <n v="9241"/>
    <n v="15869"/>
    <n v="1"/>
    <n v="12"/>
    <n v="3"/>
    <n v="2"/>
    <n v="80"/>
    <n v="0"/>
    <n v="10"/>
    <n v="3"/>
    <n v="10"/>
    <n v="8"/>
    <n v="8"/>
    <n v="7"/>
    <x v="0"/>
    <x v="0"/>
    <x v="2"/>
    <x v="0"/>
    <s v="Btw 0-10"/>
  </r>
  <r>
    <x v="1"/>
    <x v="0"/>
    <s v="25 - 34"/>
    <s v="Current Employees"/>
    <x v="0"/>
    <s v="Marketing"/>
    <s v="STAFF-2717"/>
    <x v="1"/>
    <x v="1"/>
    <x v="0"/>
    <s v="Single"/>
    <s v="No"/>
    <s v="Y"/>
    <n v="5"/>
    <n v="27"/>
    <n v="1"/>
    <n v="954"/>
    <n v="9"/>
    <x v="3"/>
    <n v="1"/>
    <n v="4"/>
    <n v="44"/>
    <n v="3"/>
    <n v="2"/>
    <n v="4"/>
    <n v="4105"/>
    <n v="5099"/>
    <n v="1"/>
    <n v="14"/>
    <n v="3"/>
    <n v="1"/>
    <n v="80"/>
    <n v="0"/>
    <n v="7"/>
    <n v="3"/>
    <n v="7"/>
    <n v="7"/>
    <n v="0"/>
    <n v="7"/>
    <x v="0"/>
    <x v="2"/>
    <x v="0"/>
    <x v="0"/>
    <s v="Btw 0-10"/>
  </r>
  <r>
    <x v="1"/>
    <x v="0"/>
    <s v="45 - 54"/>
    <s v="Current Employees"/>
    <x v="0"/>
    <s v="Life Sciences"/>
    <s v="STAFF-2718"/>
    <x v="1"/>
    <x v="1"/>
    <x v="5"/>
    <s v="Single"/>
    <s v="No"/>
    <s v="Y"/>
    <n v="5"/>
    <n v="46"/>
    <n v="1"/>
    <n v="563"/>
    <n v="1"/>
    <x v="2"/>
    <n v="1"/>
    <n v="4"/>
    <n v="56"/>
    <n v="4"/>
    <n v="4"/>
    <n v="1"/>
    <n v="17567"/>
    <n v="3156"/>
    <n v="1"/>
    <n v="15"/>
    <n v="3"/>
    <n v="2"/>
    <n v="80"/>
    <n v="0"/>
    <n v="27"/>
    <n v="1"/>
    <n v="26"/>
    <n v="0"/>
    <n v="0"/>
    <n v="12"/>
    <x v="0"/>
    <x v="1"/>
    <x v="3"/>
    <x v="0"/>
    <s v="Btw 21-30"/>
  </r>
  <r>
    <x v="1"/>
    <x v="2"/>
    <s v="Under 25"/>
    <s v="Current Employees"/>
    <x v="1"/>
    <s v="Other"/>
    <s v="STAFF-2719"/>
    <x v="0"/>
    <x v="0"/>
    <x v="1"/>
    <s v="Married"/>
    <s v="Yes"/>
    <s v="Y"/>
    <n v="2"/>
    <n v="22"/>
    <n v="1"/>
    <n v="457"/>
    <n v="26"/>
    <x v="0"/>
    <n v="1"/>
    <n v="2"/>
    <n v="85"/>
    <n v="2"/>
    <n v="1"/>
    <n v="3"/>
    <n v="2814"/>
    <n v="10293"/>
    <n v="1"/>
    <n v="14"/>
    <n v="3"/>
    <n v="2"/>
    <n v="80"/>
    <n v="0"/>
    <n v="4"/>
    <n v="2"/>
    <n v="4"/>
    <n v="2"/>
    <n v="1"/>
    <n v="3"/>
    <x v="0"/>
    <x v="4"/>
    <x v="2"/>
    <x v="1"/>
    <s v="Btw 0-10"/>
  </r>
  <r>
    <x v="1"/>
    <x v="1"/>
    <s v="35 - 44"/>
    <s v="Current Employees"/>
    <x v="1"/>
    <s v="Medical"/>
    <s v="STAFF-2720"/>
    <x v="0"/>
    <x v="0"/>
    <x v="1"/>
    <s v="Divorced"/>
    <s v="Yes"/>
    <s v="Y"/>
    <n v="3"/>
    <n v="38"/>
    <n v="1"/>
    <n v="1394"/>
    <n v="8"/>
    <x v="3"/>
    <n v="1"/>
    <n v="4"/>
    <n v="58"/>
    <n v="2"/>
    <n v="2"/>
    <n v="2"/>
    <n v="2133"/>
    <n v="18115"/>
    <n v="1"/>
    <n v="16"/>
    <n v="3"/>
    <n v="3"/>
    <n v="80"/>
    <n v="1"/>
    <n v="20"/>
    <n v="3"/>
    <n v="20"/>
    <n v="11"/>
    <n v="0"/>
    <n v="7"/>
    <x v="0"/>
    <x v="0"/>
    <x v="1"/>
    <x v="0"/>
    <s v="Btw 11-20"/>
  </r>
  <r>
    <x v="1"/>
    <x v="1"/>
    <s v="Under 25"/>
    <s v="Current Employees"/>
    <x v="1"/>
    <s v="Technical Degree"/>
    <s v="STAFF-2721"/>
    <x v="0"/>
    <x v="0"/>
    <x v="1"/>
    <s v="Single"/>
    <s v="Yes"/>
    <s v="Y"/>
    <n v="2"/>
    <n v="24"/>
    <n v="1"/>
    <n v="567"/>
    <n v="2"/>
    <x v="1"/>
    <n v="1"/>
    <n v="1"/>
    <n v="32"/>
    <n v="3"/>
    <n v="1"/>
    <n v="4"/>
    <n v="3760"/>
    <n v="17218"/>
    <n v="1"/>
    <n v="13"/>
    <n v="3"/>
    <n v="3"/>
    <n v="80"/>
    <n v="0"/>
    <n v="6"/>
    <n v="3"/>
    <n v="6"/>
    <n v="3"/>
    <n v="1"/>
    <n v="3"/>
    <x v="0"/>
    <x v="4"/>
    <x v="0"/>
    <x v="0"/>
    <s v="Btw 0-10"/>
  </r>
  <r>
    <x v="1"/>
    <x v="1"/>
    <s v="25 - 34"/>
    <s v="Current Employees"/>
    <x v="1"/>
    <s v="Life Sciences"/>
    <s v="STAFF-2722"/>
    <x v="0"/>
    <x v="0"/>
    <x v="2"/>
    <s v="Single"/>
    <s v="Yes"/>
    <s v="Y"/>
    <n v="3"/>
    <n v="27"/>
    <n v="1"/>
    <n v="1297"/>
    <n v="5"/>
    <x v="0"/>
    <n v="1"/>
    <n v="4"/>
    <n v="53"/>
    <n v="3"/>
    <n v="1"/>
    <n v="4"/>
    <n v="2379"/>
    <n v="19826"/>
    <n v="0"/>
    <n v="14"/>
    <n v="3"/>
    <n v="3"/>
    <n v="80"/>
    <n v="0"/>
    <n v="6"/>
    <n v="2"/>
    <n v="5"/>
    <n v="4"/>
    <n v="0"/>
    <n v="2"/>
    <x v="0"/>
    <x v="2"/>
    <x v="0"/>
    <x v="0"/>
    <s v="Btw 0-10"/>
  </r>
  <r>
    <x v="1"/>
    <x v="0"/>
    <s v="35 - 44"/>
    <s v="Current Employees"/>
    <x v="2"/>
    <s v="Life Sciences"/>
    <s v="STAFF-2723"/>
    <x v="0"/>
    <x v="0"/>
    <x v="8"/>
    <s v="Divorced"/>
    <s v="Yes"/>
    <s v="Y"/>
    <n v="2"/>
    <n v="44"/>
    <n v="1"/>
    <n v="528"/>
    <n v="1"/>
    <x v="3"/>
    <n v="1"/>
    <n v="3"/>
    <n v="44"/>
    <n v="3"/>
    <n v="1"/>
    <n v="4"/>
    <n v="3195"/>
    <n v="4167"/>
    <n v="4"/>
    <n v="18"/>
    <n v="3"/>
    <n v="1"/>
    <n v="80"/>
    <n v="3"/>
    <n v="8"/>
    <n v="3"/>
    <n v="2"/>
    <n v="2"/>
    <n v="2"/>
    <n v="2"/>
    <x v="0"/>
    <x v="0"/>
    <x v="0"/>
    <x v="0"/>
    <s v="Btw 0-10"/>
  </r>
  <r>
    <x v="1"/>
    <x v="0"/>
    <s v="35 - 44"/>
    <s v="Current Employees"/>
    <x v="2"/>
    <s v="Life Sciences"/>
    <s v="STAFF-2724"/>
    <x v="0"/>
    <x v="0"/>
    <x v="8"/>
    <s v="Single"/>
    <s v="Yes"/>
    <s v="Y"/>
    <n v="2"/>
    <n v="35"/>
    <n v="1"/>
    <n v="1146"/>
    <n v="26"/>
    <x v="2"/>
    <n v="1"/>
    <n v="3"/>
    <n v="31"/>
    <n v="3"/>
    <n v="3"/>
    <n v="4"/>
    <n v="8837"/>
    <n v="16642"/>
    <n v="1"/>
    <n v="16"/>
    <n v="3"/>
    <n v="3"/>
    <n v="80"/>
    <n v="0"/>
    <n v="9"/>
    <n v="3"/>
    <n v="9"/>
    <n v="0"/>
    <n v="1"/>
    <n v="7"/>
    <x v="0"/>
    <x v="2"/>
    <x v="0"/>
    <x v="1"/>
    <s v="Btw 0-10"/>
  </r>
  <r>
    <x v="1"/>
    <x v="0"/>
    <s v="35 - 44"/>
    <s v="Current Employees"/>
    <x v="1"/>
    <s v="Medical"/>
    <s v="STAFF-2725"/>
    <x v="0"/>
    <x v="0"/>
    <x v="7"/>
    <s v="Divorced"/>
    <s v="Yes"/>
    <s v="Y"/>
    <n v="4"/>
    <n v="44"/>
    <n v="1"/>
    <n v="1313"/>
    <n v="7"/>
    <x v="3"/>
    <n v="1"/>
    <n v="2"/>
    <n v="31"/>
    <n v="3"/>
    <n v="5"/>
    <n v="4"/>
    <n v="19049"/>
    <n v="3549"/>
    <n v="0"/>
    <n v="14"/>
    <n v="3"/>
    <n v="4"/>
    <n v="80"/>
    <n v="1"/>
    <n v="23"/>
    <n v="2"/>
    <n v="22"/>
    <n v="7"/>
    <n v="1"/>
    <n v="10"/>
    <x v="0"/>
    <x v="0"/>
    <x v="0"/>
    <x v="0"/>
    <s v="Btw 21-30"/>
  </r>
  <r>
    <x v="1"/>
    <x v="0"/>
    <s v="45 - 54"/>
    <s v="Current Employees"/>
    <x v="1"/>
    <s v="Life Sciences"/>
    <s v="STAFF-2726"/>
    <x v="0"/>
    <x v="0"/>
    <x v="3"/>
    <s v="Divorced"/>
    <s v="Yes"/>
    <s v="Y"/>
    <n v="4"/>
    <n v="47"/>
    <n v="1"/>
    <n v="1001"/>
    <n v="4"/>
    <x v="3"/>
    <n v="1"/>
    <n v="3"/>
    <n v="92"/>
    <n v="2"/>
    <n v="3"/>
    <n v="2"/>
    <n v="10333"/>
    <n v="19271"/>
    <n v="8"/>
    <n v="12"/>
    <n v="3"/>
    <n v="3"/>
    <n v="80"/>
    <n v="1"/>
    <n v="28"/>
    <n v="3"/>
    <n v="22"/>
    <n v="11"/>
    <n v="14"/>
    <n v="10"/>
    <x v="0"/>
    <x v="1"/>
    <x v="1"/>
    <x v="0"/>
    <s v="Btw 21-30"/>
  </r>
  <r>
    <x v="1"/>
    <x v="0"/>
    <s v="45 - 54"/>
    <s v="Current Employees"/>
    <x v="1"/>
    <s v="Medical"/>
    <s v="STAFF-2727"/>
    <x v="0"/>
    <x v="0"/>
    <x v="2"/>
    <s v="Divorced"/>
    <s v="Yes"/>
    <s v="Y"/>
    <n v="2"/>
    <n v="49"/>
    <n v="1"/>
    <n v="464"/>
    <n v="16"/>
    <x v="3"/>
    <n v="1"/>
    <n v="4"/>
    <n v="74"/>
    <n v="3"/>
    <n v="1"/>
    <n v="1"/>
    <n v="2587"/>
    <n v="24941"/>
    <n v="4"/>
    <n v="16"/>
    <n v="3"/>
    <n v="2"/>
    <n v="80"/>
    <n v="1"/>
    <n v="17"/>
    <n v="2"/>
    <n v="2"/>
    <n v="2"/>
    <n v="2"/>
    <n v="2"/>
    <x v="0"/>
    <x v="1"/>
    <x v="3"/>
    <x v="2"/>
    <s v="Btw 11-20"/>
  </r>
  <r>
    <x v="1"/>
    <x v="0"/>
    <s v="25 - 34"/>
    <s v="Current Employees"/>
    <x v="1"/>
    <s v="Medical"/>
    <s v="STAFF-2728"/>
    <x v="0"/>
    <x v="0"/>
    <x v="2"/>
    <s v="Divorced"/>
    <s v="Yes"/>
    <s v="Y"/>
    <n v="4"/>
    <n v="31"/>
    <n v="1"/>
    <n v="1276"/>
    <n v="2"/>
    <x v="1"/>
    <n v="1"/>
    <n v="4"/>
    <n v="59"/>
    <n v="1"/>
    <n v="1"/>
    <n v="4"/>
    <n v="1129"/>
    <n v="17536"/>
    <n v="1"/>
    <n v="11"/>
    <n v="3"/>
    <n v="3"/>
    <n v="80"/>
    <n v="3"/>
    <n v="1"/>
    <n v="3"/>
    <n v="1"/>
    <n v="0"/>
    <n v="0"/>
    <n v="0"/>
    <x v="0"/>
    <x v="2"/>
    <x v="0"/>
    <x v="0"/>
    <s v="Btw 0-10"/>
  </r>
  <r>
    <x v="1"/>
    <x v="0"/>
    <s v="35 - 44"/>
    <s v="Current Employees"/>
    <x v="1"/>
    <s v="Other"/>
    <s v="STAFF-2729"/>
    <x v="0"/>
    <x v="0"/>
    <x v="3"/>
    <s v="Married"/>
    <s v="Yes"/>
    <s v="Y"/>
    <n v="2"/>
    <n v="35"/>
    <n v="1"/>
    <n v="219"/>
    <n v="16"/>
    <x v="0"/>
    <n v="1"/>
    <n v="4"/>
    <n v="44"/>
    <n v="2"/>
    <n v="2"/>
    <n v="2"/>
    <n v="4788"/>
    <n v="25388"/>
    <n v="0"/>
    <n v="11"/>
    <n v="3"/>
    <n v="4"/>
    <n v="80"/>
    <n v="0"/>
    <n v="4"/>
    <n v="3"/>
    <n v="3"/>
    <n v="2"/>
    <n v="0"/>
    <n v="2"/>
    <x v="0"/>
    <x v="2"/>
    <x v="1"/>
    <x v="2"/>
    <s v="Btw 0-10"/>
  </r>
  <r>
    <x v="1"/>
    <x v="0"/>
    <s v="25 - 34"/>
    <s v="Current Employees"/>
    <x v="1"/>
    <s v="Life Sciences"/>
    <s v="STAFF-2730"/>
    <x v="0"/>
    <x v="0"/>
    <x v="1"/>
    <s v="Married"/>
    <s v="Yes"/>
    <s v="Y"/>
    <n v="3"/>
    <n v="26"/>
    <n v="1"/>
    <n v="482"/>
    <n v="1"/>
    <x v="0"/>
    <n v="1"/>
    <n v="2"/>
    <n v="90"/>
    <n v="2"/>
    <n v="1"/>
    <n v="3"/>
    <n v="2933"/>
    <n v="14908"/>
    <n v="1"/>
    <n v="13"/>
    <n v="3"/>
    <n v="3"/>
    <n v="80"/>
    <n v="1"/>
    <n v="1"/>
    <n v="2"/>
    <n v="1"/>
    <n v="0"/>
    <n v="1"/>
    <n v="0"/>
    <x v="0"/>
    <x v="2"/>
    <x v="2"/>
    <x v="0"/>
    <s v="Btw 0-10"/>
  </r>
  <r>
    <x v="1"/>
    <x v="0"/>
    <s v="35 - 44"/>
    <s v="Current Employees"/>
    <x v="1"/>
    <s v="Life Sciences"/>
    <s v="STAFF-2731"/>
    <x v="0"/>
    <x v="0"/>
    <x v="3"/>
    <s v="Married"/>
    <s v="Yes"/>
    <s v="Y"/>
    <n v="3"/>
    <n v="40"/>
    <n v="1"/>
    <n v="369"/>
    <n v="8"/>
    <x v="0"/>
    <n v="1"/>
    <n v="2"/>
    <n v="92"/>
    <n v="3"/>
    <n v="2"/>
    <n v="1"/>
    <n v="6516"/>
    <n v="5041"/>
    <n v="2"/>
    <n v="16"/>
    <n v="3"/>
    <n v="2"/>
    <n v="80"/>
    <n v="1"/>
    <n v="18"/>
    <n v="3"/>
    <n v="1"/>
    <n v="0"/>
    <n v="0"/>
    <n v="0"/>
    <x v="0"/>
    <x v="0"/>
    <x v="3"/>
    <x v="0"/>
    <s v="Btw 11-20"/>
  </r>
  <r>
    <x v="1"/>
    <x v="0"/>
    <s v="25 - 34"/>
    <s v="Current Employees"/>
    <x v="1"/>
    <s v="Medical"/>
    <s v="STAFF-2732"/>
    <x v="0"/>
    <x v="0"/>
    <x v="4"/>
    <s v="Married"/>
    <s v="Yes"/>
    <s v="Y"/>
    <n v="6"/>
    <n v="33"/>
    <n v="1"/>
    <n v="501"/>
    <n v="15"/>
    <x v="0"/>
    <n v="1"/>
    <n v="2"/>
    <n v="95"/>
    <n v="3"/>
    <n v="2"/>
    <n v="4"/>
    <n v="4878"/>
    <n v="21653"/>
    <n v="0"/>
    <n v="13"/>
    <n v="3"/>
    <n v="1"/>
    <n v="80"/>
    <n v="1"/>
    <n v="10"/>
    <n v="3"/>
    <n v="9"/>
    <n v="7"/>
    <n v="8"/>
    <n v="1"/>
    <x v="0"/>
    <x v="2"/>
    <x v="0"/>
    <x v="2"/>
    <s v="Btw 0-10"/>
  </r>
  <r>
    <x v="1"/>
    <x v="0"/>
    <s v="45 - 54"/>
    <s v="Current Employees"/>
    <x v="1"/>
    <s v="Life Sciences"/>
    <s v="STAFF-2733"/>
    <x v="0"/>
    <x v="0"/>
    <x v="4"/>
    <s v="Married"/>
    <s v="Yes"/>
    <s v="Y"/>
    <n v="3"/>
    <n v="49"/>
    <n v="1"/>
    <n v="465"/>
    <n v="6"/>
    <x v="1"/>
    <n v="1"/>
    <n v="3"/>
    <n v="41"/>
    <n v="2"/>
    <n v="4"/>
    <n v="3"/>
    <n v="13966"/>
    <n v="11652"/>
    <n v="2"/>
    <n v="19"/>
    <n v="3"/>
    <n v="2"/>
    <n v="80"/>
    <n v="1"/>
    <n v="30"/>
    <n v="3"/>
    <n v="15"/>
    <n v="11"/>
    <n v="2"/>
    <n v="12"/>
    <x v="0"/>
    <x v="1"/>
    <x v="2"/>
    <x v="0"/>
    <s v="Btw 21-30"/>
  </r>
  <r>
    <x v="1"/>
    <x v="0"/>
    <s v="35 - 44"/>
    <s v="Current Employees"/>
    <x v="1"/>
    <s v="Life Sciences"/>
    <s v="STAFF-2734"/>
    <x v="0"/>
    <x v="0"/>
    <x v="4"/>
    <s v="Married"/>
    <s v="Yes"/>
    <s v="Y"/>
    <n v="2"/>
    <n v="44"/>
    <n v="1"/>
    <n v="921"/>
    <n v="2"/>
    <x v="3"/>
    <n v="1"/>
    <n v="3"/>
    <n v="96"/>
    <n v="4"/>
    <n v="3"/>
    <n v="4"/>
    <n v="7879"/>
    <n v="14810"/>
    <n v="1"/>
    <n v="19"/>
    <n v="3"/>
    <n v="2"/>
    <n v="80"/>
    <n v="1"/>
    <n v="9"/>
    <n v="3"/>
    <n v="8"/>
    <n v="7"/>
    <n v="6"/>
    <n v="7"/>
    <x v="0"/>
    <x v="0"/>
    <x v="0"/>
    <x v="0"/>
    <s v="Btw 0-10"/>
  </r>
  <r>
    <x v="1"/>
    <x v="0"/>
    <s v="35 - 44"/>
    <s v="Current Employees"/>
    <x v="1"/>
    <s v="Medical"/>
    <s v="STAFF-2735"/>
    <x v="0"/>
    <x v="0"/>
    <x v="3"/>
    <s v="Married"/>
    <s v="Yes"/>
    <s v="Y"/>
    <n v="6"/>
    <n v="38"/>
    <n v="1"/>
    <n v="397"/>
    <n v="2"/>
    <x v="0"/>
    <n v="1"/>
    <n v="4"/>
    <n v="54"/>
    <n v="2"/>
    <n v="3"/>
    <n v="3"/>
    <n v="7756"/>
    <n v="14199"/>
    <n v="3"/>
    <n v="19"/>
    <n v="3"/>
    <n v="4"/>
    <n v="80"/>
    <n v="1"/>
    <n v="10"/>
    <n v="4"/>
    <n v="5"/>
    <n v="4"/>
    <n v="0"/>
    <n v="2"/>
    <x v="0"/>
    <x v="0"/>
    <x v="2"/>
    <x v="0"/>
    <s v="Btw 0-10"/>
  </r>
  <r>
    <x v="1"/>
    <x v="0"/>
    <s v="35 - 44"/>
    <s v="Current Employees"/>
    <x v="1"/>
    <s v="Life Sciences"/>
    <s v="STAFF-2736"/>
    <x v="0"/>
    <x v="0"/>
    <x v="3"/>
    <s v="Married"/>
    <s v="Yes"/>
    <s v="Y"/>
    <n v="2"/>
    <n v="36"/>
    <n v="1"/>
    <n v="559"/>
    <n v="12"/>
    <x v="2"/>
    <n v="1"/>
    <n v="3"/>
    <n v="76"/>
    <n v="3"/>
    <n v="2"/>
    <n v="3"/>
    <n v="4663"/>
    <n v="12421"/>
    <n v="9"/>
    <n v="12"/>
    <n v="3"/>
    <n v="2"/>
    <n v="80"/>
    <n v="2"/>
    <n v="7"/>
    <n v="3"/>
    <n v="3"/>
    <n v="2"/>
    <n v="1"/>
    <n v="1"/>
    <x v="0"/>
    <x v="0"/>
    <x v="2"/>
    <x v="2"/>
    <s v="Btw 0-10"/>
  </r>
  <r>
    <x v="1"/>
    <x v="0"/>
    <s v="35 - 44"/>
    <s v="Current Employees"/>
    <x v="1"/>
    <s v="Medical"/>
    <s v="STAFF-2737"/>
    <x v="0"/>
    <x v="0"/>
    <x v="4"/>
    <s v="Single"/>
    <s v="Yes"/>
    <s v="Y"/>
    <n v="4"/>
    <n v="35"/>
    <n v="1"/>
    <n v="670"/>
    <n v="10"/>
    <x v="2"/>
    <n v="1"/>
    <n v="1"/>
    <n v="51"/>
    <n v="3"/>
    <n v="2"/>
    <n v="3"/>
    <n v="6142"/>
    <n v="4223"/>
    <n v="3"/>
    <n v="16"/>
    <n v="3"/>
    <n v="3"/>
    <n v="80"/>
    <n v="0"/>
    <n v="10"/>
    <n v="3"/>
    <n v="5"/>
    <n v="2"/>
    <n v="0"/>
    <n v="4"/>
    <x v="0"/>
    <x v="2"/>
    <x v="2"/>
    <x v="0"/>
    <s v="Btw 0-10"/>
  </r>
  <r>
    <x v="1"/>
    <x v="0"/>
    <s v="45 - 54"/>
    <s v="Current Employees"/>
    <x v="1"/>
    <s v="Medical"/>
    <s v="STAFF-2738"/>
    <x v="0"/>
    <x v="0"/>
    <x v="2"/>
    <s v="Single"/>
    <s v="Yes"/>
    <s v="Y"/>
    <n v="3"/>
    <n v="45"/>
    <n v="1"/>
    <n v="1015"/>
    <n v="5"/>
    <x v="4"/>
    <n v="1"/>
    <n v="3"/>
    <n v="50"/>
    <n v="1"/>
    <n v="2"/>
    <n v="1"/>
    <n v="5769"/>
    <n v="23447"/>
    <n v="1"/>
    <n v="14"/>
    <n v="3"/>
    <n v="1"/>
    <n v="80"/>
    <n v="0"/>
    <n v="10"/>
    <n v="3"/>
    <n v="10"/>
    <n v="7"/>
    <n v="1"/>
    <n v="4"/>
    <x v="0"/>
    <x v="0"/>
    <x v="3"/>
    <x v="0"/>
    <s v="Btw 0-10"/>
  </r>
  <r>
    <x v="1"/>
    <x v="0"/>
    <s v="45 - 54"/>
    <s v="Current Employees"/>
    <x v="1"/>
    <s v="Medical"/>
    <s v="STAFF-2739"/>
    <x v="0"/>
    <x v="0"/>
    <x v="3"/>
    <s v="Single"/>
    <s v="Yes"/>
    <s v="Y"/>
    <n v="3"/>
    <n v="54"/>
    <n v="1"/>
    <n v="157"/>
    <n v="10"/>
    <x v="3"/>
    <n v="1"/>
    <n v="3"/>
    <n v="77"/>
    <n v="3"/>
    <n v="2"/>
    <n v="1"/>
    <n v="4440"/>
    <n v="25198"/>
    <n v="6"/>
    <n v="19"/>
    <n v="3"/>
    <n v="4"/>
    <n v="80"/>
    <n v="0"/>
    <n v="9"/>
    <n v="3"/>
    <n v="5"/>
    <n v="2"/>
    <n v="1"/>
    <n v="4"/>
    <x v="0"/>
    <x v="1"/>
    <x v="3"/>
    <x v="0"/>
    <s v="Btw 0-10"/>
  </r>
  <r>
    <x v="1"/>
    <x v="0"/>
    <s v="35 - 44"/>
    <s v="Current Employees"/>
    <x v="1"/>
    <s v="Life Sciences"/>
    <s v="STAFF-2740"/>
    <x v="0"/>
    <x v="0"/>
    <x v="3"/>
    <s v="Single"/>
    <s v="Yes"/>
    <s v="Y"/>
    <n v="2"/>
    <n v="40"/>
    <n v="1"/>
    <n v="448"/>
    <n v="16"/>
    <x v="3"/>
    <n v="1"/>
    <n v="3"/>
    <n v="84"/>
    <n v="3"/>
    <n v="3"/>
    <n v="4"/>
    <n v="7945"/>
    <n v="19948"/>
    <n v="6"/>
    <n v="15"/>
    <n v="3"/>
    <n v="4"/>
    <n v="80"/>
    <n v="0"/>
    <n v="18"/>
    <n v="2"/>
    <n v="4"/>
    <n v="2"/>
    <n v="3"/>
    <n v="3"/>
    <x v="0"/>
    <x v="0"/>
    <x v="0"/>
    <x v="2"/>
    <s v="Btw 11-20"/>
  </r>
  <r>
    <x v="1"/>
    <x v="0"/>
    <s v="35 - 44"/>
    <s v="Current Employees"/>
    <x v="0"/>
    <s v="Marketing"/>
    <s v="STAFF-2741"/>
    <x v="0"/>
    <x v="0"/>
    <x v="0"/>
    <s v="Divorced"/>
    <s v="Yes"/>
    <s v="Y"/>
    <n v="3"/>
    <n v="41"/>
    <n v="1"/>
    <n v="796"/>
    <n v="4"/>
    <x v="1"/>
    <n v="1"/>
    <n v="3"/>
    <n v="81"/>
    <n v="3"/>
    <n v="3"/>
    <n v="3"/>
    <n v="10447"/>
    <n v="26458"/>
    <n v="0"/>
    <n v="13"/>
    <n v="3"/>
    <n v="4"/>
    <n v="80"/>
    <n v="1"/>
    <n v="23"/>
    <n v="4"/>
    <n v="22"/>
    <n v="14"/>
    <n v="13"/>
    <n v="5"/>
    <x v="0"/>
    <x v="0"/>
    <x v="2"/>
    <x v="0"/>
    <s v="Btw 21-30"/>
  </r>
  <r>
    <x v="1"/>
    <x v="0"/>
    <s v="25 - 34"/>
    <s v="Current Employees"/>
    <x v="0"/>
    <s v="Medical"/>
    <s v="STAFF-2742"/>
    <x v="0"/>
    <x v="0"/>
    <x v="0"/>
    <s v="Divorced"/>
    <s v="Yes"/>
    <s v="Y"/>
    <n v="2"/>
    <n v="31"/>
    <n v="1"/>
    <n v="1079"/>
    <n v="10"/>
    <x v="0"/>
    <n v="1"/>
    <n v="3"/>
    <n v="86"/>
    <n v="3"/>
    <n v="2"/>
    <n v="4"/>
    <n v="6583"/>
    <n v="20115"/>
    <n v="2"/>
    <n v="11"/>
    <n v="3"/>
    <n v="4"/>
    <n v="80"/>
    <n v="1"/>
    <n v="8"/>
    <n v="3"/>
    <n v="5"/>
    <n v="2"/>
    <n v="1"/>
    <n v="4"/>
    <x v="0"/>
    <x v="2"/>
    <x v="0"/>
    <x v="0"/>
    <s v="Btw 0-10"/>
  </r>
  <r>
    <x v="1"/>
    <x v="0"/>
    <s v="35 - 44"/>
    <s v="Current Employees"/>
    <x v="0"/>
    <s v="Life Sciences"/>
    <s v="STAFF-2743"/>
    <x v="0"/>
    <x v="0"/>
    <x v="0"/>
    <s v="Married"/>
    <s v="Yes"/>
    <s v="Y"/>
    <n v="2"/>
    <n v="35"/>
    <n v="1"/>
    <n v="1224"/>
    <n v="7"/>
    <x v="2"/>
    <n v="1"/>
    <n v="3"/>
    <n v="55"/>
    <n v="3"/>
    <n v="2"/>
    <n v="4"/>
    <n v="5204"/>
    <n v="13586"/>
    <n v="1"/>
    <n v="11"/>
    <n v="3"/>
    <n v="4"/>
    <n v="80"/>
    <n v="0"/>
    <n v="10"/>
    <n v="3"/>
    <n v="10"/>
    <n v="8"/>
    <n v="0"/>
    <n v="9"/>
    <x v="0"/>
    <x v="2"/>
    <x v="0"/>
    <x v="0"/>
    <s v="Btw 0-10"/>
  </r>
  <r>
    <x v="1"/>
    <x v="0"/>
    <s v="25 - 34"/>
    <s v="Current Employees"/>
    <x v="0"/>
    <s v="Medical"/>
    <s v="STAFF-2744"/>
    <x v="0"/>
    <x v="0"/>
    <x v="0"/>
    <s v="Married"/>
    <s v="Yes"/>
    <s v="Y"/>
    <n v="3"/>
    <n v="34"/>
    <n v="1"/>
    <n v="735"/>
    <n v="3"/>
    <x v="1"/>
    <n v="1"/>
    <n v="4"/>
    <n v="75"/>
    <n v="2"/>
    <n v="2"/>
    <n v="4"/>
    <n v="8103"/>
    <n v="16495"/>
    <n v="3"/>
    <n v="12"/>
    <n v="3"/>
    <n v="3"/>
    <n v="80"/>
    <n v="0"/>
    <n v="9"/>
    <n v="2"/>
    <n v="4"/>
    <n v="2"/>
    <n v="0"/>
    <n v="1"/>
    <x v="0"/>
    <x v="2"/>
    <x v="0"/>
    <x v="0"/>
    <s v="Btw 0-10"/>
  </r>
  <r>
    <x v="1"/>
    <x v="0"/>
    <s v="35 - 44"/>
    <s v="Current Employees"/>
    <x v="0"/>
    <s v="Technical Degree"/>
    <s v="STAFF-2745"/>
    <x v="0"/>
    <x v="0"/>
    <x v="0"/>
    <s v="Married"/>
    <s v="Yes"/>
    <s v="Y"/>
    <n v="4"/>
    <n v="36"/>
    <n v="1"/>
    <n v="1266"/>
    <n v="10"/>
    <x v="2"/>
    <n v="1"/>
    <n v="2"/>
    <n v="63"/>
    <n v="2"/>
    <n v="2"/>
    <n v="3"/>
    <n v="5673"/>
    <n v="6060"/>
    <n v="1"/>
    <n v="13"/>
    <n v="3"/>
    <n v="1"/>
    <n v="80"/>
    <n v="1"/>
    <n v="10"/>
    <n v="3"/>
    <n v="10"/>
    <n v="9"/>
    <n v="1"/>
    <n v="7"/>
    <x v="0"/>
    <x v="0"/>
    <x v="2"/>
    <x v="0"/>
    <s v="Btw 0-10"/>
  </r>
  <r>
    <x v="1"/>
    <x v="0"/>
    <s v="45 - 54"/>
    <s v="Current Employees"/>
    <x v="0"/>
    <s v="Medical"/>
    <s v="STAFF-2746"/>
    <x v="0"/>
    <x v="0"/>
    <x v="0"/>
    <s v="Married"/>
    <s v="Yes"/>
    <s v="Y"/>
    <n v="4"/>
    <n v="47"/>
    <n v="1"/>
    <n v="571"/>
    <n v="14"/>
    <x v="3"/>
    <n v="1"/>
    <n v="3"/>
    <n v="78"/>
    <n v="3"/>
    <n v="2"/>
    <n v="3"/>
    <n v="4591"/>
    <n v="24200"/>
    <n v="3"/>
    <n v="17"/>
    <n v="3"/>
    <n v="3"/>
    <n v="80"/>
    <n v="1"/>
    <n v="11"/>
    <n v="2"/>
    <n v="5"/>
    <n v="4"/>
    <n v="1"/>
    <n v="2"/>
    <x v="0"/>
    <x v="1"/>
    <x v="2"/>
    <x v="2"/>
    <s v="Btw 11-20"/>
  </r>
  <r>
    <x v="1"/>
    <x v="0"/>
    <s v="Over 55"/>
    <s v="Current Employees"/>
    <x v="0"/>
    <s v="Life Sciences"/>
    <s v="STAFF-2747"/>
    <x v="0"/>
    <x v="0"/>
    <x v="5"/>
    <s v="Married"/>
    <s v="Yes"/>
    <s v="Y"/>
    <n v="2"/>
    <n v="58"/>
    <n v="1"/>
    <n v="605"/>
    <n v="21"/>
    <x v="3"/>
    <n v="1"/>
    <n v="4"/>
    <n v="72"/>
    <n v="3"/>
    <n v="4"/>
    <n v="4"/>
    <n v="17875"/>
    <n v="11761"/>
    <n v="4"/>
    <n v="13"/>
    <n v="3"/>
    <n v="3"/>
    <n v="80"/>
    <n v="1"/>
    <n v="29"/>
    <n v="2"/>
    <n v="1"/>
    <n v="0"/>
    <n v="0"/>
    <n v="0"/>
    <x v="0"/>
    <x v="3"/>
    <x v="0"/>
    <x v="1"/>
    <s v="Btw 21-30"/>
  </r>
  <r>
    <x v="1"/>
    <x v="0"/>
    <s v="Under 25"/>
    <s v="Current Employees"/>
    <x v="0"/>
    <s v="Medical"/>
    <s v="STAFF-2748"/>
    <x v="0"/>
    <x v="0"/>
    <x v="0"/>
    <s v="Married"/>
    <s v="Yes"/>
    <s v="Y"/>
    <n v="3"/>
    <n v="24"/>
    <n v="1"/>
    <n v="1476"/>
    <n v="4"/>
    <x v="1"/>
    <n v="1"/>
    <n v="4"/>
    <n v="42"/>
    <n v="3"/>
    <n v="2"/>
    <n v="3"/>
    <n v="4162"/>
    <n v="15211"/>
    <n v="1"/>
    <n v="12"/>
    <n v="3"/>
    <n v="3"/>
    <n v="80"/>
    <n v="2"/>
    <n v="5"/>
    <n v="3"/>
    <n v="5"/>
    <n v="4"/>
    <n v="0"/>
    <n v="3"/>
    <x v="0"/>
    <x v="4"/>
    <x v="2"/>
    <x v="0"/>
    <s v="Btw 0-10"/>
  </r>
  <r>
    <x v="1"/>
    <x v="0"/>
    <s v="35 - 44"/>
    <s v="Current Employees"/>
    <x v="0"/>
    <s v="Marketing"/>
    <s v="STAFF-2749"/>
    <x v="0"/>
    <x v="0"/>
    <x v="0"/>
    <s v="Single"/>
    <s v="Yes"/>
    <s v="Y"/>
    <n v="3"/>
    <n v="36"/>
    <n v="1"/>
    <n v="1174"/>
    <n v="3"/>
    <x v="2"/>
    <n v="1"/>
    <n v="1"/>
    <n v="99"/>
    <n v="3"/>
    <n v="2"/>
    <n v="2"/>
    <n v="9278"/>
    <n v="20763"/>
    <n v="3"/>
    <n v="16"/>
    <n v="3"/>
    <n v="4"/>
    <n v="80"/>
    <n v="0"/>
    <n v="15"/>
    <n v="3"/>
    <n v="5"/>
    <n v="4"/>
    <n v="0"/>
    <n v="1"/>
    <x v="0"/>
    <x v="0"/>
    <x v="1"/>
    <x v="0"/>
    <s v="Btw 11-20"/>
  </r>
  <r>
    <x v="1"/>
    <x v="2"/>
    <s v="35 - 44"/>
    <s v="Current Employees"/>
    <x v="1"/>
    <s v="Life Sciences"/>
    <s v="STAFF-2750"/>
    <x v="1"/>
    <x v="1"/>
    <x v="4"/>
    <s v="Divorced"/>
    <s v="Yes"/>
    <s v="Y"/>
    <n v="2"/>
    <n v="40"/>
    <n v="1"/>
    <n v="1142"/>
    <n v="8"/>
    <x v="0"/>
    <n v="1"/>
    <n v="4"/>
    <n v="72"/>
    <n v="3"/>
    <n v="2"/>
    <n v="4"/>
    <n v="4069"/>
    <n v="8841"/>
    <n v="3"/>
    <n v="18"/>
    <n v="3"/>
    <n v="3"/>
    <n v="80"/>
    <n v="0"/>
    <n v="8"/>
    <n v="3"/>
    <n v="2"/>
    <n v="2"/>
    <n v="2"/>
    <n v="2"/>
    <x v="0"/>
    <x v="0"/>
    <x v="0"/>
    <x v="0"/>
    <s v="Btw 0-10"/>
  </r>
  <r>
    <x v="1"/>
    <x v="2"/>
    <s v="25 - 34"/>
    <s v="Current Employees"/>
    <x v="1"/>
    <s v="Medical"/>
    <s v="STAFF-2751"/>
    <x v="1"/>
    <x v="1"/>
    <x v="1"/>
    <s v="Divorced"/>
    <s v="Yes"/>
    <s v="Y"/>
    <n v="3"/>
    <n v="31"/>
    <n v="1"/>
    <n v="976"/>
    <n v="3"/>
    <x v="0"/>
    <n v="1"/>
    <n v="3"/>
    <n v="48"/>
    <n v="3"/>
    <n v="1"/>
    <n v="1"/>
    <n v="3065"/>
    <n v="3995"/>
    <n v="1"/>
    <n v="13"/>
    <n v="3"/>
    <n v="4"/>
    <n v="80"/>
    <n v="1"/>
    <n v="4"/>
    <n v="4"/>
    <n v="4"/>
    <n v="2"/>
    <n v="2"/>
    <n v="3"/>
    <x v="0"/>
    <x v="2"/>
    <x v="3"/>
    <x v="0"/>
    <s v="Btw 0-10"/>
  </r>
  <r>
    <x v="1"/>
    <x v="2"/>
    <s v="35 - 44"/>
    <s v="Current Employees"/>
    <x v="1"/>
    <s v="Life Sciences"/>
    <s v="STAFF-2752"/>
    <x v="1"/>
    <x v="1"/>
    <x v="2"/>
    <s v="Married"/>
    <s v="Yes"/>
    <s v="Y"/>
    <n v="2"/>
    <n v="39"/>
    <n v="1"/>
    <n v="792"/>
    <n v="1"/>
    <x v="3"/>
    <n v="1"/>
    <n v="4"/>
    <n v="77"/>
    <n v="3"/>
    <n v="2"/>
    <n v="4"/>
    <n v="6472"/>
    <n v="8989"/>
    <n v="1"/>
    <n v="15"/>
    <n v="3"/>
    <n v="4"/>
    <n v="80"/>
    <n v="1"/>
    <n v="9"/>
    <n v="3"/>
    <n v="9"/>
    <n v="8"/>
    <n v="5"/>
    <n v="8"/>
    <x v="0"/>
    <x v="0"/>
    <x v="0"/>
    <x v="0"/>
    <s v="Btw 0-10"/>
  </r>
  <r>
    <x v="1"/>
    <x v="2"/>
    <s v="25 - 34"/>
    <s v="Current Employees"/>
    <x v="0"/>
    <s v="Life Sciences"/>
    <s v="STAFF-2753"/>
    <x v="1"/>
    <x v="1"/>
    <x v="0"/>
    <s v="Divorced"/>
    <s v="Yes"/>
    <s v="Y"/>
    <n v="3"/>
    <n v="34"/>
    <n v="1"/>
    <n v="1375"/>
    <n v="10"/>
    <x v="3"/>
    <n v="1"/>
    <n v="4"/>
    <n v="87"/>
    <n v="3"/>
    <n v="2"/>
    <n v="3"/>
    <n v="4001"/>
    <n v="12313"/>
    <n v="1"/>
    <n v="14"/>
    <n v="3"/>
    <n v="3"/>
    <n v="80"/>
    <n v="1"/>
    <n v="15"/>
    <n v="3"/>
    <n v="15"/>
    <n v="14"/>
    <n v="0"/>
    <n v="7"/>
    <x v="0"/>
    <x v="2"/>
    <x v="2"/>
    <x v="0"/>
    <s v="Btw 11-20"/>
  </r>
  <r>
    <x v="1"/>
    <x v="1"/>
    <s v="35 - 44"/>
    <s v="Current Employees"/>
    <x v="2"/>
    <s v="Human Resources"/>
    <s v="STAFF-2754"/>
    <x v="1"/>
    <x v="1"/>
    <x v="8"/>
    <s v="Married"/>
    <s v="Yes"/>
    <s v="Y"/>
    <n v="3"/>
    <n v="44"/>
    <n v="1"/>
    <n v="602"/>
    <n v="1"/>
    <x v="4"/>
    <n v="1"/>
    <n v="1"/>
    <n v="37"/>
    <n v="3"/>
    <n v="2"/>
    <n v="4"/>
    <n v="5743"/>
    <n v="10503"/>
    <n v="4"/>
    <n v="11"/>
    <n v="3"/>
    <n v="3"/>
    <n v="80"/>
    <n v="0"/>
    <n v="14"/>
    <n v="3"/>
    <n v="10"/>
    <n v="7"/>
    <n v="0"/>
    <n v="2"/>
    <x v="0"/>
    <x v="0"/>
    <x v="0"/>
    <x v="0"/>
    <s v="Btw 11-20"/>
  </r>
  <r>
    <x v="1"/>
    <x v="1"/>
    <s v="35 - 44"/>
    <s v="Current Employees"/>
    <x v="2"/>
    <s v="Other"/>
    <s v="STAFF-2755"/>
    <x v="1"/>
    <x v="1"/>
    <x v="8"/>
    <s v="Married"/>
    <s v="Yes"/>
    <s v="Y"/>
    <n v="2"/>
    <n v="38"/>
    <n v="1"/>
    <n v="1444"/>
    <n v="1"/>
    <x v="2"/>
    <n v="1"/>
    <n v="4"/>
    <n v="88"/>
    <n v="3"/>
    <n v="1"/>
    <n v="2"/>
    <n v="2991"/>
    <n v="5224"/>
    <n v="0"/>
    <n v="11"/>
    <n v="3"/>
    <n v="2"/>
    <n v="80"/>
    <n v="1"/>
    <n v="7"/>
    <n v="3"/>
    <n v="6"/>
    <n v="2"/>
    <n v="1"/>
    <n v="2"/>
    <x v="0"/>
    <x v="0"/>
    <x v="1"/>
    <x v="0"/>
    <s v="Btw 0-10"/>
  </r>
  <r>
    <x v="1"/>
    <x v="1"/>
    <s v="Over 55"/>
    <s v="Current Employees"/>
    <x v="1"/>
    <s v="Life Sciences"/>
    <s v="STAFF-2756"/>
    <x v="1"/>
    <x v="1"/>
    <x v="7"/>
    <s v="Married"/>
    <s v="Yes"/>
    <s v="Y"/>
    <n v="3"/>
    <n v="58"/>
    <n v="1"/>
    <n v="1216"/>
    <n v="15"/>
    <x v="2"/>
    <n v="1"/>
    <n v="1"/>
    <n v="87"/>
    <n v="3"/>
    <n v="4"/>
    <n v="3"/>
    <n v="15787"/>
    <n v="21624"/>
    <n v="2"/>
    <n v="14"/>
    <n v="3"/>
    <n v="2"/>
    <n v="80"/>
    <n v="0"/>
    <n v="23"/>
    <n v="3"/>
    <n v="2"/>
    <n v="2"/>
    <n v="2"/>
    <n v="2"/>
    <x v="0"/>
    <x v="3"/>
    <x v="2"/>
    <x v="2"/>
    <s v="Btw 21-30"/>
  </r>
  <r>
    <x v="1"/>
    <x v="1"/>
    <s v="25 - 34"/>
    <s v="Current Employees"/>
    <x v="1"/>
    <s v="Other"/>
    <s v="STAFF-2757"/>
    <x v="1"/>
    <x v="1"/>
    <x v="1"/>
    <s v="Married"/>
    <s v="Yes"/>
    <s v="Y"/>
    <n v="3"/>
    <n v="34"/>
    <n v="1"/>
    <n v="735"/>
    <n v="22"/>
    <x v="2"/>
    <n v="1"/>
    <n v="3"/>
    <n v="86"/>
    <n v="2"/>
    <n v="2"/>
    <n v="4"/>
    <n v="5747"/>
    <n v="26496"/>
    <n v="1"/>
    <n v="15"/>
    <n v="3"/>
    <n v="2"/>
    <n v="80"/>
    <n v="0"/>
    <n v="16"/>
    <n v="3"/>
    <n v="15"/>
    <n v="10"/>
    <n v="6"/>
    <n v="11"/>
    <x v="0"/>
    <x v="2"/>
    <x v="0"/>
    <x v="1"/>
    <s v="Btw 11-20"/>
  </r>
  <r>
    <x v="1"/>
    <x v="1"/>
    <s v="35 - 44"/>
    <s v="Current Employees"/>
    <x v="1"/>
    <s v="Life Sciences"/>
    <s v="STAFF-2758"/>
    <x v="1"/>
    <x v="1"/>
    <x v="2"/>
    <s v="Married"/>
    <s v="Yes"/>
    <s v="Y"/>
    <n v="3"/>
    <n v="36"/>
    <n v="1"/>
    <n v="1302"/>
    <n v="6"/>
    <x v="2"/>
    <n v="1"/>
    <n v="1"/>
    <n v="80"/>
    <n v="4"/>
    <n v="2"/>
    <n v="1"/>
    <n v="5562"/>
    <n v="19711"/>
    <n v="3"/>
    <n v="13"/>
    <n v="3"/>
    <n v="4"/>
    <n v="80"/>
    <n v="1"/>
    <n v="9"/>
    <n v="3"/>
    <n v="3"/>
    <n v="2"/>
    <n v="0"/>
    <n v="2"/>
    <x v="0"/>
    <x v="0"/>
    <x v="3"/>
    <x v="0"/>
    <s v="Btw 0-10"/>
  </r>
  <r>
    <x v="1"/>
    <x v="1"/>
    <s v="45 - 54"/>
    <s v="Current Employees"/>
    <x v="1"/>
    <s v="Medical"/>
    <s v="STAFF-2759"/>
    <x v="1"/>
    <x v="1"/>
    <x v="4"/>
    <s v="Married"/>
    <s v="Yes"/>
    <s v="Y"/>
    <n v="3"/>
    <n v="50"/>
    <n v="1"/>
    <n v="1234"/>
    <n v="20"/>
    <x v="4"/>
    <n v="1"/>
    <n v="2"/>
    <n v="41"/>
    <n v="3"/>
    <n v="4"/>
    <n v="3"/>
    <n v="11245"/>
    <n v="20689"/>
    <n v="2"/>
    <n v="15"/>
    <n v="3"/>
    <n v="3"/>
    <n v="80"/>
    <n v="1"/>
    <n v="32"/>
    <n v="3"/>
    <n v="30"/>
    <n v="8"/>
    <n v="12"/>
    <n v="13"/>
    <x v="0"/>
    <x v="1"/>
    <x v="2"/>
    <x v="2"/>
    <s v="31 plus"/>
  </r>
  <r>
    <x v="1"/>
    <x v="1"/>
    <s v="35 - 44"/>
    <s v="Current Employees"/>
    <x v="1"/>
    <s v="Life Sciences"/>
    <s v="STAFF-2760"/>
    <x v="1"/>
    <x v="1"/>
    <x v="4"/>
    <s v="Married"/>
    <s v="Yes"/>
    <s v="Y"/>
    <n v="3"/>
    <n v="42"/>
    <n v="1"/>
    <n v="288"/>
    <n v="2"/>
    <x v="3"/>
    <n v="1"/>
    <n v="4"/>
    <n v="40"/>
    <n v="3"/>
    <n v="3"/>
    <n v="4"/>
    <n v="10124"/>
    <n v="18611"/>
    <n v="2"/>
    <n v="14"/>
    <n v="3"/>
    <n v="3"/>
    <n v="80"/>
    <n v="1"/>
    <n v="24"/>
    <n v="1"/>
    <n v="20"/>
    <n v="8"/>
    <n v="13"/>
    <n v="9"/>
    <x v="0"/>
    <x v="0"/>
    <x v="0"/>
    <x v="0"/>
    <s v="Btw 21-30"/>
  </r>
  <r>
    <x v="1"/>
    <x v="1"/>
    <s v="35 - 44"/>
    <s v="Current Employees"/>
    <x v="1"/>
    <s v="Life Sciences"/>
    <s v="STAFF-2761"/>
    <x v="1"/>
    <x v="1"/>
    <x v="4"/>
    <s v="Married"/>
    <s v="Yes"/>
    <s v="Y"/>
    <n v="2"/>
    <n v="35"/>
    <n v="1"/>
    <n v="1199"/>
    <n v="18"/>
    <x v="2"/>
    <n v="1"/>
    <n v="3"/>
    <n v="80"/>
    <n v="3"/>
    <n v="2"/>
    <n v="3"/>
    <n v="5689"/>
    <n v="24594"/>
    <n v="1"/>
    <n v="14"/>
    <n v="3"/>
    <n v="4"/>
    <n v="80"/>
    <n v="2"/>
    <n v="10"/>
    <n v="4"/>
    <n v="10"/>
    <n v="2"/>
    <n v="0"/>
    <n v="2"/>
    <x v="0"/>
    <x v="2"/>
    <x v="2"/>
    <x v="2"/>
    <s v="Btw 0-10"/>
  </r>
  <r>
    <x v="1"/>
    <x v="1"/>
    <s v="35 - 44"/>
    <s v="Current Employees"/>
    <x v="1"/>
    <s v="Medical"/>
    <s v="STAFF-2762"/>
    <x v="1"/>
    <x v="1"/>
    <x v="1"/>
    <s v="Single"/>
    <s v="Yes"/>
    <s v="Y"/>
    <n v="2"/>
    <n v="35"/>
    <n v="1"/>
    <n v="146"/>
    <n v="2"/>
    <x v="2"/>
    <n v="1"/>
    <n v="1"/>
    <n v="79"/>
    <n v="2"/>
    <n v="1"/>
    <n v="4"/>
    <n v="4930"/>
    <n v="13970"/>
    <n v="0"/>
    <n v="14"/>
    <n v="3"/>
    <n v="3"/>
    <n v="80"/>
    <n v="0"/>
    <n v="6"/>
    <n v="4"/>
    <n v="5"/>
    <n v="4"/>
    <n v="1"/>
    <n v="4"/>
    <x v="0"/>
    <x v="2"/>
    <x v="0"/>
    <x v="0"/>
    <s v="Btw 0-10"/>
  </r>
  <r>
    <x v="1"/>
    <x v="1"/>
    <s v="35 - 44"/>
    <s v="Current Employees"/>
    <x v="1"/>
    <s v="Medical"/>
    <s v="STAFF-2763"/>
    <x v="1"/>
    <x v="1"/>
    <x v="3"/>
    <s v="Single"/>
    <s v="Yes"/>
    <s v="Y"/>
    <n v="2"/>
    <n v="44"/>
    <n v="1"/>
    <n v="1193"/>
    <n v="2"/>
    <x v="1"/>
    <n v="1"/>
    <n v="2"/>
    <n v="86"/>
    <n v="3"/>
    <n v="3"/>
    <n v="3"/>
    <n v="10209"/>
    <n v="19719"/>
    <n v="5"/>
    <n v="18"/>
    <n v="3"/>
    <n v="2"/>
    <n v="80"/>
    <n v="0"/>
    <n v="16"/>
    <n v="2"/>
    <n v="2"/>
    <n v="2"/>
    <n v="2"/>
    <n v="2"/>
    <x v="0"/>
    <x v="0"/>
    <x v="2"/>
    <x v="0"/>
    <s v="Btw 11-20"/>
  </r>
  <r>
    <x v="1"/>
    <x v="1"/>
    <s v="45 - 54"/>
    <s v="Current Employees"/>
    <x v="1"/>
    <s v="Medical"/>
    <s v="STAFF-2764"/>
    <x v="1"/>
    <x v="1"/>
    <x v="7"/>
    <s v="Single"/>
    <s v="Yes"/>
    <s v="Y"/>
    <n v="2"/>
    <n v="50"/>
    <n v="1"/>
    <n v="333"/>
    <n v="22"/>
    <x v="4"/>
    <n v="1"/>
    <n v="3"/>
    <n v="88"/>
    <n v="1"/>
    <n v="4"/>
    <n v="4"/>
    <n v="14411"/>
    <n v="24450"/>
    <n v="1"/>
    <n v="13"/>
    <n v="3"/>
    <n v="4"/>
    <n v="80"/>
    <n v="0"/>
    <n v="32"/>
    <n v="3"/>
    <n v="32"/>
    <n v="6"/>
    <n v="13"/>
    <n v="9"/>
    <x v="0"/>
    <x v="1"/>
    <x v="0"/>
    <x v="1"/>
    <s v="31 plus"/>
  </r>
  <r>
    <x v="1"/>
    <x v="1"/>
    <s v="25 - 34"/>
    <s v="Current Employees"/>
    <x v="1"/>
    <s v="Life Sciences"/>
    <s v="STAFF-2765"/>
    <x v="1"/>
    <x v="1"/>
    <x v="4"/>
    <s v="Single"/>
    <s v="Yes"/>
    <s v="Y"/>
    <n v="5"/>
    <n v="29"/>
    <n v="1"/>
    <n v="461"/>
    <n v="1"/>
    <x v="3"/>
    <n v="1"/>
    <n v="4"/>
    <n v="70"/>
    <n v="4"/>
    <n v="2"/>
    <n v="3"/>
    <n v="6294"/>
    <n v="23060"/>
    <n v="8"/>
    <n v="12"/>
    <n v="3"/>
    <n v="4"/>
    <n v="80"/>
    <n v="0"/>
    <n v="10"/>
    <n v="4"/>
    <n v="3"/>
    <n v="2"/>
    <n v="0"/>
    <n v="2"/>
    <x v="0"/>
    <x v="2"/>
    <x v="2"/>
    <x v="0"/>
    <s v="Btw 0-10"/>
  </r>
  <r>
    <x v="1"/>
    <x v="1"/>
    <s v="25 - 34"/>
    <s v="Current Employees"/>
    <x v="0"/>
    <s v="Life Sciences"/>
    <s v="STAFF-2766"/>
    <x v="1"/>
    <x v="1"/>
    <x v="0"/>
    <s v="Married"/>
    <s v="Yes"/>
    <s v="Y"/>
    <n v="2"/>
    <n v="28"/>
    <n v="1"/>
    <n v="783"/>
    <n v="1"/>
    <x v="0"/>
    <n v="1"/>
    <n v="3"/>
    <n v="42"/>
    <n v="2"/>
    <n v="2"/>
    <n v="4"/>
    <n v="6834"/>
    <n v="19255"/>
    <n v="1"/>
    <n v="12"/>
    <n v="3"/>
    <n v="3"/>
    <n v="80"/>
    <n v="1"/>
    <n v="7"/>
    <n v="3"/>
    <n v="7"/>
    <n v="7"/>
    <n v="0"/>
    <n v="7"/>
    <x v="0"/>
    <x v="2"/>
    <x v="0"/>
    <x v="0"/>
    <s v="Btw 0-10"/>
  </r>
  <r>
    <x v="1"/>
    <x v="0"/>
    <s v="Over 55"/>
    <s v="Current Employees"/>
    <x v="2"/>
    <s v="Human Resources"/>
    <s v="STAFF-2767"/>
    <x v="1"/>
    <x v="1"/>
    <x v="5"/>
    <s v="Married"/>
    <s v="Yes"/>
    <s v="Y"/>
    <n v="0"/>
    <n v="55"/>
    <n v="1"/>
    <n v="189"/>
    <n v="26"/>
    <x v="2"/>
    <n v="1"/>
    <n v="3"/>
    <n v="71"/>
    <n v="4"/>
    <n v="5"/>
    <n v="2"/>
    <n v="19636"/>
    <n v="25811"/>
    <n v="4"/>
    <n v="18"/>
    <n v="3"/>
    <n v="1"/>
    <n v="80"/>
    <n v="1"/>
    <n v="35"/>
    <n v="3"/>
    <n v="10"/>
    <n v="9"/>
    <n v="1"/>
    <n v="4"/>
    <x v="0"/>
    <x v="1"/>
    <x v="1"/>
    <x v="1"/>
    <s v="31 plus"/>
  </r>
  <r>
    <x v="1"/>
    <x v="0"/>
    <s v="45 - 54"/>
    <s v="Current Employees"/>
    <x v="1"/>
    <s v="Medical"/>
    <s v="STAFF-2768"/>
    <x v="1"/>
    <x v="1"/>
    <x v="4"/>
    <s v="Divorced"/>
    <s v="Yes"/>
    <s v="Y"/>
    <n v="2"/>
    <n v="45"/>
    <n v="1"/>
    <n v="1038"/>
    <n v="20"/>
    <x v="3"/>
    <n v="1"/>
    <n v="2"/>
    <n v="95"/>
    <n v="1"/>
    <n v="3"/>
    <n v="1"/>
    <n v="10851"/>
    <n v="19863"/>
    <n v="2"/>
    <n v="18"/>
    <n v="3"/>
    <n v="2"/>
    <n v="80"/>
    <n v="1"/>
    <n v="24"/>
    <n v="3"/>
    <n v="7"/>
    <n v="7"/>
    <n v="0"/>
    <n v="7"/>
    <x v="0"/>
    <x v="0"/>
    <x v="3"/>
    <x v="2"/>
    <s v="Btw 21-30"/>
  </r>
  <r>
    <x v="1"/>
    <x v="0"/>
    <s v="45 - 54"/>
    <s v="Current Employees"/>
    <x v="1"/>
    <s v="Medical"/>
    <s v="STAFF-2769"/>
    <x v="1"/>
    <x v="1"/>
    <x v="7"/>
    <s v="Divorced"/>
    <s v="Yes"/>
    <s v="Y"/>
    <n v="3"/>
    <n v="46"/>
    <n v="1"/>
    <n v="734"/>
    <n v="2"/>
    <x v="2"/>
    <n v="1"/>
    <n v="3"/>
    <n v="46"/>
    <n v="3"/>
    <n v="5"/>
    <n v="4"/>
    <n v="19328"/>
    <n v="14218"/>
    <n v="7"/>
    <n v="17"/>
    <n v="3"/>
    <n v="3"/>
    <n v="80"/>
    <n v="1"/>
    <n v="24"/>
    <n v="3"/>
    <n v="2"/>
    <n v="1"/>
    <n v="2"/>
    <n v="2"/>
    <x v="0"/>
    <x v="1"/>
    <x v="0"/>
    <x v="0"/>
    <s v="Btw 21-30"/>
  </r>
  <r>
    <x v="1"/>
    <x v="0"/>
    <s v="35 - 44"/>
    <s v="Current Employees"/>
    <x v="1"/>
    <s v="Life Sciences"/>
    <s v="STAFF-2770"/>
    <x v="1"/>
    <x v="1"/>
    <x v="1"/>
    <s v="Divorced"/>
    <s v="Yes"/>
    <s v="Y"/>
    <n v="3"/>
    <n v="42"/>
    <n v="1"/>
    <n v="557"/>
    <n v="18"/>
    <x v="2"/>
    <n v="1"/>
    <n v="4"/>
    <n v="35"/>
    <n v="3"/>
    <n v="2"/>
    <n v="1"/>
    <n v="5410"/>
    <n v="11189"/>
    <n v="6"/>
    <n v="17"/>
    <n v="3"/>
    <n v="3"/>
    <n v="80"/>
    <n v="1"/>
    <n v="9"/>
    <n v="2"/>
    <n v="4"/>
    <n v="3"/>
    <n v="1"/>
    <n v="2"/>
    <x v="0"/>
    <x v="0"/>
    <x v="3"/>
    <x v="2"/>
    <s v="Btw 0-10"/>
  </r>
  <r>
    <x v="1"/>
    <x v="0"/>
    <s v="25 - 34"/>
    <s v="Current Employees"/>
    <x v="1"/>
    <s v="Other"/>
    <s v="STAFF-2771"/>
    <x v="1"/>
    <x v="1"/>
    <x v="2"/>
    <s v="Divorced"/>
    <s v="Yes"/>
    <s v="Y"/>
    <n v="2"/>
    <n v="25"/>
    <n v="1"/>
    <n v="977"/>
    <n v="2"/>
    <x v="1"/>
    <n v="1"/>
    <n v="4"/>
    <n v="57"/>
    <n v="3"/>
    <n v="1"/>
    <n v="3"/>
    <n v="3977"/>
    <n v="7298"/>
    <n v="6"/>
    <n v="19"/>
    <n v="3"/>
    <n v="3"/>
    <n v="80"/>
    <n v="1"/>
    <n v="7"/>
    <n v="2"/>
    <n v="2"/>
    <n v="2"/>
    <n v="0"/>
    <n v="2"/>
    <x v="0"/>
    <x v="4"/>
    <x v="2"/>
    <x v="0"/>
    <s v="Btw 0-10"/>
  </r>
  <r>
    <x v="1"/>
    <x v="0"/>
    <s v="35 - 44"/>
    <s v="Current Employees"/>
    <x v="1"/>
    <s v="Medical"/>
    <s v="STAFF-2772"/>
    <x v="1"/>
    <x v="1"/>
    <x v="1"/>
    <s v="Married"/>
    <s v="Yes"/>
    <s v="Y"/>
    <n v="5"/>
    <n v="41"/>
    <n v="1"/>
    <n v="1283"/>
    <n v="5"/>
    <x v="4"/>
    <n v="1"/>
    <n v="2"/>
    <n v="90"/>
    <n v="4"/>
    <n v="1"/>
    <n v="3"/>
    <n v="2127"/>
    <n v="5561"/>
    <n v="2"/>
    <n v="12"/>
    <n v="3"/>
    <n v="1"/>
    <n v="80"/>
    <n v="0"/>
    <n v="7"/>
    <n v="2"/>
    <n v="4"/>
    <n v="2"/>
    <n v="0"/>
    <n v="3"/>
    <x v="0"/>
    <x v="0"/>
    <x v="2"/>
    <x v="0"/>
    <s v="Btw 0-10"/>
  </r>
  <r>
    <x v="1"/>
    <x v="0"/>
    <s v="Over 55"/>
    <s v="Current Employees"/>
    <x v="1"/>
    <s v="Life Sciences"/>
    <s v="STAFF-2773"/>
    <x v="1"/>
    <x v="1"/>
    <x v="4"/>
    <s v="Married"/>
    <s v="Yes"/>
    <s v="Y"/>
    <n v="2"/>
    <n v="55"/>
    <n v="1"/>
    <n v="1229"/>
    <n v="4"/>
    <x v="2"/>
    <n v="1"/>
    <n v="4"/>
    <n v="30"/>
    <n v="3"/>
    <n v="2"/>
    <n v="3"/>
    <n v="4035"/>
    <n v="16143"/>
    <n v="0"/>
    <n v="16"/>
    <n v="3"/>
    <n v="2"/>
    <n v="80"/>
    <n v="0"/>
    <n v="4"/>
    <n v="3"/>
    <n v="3"/>
    <n v="2"/>
    <n v="1"/>
    <n v="2"/>
    <x v="0"/>
    <x v="1"/>
    <x v="2"/>
    <x v="0"/>
    <s v="Btw 0-10"/>
  </r>
  <r>
    <x v="1"/>
    <x v="0"/>
    <s v="35 - 44"/>
    <s v="Current Employees"/>
    <x v="1"/>
    <s v="Medical"/>
    <s v="STAFF-2774"/>
    <x v="1"/>
    <x v="1"/>
    <x v="4"/>
    <s v="Married"/>
    <s v="Yes"/>
    <s v="Y"/>
    <n v="2"/>
    <n v="38"/>
    <n v="1"/>
    <n v="833"/>
    <n v="18"/>
    <x v="3"/>
    <n v="1"/>
    <n v="2"/>
    <n v="60"/>
    <n v="1"/>
    <n v="2"/>
    <n v="4"/>
    <n v="5811"/>
    <n v="24539"/>
    <n v="3"/>
    <n v="16"/>
    <n v="3"/>
    <n v="3"/>
    <n v="80"/>
    <n v="1"/>
    <n v="15"/>
    <n v="3"/>
    <n v="1"/>
    <n v="0"/>
    <n v="1"/>
    <n v="0"/>
    <x v="0"/>
    <x v="0"/>
    <x v="0"/>
    <x v="2"/>
    <s v="Btw 11-20"/>
  </r>
  <r>
    <x v="1"/>
    <x v="0"/>
    <s v="25 - 34"/>
    <s v="Current Employees"/>
    <x v="1"/>
    <s v="Life Sciences"/>
    <s v="STAFF-2775"/>
    <x v="1"/>
    <x v="1"/>
    <x v="2"/>
    <s v="Married"/>
    <s v="Yes"/>
    <s v="Y"/>
    <n v="3"/>
    <n v="33"/>
    <n v="1"/>
    <n v="589"/>
    <n v="28"/>
    <x v="2"/>
    <n v="1"/>
    <n v="2"/>
    <n v="79"/>
    <n v="3"/>
    <n v="2"/>
    <n v="3"/>
    <n v="5207"/>
    <n v="22949"/>
    <n v="1"/>
    <n v="12"/>
    <n v="3"/>
    <n v="2"/>
    <n v="80"/>
    <n v="1"/>
    <n v="15"/>
    <n v="3"/>
    <n v="15"/>
    <n v="14"/>
    <n v="5"/>
    <n v="7"/>
    <x v="0"/>
    <x v="2"/>
    <x v="2"/>
    <x v="1"/>
    <s v="Btw 11-20"/>
  </r>
  <r>
    <x v="1"/>
    <x v="0"/>
    <s v="25 - 34"/>
    <s v="Current Employees"/>
    <x v="1"/>
    <s v="Other"/>
    <s v="STAFF-2776"/>
    <x v="1"/>
    <x v="1"/>
    <x v="2"/>
    <s v="Married"/>
    <s v="Yes"/>
    <s v="Y"/>
    <n v="2"/>
    <n v="29"/>
    <n v="1"/>
    <n v="1378"/>
    <n v="13"/>
    <x v="0"/>
    <n v="1"/>
    <n v="4"/>
    <n v="46"/>
    <n v="2"/>
    <n v="2"/>
    <n v="2"/>
    <n v="4025"/>
    <n v="23679"/>
    <n v="4"/>
    <n v="13"/>
    <n v="3"/>
    <n v="1"/>
    <n v="80"/>
    <n v="1"/>
    <n v="10"/>
    <n v="3"/>
    <n v="4"/>
    <n v="3"/>
    <n v="0"/>
    <n v="3"/>
    <x v="0"/>
    <x v="2"/>
    <x v="1"/>
    <x v="2"/>
    <s v="Btw 0-10"/>
  </r>
  <r>
    <x v="1"/>
    <x v="0"/>
    <s v="35 - 44"/>
    <s v="Current Employees"/>
    <x v="1"/>
    <s v="Life Sciences"/>
    <s v="STAFF-2777"/>
    <x v="1"/>
    <x v="1"/>
    <x v="4"/>
    <s v="Married"/>
    <s v="Yes"/>
    <s v="Y"/>
    <n v="1"/>
    <n v="36"/>
    <n v="1"/>
    <n v="1383"/>
    <n v="10"/>
    <x v="3"/>
    <n v="1"/>
    <n v="4"/>
    <n v="90"/>
    <n v="3"/>
    <n v="3"/>
    <n v="1"/>
    <n v="8321"/>
    <n v="25949"/>
    <n v="7"/>
    <n v="13"/>
    <n v="3"/>
    <n v="4"/>
    <n v="80"/>
    <n v="1"/>
    <n v="15"/>
    <n v="3"/>
    <n v="12"/>
    <n v="8"/>
    <n v="5"/>
    <n v="7"/>
    <x v="0"/>
    <x v="0"/>
    <x v="3"/>
    <x v="0"/>
    <s v="Btw 11-20"/>
  </r>
  <r>
    <x v="1"/>
    <x v="0"/>
    <s v="35 - 44"/>
    <s v="Current Employees"/>
    <x v="1"/>
    <s v="Medical"/>
    <s v="STAFF-2778"/>
    <x v="1"/>
    <x v="1"/>
    <x v="2"/>
    <s v="Married"/>
    <s v="Yes"/>
    <s v="Y"/>
    <n v="3"/>
    <n v="35"/>
    <n v="1"/>
    <n v="1490"/>
    <n v="11"/>
    <x v="2"/>
    <n v="1"/>
    <n v="4"/>
    <n v="43"/>
    <n v="3"/>
    <n v="1"/>
    <n v="3"/>
    <n v="2660"/>
    <n v="20232"/>
    <n v="7"/>
    <n v="11"/>
    <n v="3"/>
    <n v="3"/>
    <n v="80"/>
    <n v="1"/>
    <n v="5"/>
    <n v="3"/>
    <n v="2"/>
    <n v="2"/>
    <n v="2"/>
    <n v="2"/>
    <x v="0"/>
    <x v="2"/>
    <x v="2"/>
    <x v="2"/>
    <s v="Btw 0-10"/>
  </r>
  <r>
    <x v="1"/>
    <x v="0"/>
    <s v="45 - 54"/>
    <s v="Current Employees"/>
    <x v="1"/>
    <s v="Technical Degree"/>
    <s v="STAFF-2779"/>
    <x v="1"/>
    <x v="1"/>
    <x v="3"/>
    <s v="Married"/>
    <s v="Yes"/>
    <s v="Y"/>
    <n v="4"/>
    <n v="45"/>
    <n v="1"/>
    <n v="1448"/>
    <n v="29"/>
    <x v="3"/>
    <n v="1"/>
    <n v="2"/>
    <n v="55"/>
    <n v="3"/>
    <n v="3"/>
    <n v="4"/>
    <n v="9380"/>
    <n v="14720"/>
    <n v="4"/>
    <n v="18"/>
    <n v="3"/>
    <n v="4"/>
    <n v="80"/>
    <n v="2"/>
    <n v="10"/>
    <n v="4"/>
    <n v="3"/>
    <n v="1"/>
    <n v="1"/>
    <n v="2"/>
    <x v="0"/>
    <x v="0"/>
    <x v="0"/>
    <x v="1"/>
    <s v="Btw 0-10"/>
  </r>
  <r>
    <x v="1"/>
    <x v="0"/>
    <s v="25 - 34"/>
    <s v="Current Employees"/>
    <x v="1"/>
    <s v="Medical"/>
    <s v="STAFF-2780"/>
    <x v="1"/>
    <x v="1"/>
    <x v="1"/>
    <s v="Married"/>
    <s v="Yes"/>
    <s v="Y"/>
    <n v="3"/>
    <n v="34"/>
    <n v="1"/>
    <n v="181"/>
    <n v="2"/>
    <x v="2"/>
    <n v="1"/>
    <n v="4"/>
    <n v="97"/>
    <n v="4"/>
    <n v="1"/>
    <n v="4"/>
    <n v="2932"/>
    <n v="5586"/>
    <n v="0"/>
    <n v="14"/>
    <n v="3"/>
    <n v="1"/>
    <n v="80"/>
    <n v="3"/>
    <n v="6"/>
    <n v="3"/>
    <n v="5"/>
    <n v="0"/>
    <n v="1"/>
    <n v="2"/>
    <x v="0"/>
    <x v="2"/>
    <x v="0"/>
    <x v="0"/>
    <s v="Btw 0-10"/>
  </r>
  <r>
    <x v="1"/>
    <x v="0"/>
    <s v="25 - 34"/>
    <s v="Current Employees"/>
    <x v="1"/>
    <s v="Medical"/>
    <s v="STAFF-2781"/>
    <x v="1"/>
    <x v="1"/>
    <x v="2"/>
    <s v="Single"/>
    <s v="Yes"/>
    <s v="Y"/>
    <n v="3"/>
    <n v="29"/>
    <n v="1"/>
    <n v="1370"/>
    <n v="3"/>
    <x v="1"/>
    <n v="1"/>
    <n v="2"/>
    <n v="87"/>
    <n v="3"/>
    <n v="1"/>
    <n v="1"/>
    <n v="4723"/>
    <n v="16213"/>
    <n v="1"/>
    <n v="18"/>
    <n v="3"/>
    <n v="4"/>
    <n v="80"/>
    <n v="0"/>
    <n v="10"/>
    <n v="3"/>
    <n v="10"/>
    <n v="9"/>
    <n v="1"/>
    <n v="5"/>
    <x v="0"/>
    <x v="2"/>
    <x v="3"/>
    <x v="0"/>
    <s v="Btw 0-10"/>
  </r>
  <r>
    <x v="1"/>
    <x v="0"/>
    <s v="35 - 44"/>
    <s v="Current Employees"/>
    <x v="1"/>
    <s v="Medical"/>
    <s v="STAFF-2782"/>
    <x v="1"/>
    <x v="1"/>
    <x v="1"/>
    <s v="Single"/>
    <s v="Yes"/>
    <s v="Y"/>
    <n v="2"/>
    <n v="44"/>
    <n v="1"/>
    <n v="1037"/>
    <n v="1"/>
    <x v="3"/>
    <n v="1"/>
    <n v="2"/>
    <n v="42"/>
    <n v="3"/>
    <n v="1"/>
    <n v="4"/>
    <n v="2436"/>
    <n v="13422"/>
    <n v="6"/>
    <n v="12"/>
    <n v="3"/>
    <n v="3"/>
    <n v="80"/>
    <n v="0"/>
    <n v="6"/>
    <n v="3"/>
    <n v="4"/>
    <n v="3"/>
    <n v="1"/>
    <n v="2"/>
    <x v="0"/>
    <x v="0"/>
    <x v="0"/>
    <x v="0"/>
    <s v="Btw 0-10"/>
  </r>
  <r>
    <x v="1"/>
    <x v="0"/>
    <s v="25 - 34"/>
    <s v="Current Employees"/>
    <x v="1"/>
    <s v="Life Sciences"/>
    <s v="STAFF-2783"/>
    <x v="1"/>
    <x v="1"/>
    <x v="4"/>
    <s v="Single"/>
    <s v="Yes"/>
    <s v="Y"/>
    <n v="6"/>
    <n v="33"/>
    <n v="1"/>
    <n v="516"/>
    <n v="8"/>
    <x v="4"/>
    <n v="1"/>
    <n v="4"/>
    <n v="69"/>
    <n v="3"/>
    <n v="2"/>
    <n v="3"/>
    <n v="6388"/>
    <n v="22049"/>
    <n v="2"/>
    <n v="17"/>
    <n v="3"/>
    <n v="1"/>
    <n v="80"/>
    <n v="0"/>
    <n v="14"/>
    <n v="3"/>
    <n v="0"/>
    <n v="0"/>
    <n v="0"/>
    <n v="0"/>
    <x v="0"/>
    <x v="2"/>
    <x v="2"/>
    <x v="0"/>
    <s v="Btw 11-20"/>
  </r>
  <r>
    <x v="1"/>
    <x v="0"/>
    <s v="25 - 34"/>
    <s v="Current Employees"/>
    <x v="0"/>
    <s v="Medical"/>
    <s v="STAFF-2784"/>
    <x v="1"/>
    <x v="1"/>
    <x v="0"/>
    <s v="Divorced"/>
    <s v="Yes"/>
    <s v="Y"/>
    <n v="3"/>
    <n v="29"/>
    <n v="1"/>
    <n v="991"/>
    <n v="5"/>
    <x v="3"/>
    <n v="1"/>
    <n v="1"/>
    <n v="43"/>
    <n v="2"/>
    <n v="2"/>
    <n v="2"/>
    <n v="4187"/>
    <n v="3356"/>
    <n v="1"/>
    <n v="13"/>
    <n v="3"/>
    <n v="2"/>
    <n v="80"/>
    <n v="1"/>
    <n v="10"/>
    <n v="2"/>
    <n v="10"/>
    <n v="0"/>
    <n v="0"/>
    <n v="9"/>
    <x v="0"/>
    <x v="2"/>
    <x v="1"/>
    <x v="0"/>
    <s v="Btw 0-10"/>
  </r>
  <r>
    <x v="1"/>
    <x v="0"/>
    <s v="45 - 54"/>
    <s v="Current Employees"/>
    <x v="0"/>
    <s v="Life Sciences"/>
    <s v="STAFF-2785"/>
    <x v="1"/>
    <x v="1"/>
    <x v="0"/>
    <s v="Divorced"/>
    <s v="Yes"/>
    <s v="Y"/>
    <n v="5"/>
    <n v="46"/>
    <n v="1"/>
    <n v="1277"/>
    <n v="2"/>
    <x v="3"/>
    <n v="1"/>
    <n v="3"/>
    <n v="74"/>
    <n v="3"/>
    <n v="3"/>
    <n v="4"/>
    <n v="10368"/>
    <n v="5596"/>
    <n v="4"/>
    <n v="12"/>
    <n v="3"/>
    <n v="2"/>
    <n v="80"/>
    <n v="1"/>
    <n v="13"/>
    <n v="2"/>
    <n v="10"/>
    <n v="6"/>
    <n v="0"/>
    <n v="3"/>
    <x v="0"/>
    <x v="1"/>
    <x v="0"/>
    <x v="0"/>
    <s v="Btw 11-20"/>
  </r>
  <r>
    <x v="1"/>
    <x v="0"/>
    <s v="35 - 44"/>
    <s v="Current Employees"/>
    <x v="0"/>
    <s v="Marketing"/>
    <s v="STAFF-2786"/>
    <x v="1"/>
    <x v="1"/>
    <x v="0"/>
    <s v="Divorced"/>
    <s v="Yes"/>
    <s v="Y"/>
    <n v="4"/>
    <n v="42"/>
    <n v="1"/>
    <n v="419"/>
    <n v="12"/>
    <x v="2"/>
    <n v="1"/>
    <n v="2"/>
    <n v="77"/>
    <n v="3"/>
    <n v="2"/>
    <n v="4"/>
    <n v="5087"/>
    <n v="2900"/>
    <n v="3"/>
    <n v="12"/>
    <n v="3"/>
    <n v="3"/>
    <n v="80"/>
    <n v="2"/>
    <n v="14"/>
    <n v="3"/>
    <n v="0"/>
    <n v="0"/>
    <n v="0"/>
    <n v="0"/>
    <x v="0"/>
    <x v="0"/>
    <x v="0"/>
    <x v="2"/>
    <s v="Btw 11-20"/>
  </r>
  <r>
    <x v="1"/>
    <x v="0"/>
    <s v="25 - 34"/>
    <s v="Current Employees"/>
    <x v="0"/>
    <s v="Technical Degree"/>
    <s v="STAFF-2787"/>
    <x v="1"/>
    <x v="1"/>
    <x v="0"/>
    <s v="Married"/>
    <s v="Yes"/>
    <s v="Y"/>
    <n v="3"/>
    <n v="34"/>
    <n v="1"/>
    <n v="971"/>
    <n v="1"/>
    <x v="3"/>
    <n v="1"/>
    <n v="4"/>
    <n v="64"/>
    <n v="2"/>
    <n v="3"/>
    <n v="3"/>
    <n v="7083"/>
    <n v="12288"/>
    <n v="1"/>
    <n v="14"/>
    <n v="3"/>
    <n v="4"/>
    <n v="80"/>
    <n v="0"/>
    <n v="10"/>
    <n v="3"/>
    <n v="10"/>
    <n v="9"/>
    <n v="8"/>
    <n v="6"/>
    <x v="0"/>
    <x v="2"/>
    <x v="2"/>
    <x v="0"/>
    <s v="Btw 0-10"/>
  </r>
  <r>
    <x v="1"/>
    <x v="0"/>
    <s v="45 - 54"/>
    <s v="Current Employees"/>
    <x v="0"/>
    <s v="Marketing"/>
    <s v="STAFF-2788"/>
    <x v="1"/>
    <x v="1"/>
    <x v="5"/>
    <s v="Married"/>
    <s v="Yes"/>
    <s v="Y"/>
    <n v="2"/>
    <n v="50"/>
    <n v="1"/>
    <n v="264"/>
    <n v="9"/>
    <x v="3"/>
    <n v="1"/>
    <n v="3"/>
    <n v="59"/>
    <n v="3"/>
    <n v="5"/>
    <n v="3"/>
    <n v="19331"/>
    <n v="19519"/>
    <n v="4"/>
    <n v="16"/>
    <n v="3"/>
    <n v="3"/>
    <n v="80"/>
    <n v="1"/>
    <n v="27"/>
    <n v="3"/>
    <n v="1"/>
    <n v="0"/>
    <n v="0"/>
    <n v="0"/>
    <x v="0"/>
    <x v="1"/>
    <x v="2"/>
    <x v="0"/>
    <s v="Btw 21-30"/>
  </r>
  <r>
    <x v="1"/>
    <x v="0"/>
    <s v="35 - 44"/>
    <s v="Current Employees"/>
    <x v="0"/>
    <s v="Medical"/>
    <s v="STAFF-2789"/>
    <x v="1"/>
    <x v="1"/>
    <x v="0"/>
    <s v="Married"/>
    <s v="Yes"/>
    <s v="Y"/>
    <n v="3"/>
    <n v="43"/>
    <n v="1"/>
    <n v="1179"/>
    <n v="2"/>
    <x v="3"/>
    <n v="1"/>
    <n v="4"/>
    <n v="73"/>
    <n v="3"/>
    <n v="2"/>
    <n v="4"/>
    <n v="7847"/>
    <n v="6069"/>
    <n v="1"/>
    <n v="17"/>
    <n v="3"/>
    <n v="1"/>
    <n v="80"/>
    <n v="1"/>
    <n v="10"/>
    <n v="3"/>
    <n v="10"/>
    <n v="9"/>
    <n v="8"/>
    <n v="8"/>
    <x v="0"/>
    <x v="0"/>
    <x v="0"/>
    <x v="0"/>
    <s v="Btw 0-10"/>
  </r>
  <r>
    <x v="1"/>
    <x v="0"/>
    <s v="25 - 34"/>
    <s v="Current Employees"/>
    <x v="0"/>
    <s v="Life Sciences"/>
    <s v="STAFF-2790"/>
    <x v="1"/>
    <x v="1"/>
    <x v="0"/>
    <s v="Married"/>
    <s v="Yes"/>
    <s v="Y"/>
    <n v="3"/>
    <n v="34"/>
    <n v="1"/>
    <n v="1480"/>
    <n v="4"/>
    <x v="3"/>
    <n v="1"/>
    <n v="3"/>
    <n v="64"/>
    <n v="3"/>
    <n v="3"/>
    <n v="4"/>
    <n v="9713"/>
    <n v="24444"/>
    <n v="2"/>
    <n v="13"/>
    <n v="3"/>
    <n v="4"/>
    <n v="80"/>
    <n v="3"/>
    <n v="9"/>
    <n v="3"/>
    <n v="5"/>
    <n v="3"/>
    <n v="1"/>
    <n v="0"/>
    <x v="0"/>
    <x v="2"/>
    <x v="0"/>
    <x v="0"/>
    <s v="Btw 0-10"/>
  </r>
  <r>
    <x v="1"/>
    <x v="0"/>
    <s v="Under 25"/>
    <s v="Current Employees"/>
    <x v="0"/>
    <s v="Medical"/>
    <s v="STAFF-2791"/>
    <x v="1"/>
    <x v="1"/>
    <x v="6"/>
    <s v="Single"/>
    <s v="Yes"/>
    <s v="Y"/>
    <n v="6"/>
    <n v="21"/>
    <n v="1"/>
    <n v="501"/>
    <n v="5"/>
    <x v="1"/>
    <n v="1"/>
    <n v="3"/>
    <n v="58"/>
    <n v="3"/>
    <n v="1"/>
    <n v="1"/>
    <n v="2380"/>
    <n v="25479"/>
    <n v="1"/>
    <n v="11"/>
    <n v="3"/>
    <n v="4"/>
    <n v="80"/>
    <n v="0"/>
    <n v="2"/>
    <n v="3"/>
    <n v="2"/>
    <n v="2"/>
    <n v="1"/>
    <n v="2"/>
    <x v="0"/>
    <x v="4"/>
    <x v="3"/>
    <x v="0"/>
    <s v="Btw 0-10"/>
  </r>
  <r>
    <x v="1"/>
    <x v="0"/>
    <s v="35 - 44"/>
    <s v="Current Employees"/>
    <x v="0"/>
    <s v="Life Sciences"/>
    <s v="STAFF-2792"/>
    <x v="1"/>
    <x v="1"/>
    <x v="0"/>
    <s v="Single"/>
    <s v="Yes"/>
    <s v="Y"/>
    <n v="2"/>
    <n v="41"/>
    <n v="1"/>
    <n v="1206"/>
    <n v="23"/>
    <x v="0"/>
    <n v="1"/>
    <n v="4"/>
    <n v="80"/>
    <n v="3"/>
    <n v="3"/>
    <n v="3"/>
    <n v="7082"/>
    <n v="11591"/>
    <n v="3"/>
    <n v="16"/>
    <n v="3"/>
    <n v="4"/>
    <n v="80"/>
    <n v="0"/>
    <n v="21"/>
    <n v="3"/>
    <n v="2"/>
    <n v="0"/>
    <n v="0"/>
    <n v="2"/>
    <x v="0"/>
    <x v="0"/>
    <x v="2"/>
    <x v="1"/>
    <s v="Btw 21-30"/>
  </r>
  <r>
    <x v="1"/>
    <x v="2"/>
    <s v="25 - 34"/>
    <s v="Current Employees"/>
    <x v="1"/>
    <s v="Medical"/>
    <s v="STAFF-2793"/>
    <x v="0"/>
    <x v="0"/>
    <x v="7"/>
    <s v="Married"/>
    <s v="No"/>
    <s v="Y"/>
    <n v="2"/>
    <n v="31"/>
    <n v="1"/>
    <n v="697"/>
    <n v="10"/>
    <x v="3"/>
    <n v="1"/>
    <n v="3"/>
    <n v="40"/>
    <n v="3"/>
    <n v="3"/>
    <n v="3"/>
    <n v="11031"/>
    <n v="26862"/>
    <n v="4"/>
    <n v="20"/>
    <n v="4"/>
    <n v="3"/>
    <n v="80"/>
    <n v="1"/>
    <n v="13"/>
    <n v="4"/>
    <n v="11"/>
    <n v="7"/>
    <n v="4"/>
    <n v="8"/>
    <x v="1"/>
    <x v="2"/>
    <x v="2"/>
    <x v="0"/>
    <s v="Btw 11-20"/>
  </r>
  <r>
    <x v="1"/>
    <x v="2"/>
    <s v="45 - 54"/>
    <s v="Current Employees"/>
    <x v="0"/>
    <s v="Life Sciences"/>
    <s v="STAFF-2794"/>
    <x v="0"/>
    <x v="0"/>
    <x v="0"/>
    <s v="Married"/>
    <s v="No"/>
    <s v="Y"/>
    <n v="3"/>
    <n v="45"/>
    <n v="1"/>
    <n v="589"/>
    <n v="2"/>
    <x v="2"/>
    <n v="1"/>
    <n v="3"/>
    <n v="67"/>
    <n v="3"/>
    <n v="2"/>
    <n v="3"/>
    <n v="5154"/>
    <n v="19665"/>
    <n v="4"/>
    <n v="22"/>
    <n v="4"/>
    <n v="2"/>
    <n v="80"/>
    <n v="2"/>
    <n v="10"/>
    <n v="4"/>
    <n v="8"/>
    <n v="7"/>
    <n v="5"/>
    <n v="7"/>
    <x v="1"/>
    <x v="0"/>
    <x v="2"/>
    <x v="0"/>
    <s v="Btw 0-10"/>
  </r>
  <r>
    <x v="1"/>
    <x v="1"/>
    <s v="45 - 54"/>
    <s v="Current Employees"/>
    <x v="1"/>
    <s v="Medical"/>
    <s v="STAFF-2795"/>
    <x v="0"/>
    <x v="0"/>
    <x v="5"/>
    <s v="Divorced"/>
    <s v="No"/>
    <s v="Y"/>
    <n v="2"/>
    <n v="54"/>
    <n v="1"/>
    <n v="1050"/>
    <n v="11"/>
    <x v="2"/>
    <n v="1"/>
    <n v="2"/>
    <n v="87"/>
    <n v="3"/>
    <n v="4"/>
    <n v="4"/>
    <n v="16032"/>
    <n v="24456"/>
    <n v="3"/>
    <n v="20"/>
    <n v="4"/>
    <n v="1"/>
    <n v="80"/>
    <n v="1"/>
    <n v="26"/>
    <n v="3"/>
    <n v="14"/>
    <n v="9"/>
    <n v="1"/>
    <n v="12"/>
    <x v="1"/>
    <x v="1"/>
    <x v="0"/>
    <x v="2"/>
    <s v="Btw 21-30"/>
  </r>
  <r>
    <x v="1"/>
    <x v="1"/>
    <s v="35 - 44"/>
    <s v="Current Employees"/>
    <x v="1"/>
    <s v="Medical"/>
    <s v="STAFF-2796"/>
    <x v="0"/>
    <x v="0"/>
    <x v="2"/>
    <s v="Single"/>
    <s v="No"/>
    <s v="Y"/>
    <n v="3"/>
    <n v="38"/>
    <n v="1"/>
    <n v="148"/>
    <n v="2"/>
    <x v="3"/>
    <n v="1"/>
    <n v="4"/>
    <n v="42"/>
    <n v="2"/>
    <n v="1"/>
    <n v="2"/>
    <n v="2440"/>
    <n v="23826"/>
    <n v="1"/>
    <n v="22"/>
    <n v="4"/>
    <n v="2"/>
    <n v="80"/>
    <n v="0"/>
    <n v="4"/>
    <n v="3"/>
    <n v="4"/>
    <n v="3"/>
    <n v="3"/>
    <n v="3"/>
    <x v="1"/>
    <x v="0"/>
    <x v="1"/>
    <x v="0"/>
    <s v="Btw 0-10"/>
  </r>
  <r>
    <x v="1"/>
    <x v="1"/>
    <s v="25 - 34"/>
    <s v="Current Employees"/>
    <x v="1"/>
    <s v="Technical Degree"/>
    <s v="STAFF-2797"/>
    <x v="0"/>
    <x v="0"/>
    <x v="3"/>
    <s v="Single"/>
    <s v="No"/>
    <s v="Y"/>
    <n v="3"/>
    <n v="31"/>
    <n v="1"/>
    <n v="163"/>
    <n v="24"/>
    <x v="1"/>
    <n v="1"/>
    <n v="4"/>
    <n v="30"/>
    <n v="3"/>
    <n v="2"/>
    <n v="4"/>
    <n v="5238"/>
    <n v="6670"/>
    <n v="2"/>
    <n v="20"/>
    <n v="4"/>
    <n v="4"/>
    <n v="80"/>
    <n v="0"/>
    <n v="9"/>
    <n v="2"/>
    <n v="5"/>
    <n v="4"/>
    <n v="1"/>
    <n v="4"/>
    <x v="1"/>
    <x v="2"/>
    <x v="0"/>
    <x v="1"/>
    <s v="Btw 0-10"/>
  </r>
  <r>
    <x v="1"/>
    <x v="0"/>
    <s v="45 - 54"/>
    <s v="Current Employees"/>
    <x v="2"/>
    <s v="Life Sciences"/>
    <s v="STAFF-2798"/>
    <x v="0"/>
    <x v="0"/>
    <x v="8"/>
    <s v="Married"/>
    <s v="No"/>
    <s v="Y"/>
    <n v="2"/>
    <n v="45"/>
    <n v="1"/>
    <n v="176"/>
    <n v="4"/>
    <x v="3"/>
    <n v="1"/>
    <n v="3"/>
    <n v="56"/>
    <n v="1"/>
    <n v="3"/>
    <n v="3"/>
    <n v="9756"/>
    <n v="6595"/>
    <n v="4"/>
    <n v="21"/>
    <n v="4"/>
    <n v="3"/>
    <n v="80"/>
    <n v="2"/>
    <n v="9"/>
    <n v="4"/>
    <n v="5"/>
    <n v="0"/>
    <n v="0"/>
    <n v="3"/>
    <x v="1"/>
    <x v="0"/>
    <x v="2"/>
    <x v="0"/>
    <s v="Btw 0-10"/>
  </r>
  <r>
    <x v="1"/>
    <x v="0"/>
    <s v="25 - 34"/>
    <s v="Current Employees"/>
    <x v="1"/>
    <s v="Medical"/>
    <s v="STAFF-2799"/>
    <x v="0"/>
    <x v="0"/>
    <x v="3"/>
    <s v="Divorced"/>
    <s v="No"/>
    <s v="Y"/>
    <n v="5"/>
    <n v="28"/>
    <n v="1"/>
    <n v="580"/>
    <n v="27"/>
    <x v="3"/>
    <n v="1"/>
    <n v="2"/>
    <n v="39"/>
    <n v="1"/>
    <n v="2"/>
    <n v="1"/>
    <n v="4877"/>
    <n v="20460"/>
    <n v="0"/>
    <n v="21"/>
    <n v="4"/>
    <n v="2"/>
    <n v="80"/>
    <n v="1"/>
    <n v="6"/>
    <n v="2"/>
    <n v="5"/>
    <n v="3"/>
    <n v="0"/>
    <n v="0"/>
    <x v="1"/>
    <x v="2"/>
    <x v="3"/>
    <x v="1"/>
    <s v="Btw 0-10"/>
  </r>
  <r>
    <x v="1"/>
    <x v="0"/>
    <s v="25 - 34"/>
    <s v="Current Employees"/>
    <x v="1"/>
    <s v="Life Sciences"/>
    <s v="STAFF-2800"/>
    <x v="0"/>
    <x v="0"/>
    <x v="1"/>
    <s v="Married"/>
    <s v="No"/>
    <s v="Y"/>
    <n v="5"/>
    <n v="26"/>
    <n v="1"/>
    <n v="474"/>
    <n v="3"/>
    <x v="3"/>
    <n v="1"/>
    <n v="1"/>
    <n v="89"/>
    <n v="3"/>
    <n v="1"/>
    <n v="4"/>
    <n v="2061"/>
    <n v="11133"/>
    <n v="1"/>
    <n v="21"/>
    <n v="4"/>
    <n v="1"/>
    <n v="80"/>
    <n v="0"/>
    <n v="1"/>
    <n v="3"/>
    <n v="1"/>
    <n v="0"/>
    <n v="0"/>
    <n v="0"/>
    <x v="1"/>
    <x v="2"/>
    <x v="0"/>
    <x v="0"/>
    <s v="Btw 0-10"/>
  </r>
  <r>
    <x v="1"/>
    <x v="0"/>
    <s v="35 - 44"/>
    <s v="Current Employees"/>
    <x v="1"/>
    <s v="Life Sciences"/>
    <s v="STAFF-2801"/>
    <x v="0"/>
    <x v="0"/>
    <x v="3"/>
    <s v="Married"/>
    <s v="No"/>
    <s v="Y"/>
    <n v="3"/>
    <n v="41"/>
    <n v="1"/>
    <n v="582"/>
    <n v="28"/>
    <x v="2"/>
    <n v="1"/>
    <n v="1"/>
    <n v="60"/>
    <n v="2"/>
    <n v="4"/>
    <n v="2"/>
    <n v="13570"/>
    <n v="5640"/>
    <n v="0"/>
    <n v="23"/>
    <n v="4"/>
    <n v="3"/>
    <n v="80"/>
    <n v="1"/>
    <n v="21"/>
    <n v="3"/>
    <n v="20"/>
    <n v="7"/>
    <n v="0"/>
    <n v="10"/>
    <x v="1"/>
    <x v="0"/>
    <x v="1"/>
    <x v="1"/>
    <s v="Btw 21-30"/>
  </r>
  <r>
    <x v="1"/>
    <x v="0"/>
    <s v="Over 55"/>
    <s v="Current Employees"/>
    <x v="1"/>
    <s v="Life Sciences"/>
    <s v="STAFF-2802"/>
    <x v="0"/>
    <x v="0"/>
    <x v="1"/>
    <s v="Married"/>
    <s v="No"/>
    <s v="Y"/>
    <n v="3"/>
    <n v="56"/>
    <n v="1"/>
    <n v="1255"/>
    <n v="1"/>
    <x v="0"/>
    <n v="1"/>
    <n v="1"/>
    <n v="90"/>
    <n v="3"/>
    <n v="1"/>
    <n v="1"/>
    <n v="2066"/>
    <n v="10494"/>
    <n v="2"/>
    <n v="22"/>
    <n v="4"/>
    <n v="4"/>
    <n v="80"/>
    <n v="1"/>
    <n v="5"/>
    <n v="4"/>
    <n v="3"/>
    <n v="2"/>
    <n v="1"/>
    <n v="0"/>
    <x v="1"/>
    <x v="3"/>
    <x v="3"/>
    <x v="0"/>
    <s v="Btw 0-10"/>
  </r>
  <r>
    <x v="1"/>
    <x v="0"/>
    <s v="45 - 54"/>
    <s v="Current Employees"/>
    <x v="1"/>
    <s v="Medical"/>
    <s v="STAFF-2803"/>
    <x v="0"/>
    <x v="0"/>
    <x v="5"/>
    <s v="Married"/>
    <s v="No"/>
    <s v="Y"/>
    <n v="6"/>
    <n v="54"/>
    <n v="1"/>
    <n v="584"/>
    <n v="22"/>
    <x v="4"/>
    <n v="1"/>
    <n v="2"/>
    <n v="91"/>
    <n v="3"/>
    <n v="4"/>
    <n v="3"/>
    <n v="17426"/>
    <n v="18685"/>
    <n v="3"/>
    <n v="25"/>
    <n v="4"/>
    <n v="3"/>
    <n v="80"/>
    <n v="1"/>
    <n v="36"/>
    <n v="3"/>
    <n v="10"/>
    <n v="8"/>
    <n v="4"/>
    <n v="7"/>
    <x v="1"/>
    <x v="1"/>
    <x v="2"/>
    <x v="1"/>
    <s v="31 plus"/>
  </r>
  <r>
    <x v="1"/>
    <x v="0"/>
    <s v="45 - 54"/>
    <s v="Current Employees"/>
    <x v="1"/>
    <s v="Medical"/>
    <s v="STAFF-2804"/>
    <x v="0"/>
    <x v="0"/>
    <x v="2"/>
    <s v="Married"/>
    <s v="No"/>
    <s v="Y"/>
    <n v="3"/>
    <n v="49"/>
    <n v="1"/>
    <n v="271"/>
    <n v="3"/>
    <x v="0"/>
    <n v="1"/>
    <n v="3"/>
    <n v="43"/>
    <n v="2"/>
    <n v="2"/>
    <n v="1"/>
    <n v="4789"/>
    <n v="23070"/>
    <n v="4"/>
    <n v="25"/>
    <n v="4"/>
    <n v="1"/>
    <n v="80"/>
    <n v="1"/>
    <n v="10"/>
    <n v="3"/>
    <n v="3"/>
    <n v="2"/>
    <n v="1"/>
    <n v="2"/>
    <x v="1"/>
    <x v="1"/>
    <x v="3"/>
    <x v="0"/>
    <s v="Btw 0-10"/>
  </r>
  <r>
    <x v="1"/>
    <x v="0"/>
    <s v="25 - 34"/>
    <s v="Current Employees"/>
    <x v="1"/>
    <s v="Medical"/>
    <s v="STAFF-2805"/>
    <x v="0"/>
    <x v="0"/>
    <x v="1"/>
    <s v="Married"/>
    <s v="No"/>
    <s v="Y"/>
    <n v="3"/>
    <n v="28"/>
    <n v="1"/>
    <n v="1217"/>
    <n v="1"/>
    <x v="3"/>
    <n v="1"/>
    <n v="3"/>
    <n v="67"/>
    <n v="3"/>
    <n v="1"/>
    <n v="1"/>
    <n v="3591"/>
    <n v="12719"/>
    <n v="1"/>
    <n v="25"/>
    <n v="4"/>
    <n v="3"/>
    <n v="80"/>
    <n v="1"/>
    <n v="3"/>
    <n v="3"/>
    <n v="3"/>
    <n v="2"/>
    <n v="1"/>
    <n v="2"/>
    <x v="1"/>
    <x v="2"/>
    <x v="3"/>
    <x v="0"/>
    <s v="Btw 0-10"/>
  </r>
  <r>
    <x v="1"/>
    <x v="0"/>
    <s v="25 - 34"/>
    <s v="Current Employees"/>
    <x v="0"/>
    <s v="Medical"/>
    <s v="STAFF-2806"/>
    <x v="0"/>
    <x v="0"/>
    <x v="6"/>
    <s v="Married"/>
    <s v="No"/>
    <s v="Y"/>
    <n v="5"/>
    <n v="27"/>
    <n v="1"/>
    <n v="728"/>
    <n v="23"/>
    <x v="1"/>
    <n v="1"/>
    <n v="2"/>
    <n v="36"/>
    <n v="2"/>
    <n v="2"/>
    <n v="3"/>
    <n v="3540"/>
    <n v="7018"/>
    <n v="1"/>
    <n v="21"/>
    <n v="4"/>
    <n v="4"/>
    <n v="80"/>
    <n v="1"/>
    <n v="9"/>
    <n v="3"/>
    <n v="9"/>
    <n v="8"/>
    <n v="5"/>
    <n v="8"/>
    <x v="1"/>
    <x v="2"/>
    <x v="2"/>
    <x v="1"/>
    <s v="Btw 0-10"/>
  </r>
  <r>
    <x v="1"/>
    <x v="0"/>
    <s v="35 - 44"/>
    <s v="Current Employees"/>
    <x v="0"/>
    <s v="Marketing"/>
    <s v="STAFF-2807"/>
    <x v="0"/>
    <x v="0"/>
    <x v="0"/>
    <s v="Married"/>
    <s v="No"/>
    <s v="Y"/>
    <n v="3"/>
    <n v="41"/>
    <n v="1"/>
    <n v="337"/>
    <n v="8"/>
    <x v="3"/>
    <n v="1"/>
    <n v="3"/>
    <n v="54"/>
    <n v="3"/>
    <n v="2"/>
    <n v="2"/>
    <n v="4393"/>
    <n v="26841"/>
    <n v="5"/>
    <n v="21"/>
    <n v="4"/>
    <n v="3"/>
    <n v="80"/>
    <n v="1"/>
    <n v="14"/>
    <n v="3"/>
    <n v="5"/>
    <n v="4"/>
    <n v="1"/>
    <n v="4"/>
    <x v="1"/>
    <x v="0"/>
    <x v="1"/>
    <x v="0"/>
    <s v="Btw 11-20"/>
  </r>
  <r>
    <x v="1"/>
    <x v="0"/>
    <s v="35 - 44"/>
    <s v="Current Employees"/>
    <x v="0"/>
    <s v="Life Sciences"/>
    <s v="STAFF-2808"/>
    <x v="0"/>
    <x v="0"/>
    <x v="6"/>
    <s v="Married"/>
    <s v="No"/>
    <s v="Y"/>
    <n v="5"/>
    <n v="35"/>
    <n v="1"/>
    <n v="1402"/>
    <n v="28"/>
    <x v="2"/>
    <n v="1"/>
    <n v="2"/>
    <n v="98"/>
    <n v="2"/>
    <n v="1"/>
    <n v="3"/>
    <n v="2430"/>
    <n v="26204"/>
    <n v="0"/>
    <n v="23"/>
    <n v="4"/>
    <n v="1"/>
    <n v="80"/>
    <n v="2"/>
    <n v="6"/>
    <n v="3"/>
    <n v="5"/>
    <n v="3"/>
    <n v="4"/>
    <n v="2"/>
    <x v="1"/>
    <x v="2"/>
    <x v="2"/>
    <x v="1"/>
    <s v="Btw 0-10"/>
  </r>
  <r>
    <x v="1"/>
    <x v="0"/>
    <s v="25 - 34"/>
    <s v="Current Employees"/>
    <x v="0"/>
    <s v="Marketing"/>
    <s v="STAFF-2809"/>
    <x v="0"/>
    <x v="0"/>
    <x v="0"/>
    <s v="Married"/>
    <s v="No"/>
    <s v="Y"/>
    <n v="2"/>
    <n v="34"/>
    <n v="1"/>
    <n v="704"/>
    <n v="28"/>
    <x v="3"/>
    <n v="1"/>
    <n v="4"/>
    <n v="95"/>
    <n v="2"/>
    <n v="2"/>
    <n v="3"/>
    <n v="6712"/>
    <n v="8978"/>
    <n v="1"/>
    <n v="21"/>
    <n v="4"/>
    <n v="4"/>
    <n v="80"/>
    <n v="2"/>
    <n v="8"/>
    <n v="3"/>
    <n v="8"/>
    <n v="7"/>
    <n v="1"/>
    <n v="7"/>
    <x v="1"/>
    <x v="2"/>
    <x v="2"/>
    <x v="1"/>
    <s v="Btw 0-10"/>
  </r>
  <r>
    <x v="1"/>
    <x v="2"/>
    <s v="Over 55"/>
    <s v="Current Employees"/>
    <x v="1"/>
    <s v="Life Sciences"/>
    <s v="STAFF-2810"/>
    <x v="1"/>
    <x v="1"/>
    <x v="4"/>
    <s v="Divorced"/>
    <s v="No"/>
    <s v="Y"/>
    <n v="2"/>
    <n v="56"/>
    <n v="1"/>
    <n v="667"/>
    <n v="1"/>
    <x v="2"/>
    <n v="1"/>
    <n v="3"/>
    <n v="57"/>
    <n v="3"/>
    <n v="2"/>
    <n v="3"/>
    <n v="6306"/>
    <n v="26236"/>
    <n v="1"/>
    <n v="21"/>
    <n v="4"/>
    <n v="1"/>
    <n v="80"/>
    <n v="1"/>
    <n v="13"/>
    <n v="2"/>
    <n v="13"/>
    <n v="12"/>
    <n v="1"/>
    <n v="9"/>
    <x v="1"/>
    <x v="3"/>
    <x v="2"/>
    <x v="0"/>
    <s v="Btw 11-20"/>
  </r>
  <r>
    <x v="1"/>
    <x v="2"/>
    <s v="35 - 44"/>
    <s v="Current Employees"/>
    <x v="1"/>
    <s v="Life Sciences"/>
    <s v="STAFF-2811"/>
    <x v="1"/>
    <x v="1"/>
    <x v="2"/>
    <s v="Married"/>
    <s v="No"/>
    <s v="Y"/>
    <n v="3"/>
    <n v="36"/>
    <n v="1"/>
    <n v="1351"/>
    <n v="9"/>
    <x v="2"/>
    <n v="1"/>
    <n v="1"/>
    <n v="66"/>
    <n v="4"/>
    <n v="1"/>
    <n v="2"/>
    <n v="2810"/>
    <n v="9238"/>
    <n v="1"/>
    <n v="22"/>
    <n v="4"/>
    <n v="2"/>
    <n v="80"/>
    <n v="0"/>
    <n v="5"/>
    <n v="3"/>
    <n v="5"/>
    <n v="4"/>
    <n v="0"/>
    <n v="2"/>
    <x v="1"/>
    <x v="0"/>
    <x v="1"/>
    <x v="0"/>
    <s v="Btw 0-10"/>
  </r>
  <r>
    <x v="1"/>
    <x v="2"/>
    <s v="45 - 54"/>
    <s v="Current Employees"/>
    <x v="1"/>
    <s v="Life Sciences"/>
    <s v="STAFF-2812"/>
    <x v="1"/>
    <x v="1"/>
    <x v="4"/>
    <s v="Married"/>
    <s v="No"/>
    <s v="Y"/>
    <n v="3"/>
    <n v="45"/>
    <n v="1"/>
    <n v="1238"/>
    <n v="1"/>
    <x v="1"/>
    <n v="1"/>
    <n v="3"/>
    <n v="74"/>
    <n v="2"/>
    <n v="3"/>
    <n v="3"/>
    <n v="10748"/>
    <n v="3395"/>
    <n v="3"/>
    <n v="23"/>
    <n v="4"/>
    <n v="4"/>
    <n v="80"/>
    <n v="1"/>
    <n v="25"/>
    <n v="2"/>
    <n v="23"/>
    <n v="15"/>
    <n v="14"/>
    <n v="4"/>
    <x v="1"/>
    <x v="0"/>
    <x v="2"/>
    <x v="0"/>
    <s v="Btw 21-30"/>
  </r>
  <r>
    <x v="1"/>
    <x v="2"/>
    <s v="35 - 44"/>
    <s v="Current Employees"/>
    <x v="1"/>
    <s v="Technical Degree"/>
    <s v="STAFF-2813"/>
    <x v="1"/>
    <x v="1"/>
    <x v="1"/>
    <s v="Married"/>
    <s v="No"/>
    <s v="Y"/>
    <n v="1"/>
    <n v="42"/>
    <n v="1"/>
    <n v="355"/>
    <n v="10"/>
    <x v="2"/>
    <n v="1"/>
    <n v="3"/>
    <n v="38"/>
    <n v="3"/>
    <n v="1"/>
    <n v="3"/>
    <n v="2936"/>
    <n v="6161"/>
    <n v="3"/>
    <n v="22"/>
    <n v="4"/>
    <n v="2"/>
    <n v="80"/>
    <n v="2"/>
    <n v="10"/>
    <n v="2"/>
    <n v="6"/>
    <n v="3"/>
    <n v="3"/>
    <n v="3"/>
    <x v="1"/>
    <x v="0"/>
    <x v="2"/>
    <x v="0"/>
    <s v="Btw 0-10"/>
  </r>
  <r>
    <x v="1"/>
    <x v="2"/>
    <s v="25 - 34"/>
    <s v="Current Employees"/>
    <x v="1"/>
    <s v="Medical"/>
    <s v="STAFF-2814"/>
    <x v="1"/>
    <x v="1"/>
    <x v="2"/>
    <s v="Single"/>
    <s v="No"/>
    <s v="Y"/>
    <n v="5"/>
    <n v="26"/>
    <n v="1"/>
    <n v="786"/>
    <n v="7"/>
    <x v="3"/>
    <n v="1"/>
    <n v="4"/>
    <n v="76"/>
    <n v="3"/>
    <n v="1"/>
    <n v="4"/>
    <n v="2570"/>
    <n v="11925"/>
    <n v="1"/>
    <n v="20"/>
    <n v="4"/>
    <n v="3"/>
    <n v="80"/>
    <n v="0"/>
    <n v="7"/>
    <n v="3"/>
    <n v="7"/>
    <n v="7"/>
    <n v="5"/>
    <n v="7"/>
    <x v="1"/>
    <x v="2"/>
    <x v="0"/>
    <x v="0"/>
    <s v="Btw 0-10"/>
  </r>
  <r>
    <x v="1"/>
    <x v="2"/>
    <s v="Over 55"/>
    <s v="Current Employees"/>
    <x v="0"/>
    <s v="Medical"/>
    <s v="STAFF-2815"/>
    <x v="1"/>
    <x v="1"/>
    <x v="5"/>
    <s v="Divorced"/>
    <s v="No"/>
    <s v="Y"/>
    <n v="0"/>
    <n v="58"/>
    <n v="1"/>
    <n v="350"/>
    <n v="2"/>
    <x v="3"/>
    <n v="1"/>
    <n v="2"/>
    <n v="52"/>
    <n v="3"/>
    <n v="4"/>
    <n v="2"/>
    <n v="16291"/>
    <n v="22577"/>
    <n v="4"/>
    <n v="22"/>
    <n v="4"/>
    <n v="4"/>
    <n v="80"/>
    <n v="1"/>
    <n v="37"/>
    <n v="2"/>
    <n v="16"/>
    <n v="9"/>
    <n v="14"/>
    <n v="14"/>
    <x v="1"/>
    <x v="3"/>
    <x v="1"/>
    <x v="0"/>
    <s v="31 plus"/>
  </r>
  <r>
    <x v="1"/>
    <x v="2"/>
    <s v="35 - 44"/>
    <s v="Current Employees"/>
    <x v="0"/>
    <s v="Marketing"/>
    <s v="STAFF-2816"/>
    <x v="1"/>
    <x v="1"/>
    <x v="0"/>
    <s v="Divorced"/>
    <s v="No"/>
    <s v="Y"/>
    <n v="4"/>
    <n v="36"/>
    <n v="1"/>
    <n v="301"/>
    <n v="15"/>
    <x v="2"/>
    <n v="1"/>
    <n v="4"/>
    <n v="88"/>
    <n v="1"/>
    <n v="2"/>
    <n v="4"/>
    <n v="5406"/>
    <n v="10436"/>
    <n v="1"/>
    <n v="24"/>
    <n v="4"/>
    <n v="1"/>
    <n v="80"/>
    <n v="1"/>
    <n v="15"/>
    <n v="2"/>
    <n v="15"/>
    <n v="12"/>
    <n v="11"/>
    <n v="11"/>
    <x v="1"/>
    <x v="0"/>
    <x v="0"/>
    <x v="2"/>
    <s v="Btw 11-20"/>
  </r>
  <r>
    <x v="1"/>
    <x v="1"/>
    <s v="35 - 44"/>
    <s v="Current Employees"/>
    <x v="2"/>
    <s v="Human Resources"/>
    <s v="STAFF-2817"/>
    <x v="1"/>
    <x v="1"/>
    <x v="8"/>
    <s v="Single"/>
    <s v="No"/>
    <s v="Y"/>
    <n v="2"/>
    <n v="36"/>
    <n v="1"/>
    <n v="1213"/>
    <n v="2"/>
    <x v="1"/>
    <n v="1"/>
    <n v="2"/>
    <n v="94"/>
    <n v="2"/>
    <n v="2"/>
    <n v="4"/>
    <n v="3886"/>
    <n v="4223"/>
    <n v="1"/>
    <n v="21"/>
    <n v="4"/>
    <n v="4"/>
    <n v="80"/>
    <n v="0"/>
    <n v="10"/>
    <n v="2"/>
    <n v="10"/>
    <n v="1"/>
    <n v="0"/>
    <n v="8"/>
    <x v="1"/>
    <x v="0"/>
    <x v="0"/>
    <x v="0"/>
    <s v="Btw 0-10"/>
  </r>
  <r>
    <x v="1"/>
    <x v="1"/>
    <s v="25 - 34"/>
    <s v="Current Employees"/>
    <x v="1"/>
    <s v="Life Sciences"/>
    <s v="STAFF-2818"/>
    <x v="1"/>
    <x v="1"/>
    <x v="4"/>
    <s v="Divorced"/>
    <s v="No"/>
    <s v="Y"/>
    <n v="2"/>
    <n v="33"/>
    <n v="1"/>
    <n v="1303"/>
    <n v="7"/>
    <x v="0"/>
    <n v="1"/>
    <n v="4"/>
    <n v="36"/>
    <n v="3"/>
    <n v="2"/>
    <n v="3"/>
    <n v="5968"/>
    <n v="18079"/>
    <n v="1"/>
    <n v="20"/>
    <n v="4"/>
    <n v="3"/>
    <n v="80"/>
    <n v="3"/>
    <n v="9"/>
    <n v="3"/>
    <n v="9"/>
    <n v="7"/>
    <n v="2"/>
    <n v="8"/>
    <x v="1"/>
    <x v="2"/>
    <x v="2"/>
    <x v="0"/>
    <s v="Btw 0-10"/>
  </r>
  <r>
    <x v="1"/>
    <x v="1"/>
    <s v="25 - 34"/>
    <s v="Current Employees"/>
    <x v="1"/>
    <s v="Life Sciences"/>
    <s v="STAFF-2819"/>
    <x v="1"/>
    <x v="1"/>
    <x v="1"/>
    <s v="Married"/>
    <s v="No"/>
    <s v="Y"/>
    <n v="6"/>
    <n v="31"/>
    <n v="1"/>
    <n v="1125"/>
    <n v="1"/>
    <x v="3"/>
    <n v="1"/>
    <n v="4"/>
    <n v="48"/>
    <n v="1"/>
    <n v="2"/>
    <n v="1"/>
    <n v="5003"/>
    <n v="5771"/>
    <n v="1"/>
    <n v="21"/>
    <n v="4"/>
    <n v="2"/>
    <n v="80"/>
    <n v="0"/>
    <n v="10"/>
    <n v="3"/>
    <n v="10"/>
    <n v="8"/>
    <n v="8"/>
    <n v="7"/>
    <x v="1"/>
    <x v="2"/>
    <x v="3"/>
    <x v="0"/>
    <s v="Btw 0-10"/>
  </r>
  <r>
    <x v="1"/>
    <x v="1"/>
    <s v="45 - 54"/>
    <s v="Current Employees"/>
    <x v="1"/>
    <s v="Medical"/>
    <s v="STAFF-2820"/>
    <x v="1"/>
    <x v="1"/>
    <x v="5"/>
    <s v="Married"/>
    <s v="No"/>
    <s v="Y"/>
    <n v="3"/>
    <n v="48"/>
    <n v="1"/>
    <n v="365"/>
    <n v="4"/>
    <x v="4"/>
    <n v="1"/>
    <n v="3"/>
    <n v="89"/>
    <n v="2"/>
    <n v="4"/>
    <n v="4"/>
    <n v="15202"/>
    <n v="5602"/>
    <n v="2"/>
    <n v="25"/>
    <n v="4"/>
    <n v="2"/>
    <n v="80"/>
    <n v="1"/>
    <n v="23"/>
    <n v="3"/>
    <n v="2"/>
    <n v="2"/>
    <n v="2"/>
    <n v="2"/>
    <x v="1"/>
    <x v="1"/>
    <x v="0"/>
    <x v="0"/>
    <s v="Btw 21-30"/>
  </r>
  <r>
    <x v="1"/>
    <x v="1"/>
    <s v="35 - 44"/>
    <s v="Current Employees"/>
    <x v="0"/>
    <s v="Life Sciences"/>
    <s v="STAFF-2821"/>
    <x v="1"/>
    <x v="1"/>
    <x v="0"/>
    <s v="Married"/>
    <s v="No"/>
    <s v="Y"/>
    <n v="5"/>
    <n v="43"/>
    <n v="1"/>
    <n v="1422"/>
    <n v="2"/>
    <x v="2"/>
    <n v="1"/>
    <n v="1"/>
    <n v="92"/>
    <n v="3"/>
    <n v="2"/>
    <n v="4"/>
    <n v="5675"/>
    <n v="19246"/>
    <n v="1"/>
    <n v="20"/>
    <n v="4"/>
    <n v="3"/>
    <n v="80"/>
    <n v="1"/>
    <n v="7"/>
    <n v="3"/>
    <n v="7"/>
    <n v="7"/>
    <n v="7"/>
    <n v="7"/>
    <x v="1"/>
    <x v="0"/>
    <x v="0"/>
    <x v="0"/>
    <s v="Btw 0-10"/>
  </r>
  <r>
    <x v="1"/>
    <x v="0"/>
    <s v="25 - 34"/>
    <s v="Current Employees"/>
    <x v="2"/>
    <s v="Life Sciences"/>
    <s v="STAFF-2822"/>
    <x v="1"/>
    <x v="1"/>
    <x v="8"/>
    <s v="Divorced"/>
    <s v="No"/>
    <s v="Y"/>
    <n v="3"/>
    <n v="30"/>
    <n v="1"/>
    <n v="330"/>
    <n v="1"/>
    <x v="3"/>
    <n v="1"/>
    <n v="3"/>
    <n v="46"/>
    <n v="3"/>
    <n v="1"/>
    <n v="3"/>
    <n v="2064"/>
    <n v="15428"/>
    <n v="0"/>
    <n v="21"/>
    <n v="4"/>
    <n v="1"/>
    <n v="80"/>
    <n v="1"/>
    <n v="6"/>
    <n v="4"/>
    <n v="5"/>
    <n v="3"/>
    <n v="1"/>
    <n v="3"/>
    <x v="1"/>
    <x v="2"/>
    <x v="2"/>
    <x v="0"/>
    <s v="Btw 0-10"/>
  </r>
  <r>
    <x v="1"/>
    <x v="0"/>
    <s v="Over 55"/>
    <s v="Current Employees"/>
    <x v="1"/>
    <s v="Medical"/>
    <s v="STAFF-2823"/>
    <x v="1"/>
    <x v="1"/>
    <x v="4"/>
    <s v="Divorced"/>
    <s v="No"/>
    <s v="Y"/>
    <n v="2"/>
    <n v="60"/>
    <n v="1"/>
    <n v="370"/>
    <n v="1"/>
    <x v="2"/>
    <n v="1"/>
    <n v="3"/>
    <n v="92"/>
    <n v="1"/>
    <n v="3"/>
    <n v="4"/>
    <n v="10883"/>
    <n v="20467"/>
    <n v="3"/>
    <n v="20"/>
    <n v="4"/>
    <n v="3"/>
    <n v="80"/>
    <n v="1"/>
    <n v="19"/>
    <n v="4"/>
    <n v="1"/>
    <n v="0"/>
    <n v="0"/>
    <n v="0"/>
    <x v="1"/>
    <x v="3"/>
    <x v="0"/>
    <x v="0"/>
    <s v="Btw 11-20"/>
  </r>
  <r>
    <x v="1"/>
    <x v="0"/>
    <s v="35 - 44"/>
    <s v="Current Employees"/>
    <x v="1"/>
    <s v="Life Sciences"/>
    <s v="STAFF-2824"/>
    <x v="1"/>
    <x v="1"/>
    <x v="4"/>
    <s v="Divorced"/>
    <s v="No"/>
    <s v="Y"/>
    <n v="3"/>
    <n v="36"/>
    <n v="1"/>
    <n v="1040"/>
    <n v="3"/>
    <x v="0"/>
    <n v="1"/>
    <n v="4"/>
    <n v="79"/>
    <n v="4"/>
    <n v="2"/>
    <n v="1"/>
    <n v="6842"/>
    <n v="26308"/>
    <n v="6"/>
    <n v="20"/>
    <n v="4"/>
    <n v="1"/>
    <n v="80"/>
    <n v="1"/>
    <n v="13"/>
    <n v="3"/>
    <n v="5"/>
    <n v="4"/>
    <n v="0"/>
    <n v="4"/>
    <x v="1"/>
    <x v="0"/>
    <x v="3"/>
    <x v="0"/>
    <s v="Btw 11-20"/>
  </r>
  <r>
    <x v="1"/>
    <x v="0"/>
    <s v="35 - 44"/>
    <s v="Current Employees"/>
    <x v="1"/>
    <s v="Life Sciences"/>
    <s v="STAFF-2825"/>
    <x v="1"/>
    <x v="1"/>
    <x v="2"/>
    <s v="Divorced"/>
    <s v="No"/>
    <s v="Y"/>
    <n v="2"/>
    <n v="41"/>
    <n v="1"/>
    <n v="548"/>
    <n v="9"/>
    <x v="2"/>
    <n v="1"/>
    <n v="3"/>
    <n v="94"/>
    <n v="3"/>
    <n v="1"/>
    <n v="1"/>
    <n v="2289"/>
    <n v="20520"/>
    <n v="1"/>
    <n v="20"/>
    <n v="4"/>
    <n v="2"/>
    <n v="80"/>
    <n v="2"/>
    <n v="5"/>
    <n v="3"/>
    <n v="5"/>
    <n v="3"/>
    <n v="0"/>
    <n v="4"/>
    <x v="1"/>
    <x v="0"/>
    <x v="3"/>
    <x v="0"/>
    <s v="Btw 0-10"/>
  </r>
  <r>
    <x v="1"/>
    <x v="0"/>
    <s v="35 - 44"/>
    <s v="Current Employees"/>
    <x v="1"/>
    <s v="Medical"/>
    <s v="STAFF-2826"/>
    <x v="1"/>
    <x v="1"/>
    <x v="2"/>
    <s v="Divorced"/>
    <s v="No"/>
    <s v="Y"/>
    <n v="6"/>
    <n v="42"/>
    <n v="1"/>
    <n v="855"/>
    <n v="12"/>
    <x v="3"/>
    <n v="1"/>
    <n v="2"/>
    <n v="57"/>
    <n v="3"/>
    <n v="1"/>
    <n v="2"/>
    <n v="2766"/>
    <n v="8952"/>
    <n v="8"/>
    <n v="22"/>
    <n v="4"/>
    <n v="2"/>
    <n v="80"/>
    <n v="3"/>
    <n v="7"/>
    <n v="2"/>
    <n v="5"/>
    <n v="3"/>
    <n v="0"/>
    <n v="4"/>
    <x v="1"/>
    <x v="0"/>
    <x v="1"/>
    <x v="2"/>
    <s v="Btw 0-10"/>
  </r>
  <r>
    <x v="1"/>
    <x v="0"/>
    <s v="35 - 44"/>
    <s v="Current Employees"/>
    <x v="1"/>
    <s v="Medical"/>
    <s v="STAFF-2827"/>
    <x v="1"/>
    <x v="1"/>
    <x v="3"/>
    <s v="Married"/>
    <s v="No"/>
    <s v="Y"/>
    <n v="3"/>
    <n v="39"/>
    <n v="1"/>
    <n v="492"/>
    <n v="12"/>
    <x v="3"/>
    <n v="1"/>
    <n v="4"/>
    <n v="66"/>
    <n v="3"/>
    <n v="2"/>
    <n v="2"/>
    <n v="5295"/>
    <n v="7693"/>
    <n v="4"/>
    <n v="21"/>
    <n v="4"/>
    <n v="3"/>
    <n v="80"/>
    <n v="0"/>
    <n v="7"/>
    <n v="3"/>
    <n v="5"/>
    <n v="4"/>
    <n v="1"/>
    <n v="0"/>
    <x v="1"/>
    <x v="0"/>
    <x v="1"/>
    <x v="2"/>
    <s v="Btw 0-10"/>
  </r>
  <r>
    <x v="1"/>
    <x v="0"/>
    <s v="35 - 44"/>
    <s v="Current Employees"/>
    <x v="1"/>
    <s v="Medical"/>
    <s v="STAFF-2828"/>
    <x v="1"/>
    <x v="1"/>
    <x v="3"/>
    <s v="Married"/>
    <s v="No"/>
    <s v="Y"/>
    <n v="3"/>
    <n v="39"/>
    <n v="1"/>
    <n v="867"/>
    <n v="9"/>
    <x v="0"/>
    <n v="1"/>
    <n v="1"/>
    <n v="87"/>
    <n v="3"/>
    <n v="2"/>
    <n v="1"/>
    <n v="5151"/>
    <n v="12315"/>
    <n v="1"/>
    <n v="25"/>
    <n v="4"/>
    <n v="4"/>
    <n v="80"/>
    <n v="1"/>
    <n v="10"/>
    <n v="3"/>
    <n v="10"/>
    <n v="0"/>
    <n v="7"/>
    <n v="9"/>
    <x v="1"/>
    <x v="0"/>
    <x v="3"/>
    <x v="0"/>
    <s v="Btw 0-10"/>
  </r>
  <r>
    <x v="1"/>
    <x v="0"/>
    <s v="Over 55"/>
    <s v="Current Employees"/>
    <x v="1"/>
    <s v="Technical Degree"/>
    <s v="STAFF-2829"/>
    <x v="1"/>
    <x v="1"/>
    <x v="1"/>
    <s v="Married"/>
    <s v="No"/>
    <s v="Y"/>
    <n v="2"/>
    <n v="55"/>
    <n v="1"/>
    <n v="836"/>
    <n v="2"/>
    <x v="2"/>
    <n v="1"/>
    <n v="2"/>
    <n v="98"/>
    <n v="2"/>
    <n v="1"/>
    <n v="4"/>
    <n v="2662"/>
    <n v="7975"/>
    <n v="8"/>
    <n v="20"/>
    <n v="4"/>
    <n v="2"/>
    <n v="80"/>
    <n v="1"/>
    <n v="19"/>
    <n v="4"/>
    <n v="5"/>
    <n v="2"/>
    <n v="0"/>
    <n v="4"/>
    <x v="1"/>
    <x v="1"/>
    <x v="0"/>
    <x v="0"/>
    <s v="Btw 11-20"/>
  </r>
  <r>
    <x v="1"/>
    <x v="0"/>
    <s v="Over 55"/>
    <s v="Current Employees"/>
    <x v="1"/>
    <s v="Life Sciences"/>
    <s v="STAFF-2830"/>
    <x v="1"/>
    <x v="1"/>
    <x v="1"/>
    <s v="Married"/>
    <s v="No"/>
    <s v="Y"/>
    <n v="2"/>
    <n v="57"/>
    <n v="1"/>
    <n v="405"/>
    <n v="1"/>
    <x v="0"/>
    <n v="1"/>
    <n v="2"/>
    <n v="93"/>
    <n v="4"/>
    <n v="2"/>
    <n v="3"/>
    <n v="4900"/>
    <n v="2721"/>
    <n v="0"/>
    <n v="24"/>
    <n v="4"/>
    <n v="1"/>
    <n v="80"/>
    <n v="1"/>
    <n v="13"/>
    <n v="2"/>
    <n v="12"/>
    <n v="9"/>
    <n v="2"/>
    <n v="8"/>
    <x v="1"/>
    <x v="3"/>
    <x v="2"/>
    <x v="0"/>
    <s v="Btw 11-20"/>
  </r>
  <r>
    <x v="1"/>
    <x v="0"/>
    <s v="35 - 44"/>
    <s v="Current Employees"/>
    <x v="1"/>
    <s v="Life Sciences"/>
    <s v="STAFF-2831"/>
    <x v="1"/>
    <x v="1"/>
    <x v="7"/>
    <s v="Married"/>
    <s v="No"/>
    <s v="Y"/>
    <n v="3"/>
    <n v="43"/>
    <n v="1"/>
    <n v="1291"/>
    <n v="15"/>
    <x v="0"/>
    <n v="1"/>
    <n v="3"/>
    <n v="65"/>
    <n v="2"/>
    <n v="4"/>
    <n v="3"/>
    <n v="17603"/>
    <n v="3525"/>
    <n v="1"/>
    <n v="24"/>
    <n v="4"/>
    <n v="1"/>
    <n v="80"/>
    <n v="1"/>
    <n v="14"/>
    <n v="3"/>
    <n v="14"/>
    <n v="10"/>
    <n v="6"/>
    <n v="11"/>
    <x v="1"/>
    <x v="0"/>
    <x v="2"/>
    <x v="2"/>
    <s v="Btw 11-20"/>
  </r>
  <r>
    <x v="1"/>
    <x v="0"/>
    <s v="35 - 44"/>
    <s v="Current Employees"/>
    <x v="1"/>
    <s v="Life Sciences"/>
    <s v="STAFF-2832"/>
    <x v="1"/>
    <x v="1"/>
    <x v="1"/>
    <s v="Married"/>
    <s v="No"/>
    <s v="Y"/>
    <n v="3"/>
    <n v="41"/>
    <n v="1"/>
    <n v="642"/>
    <n v="1"/>
    <x v="3"/>
    <n v="1"/>
    <n v="4"/>
    <n v="76"/>
    <n v="3"/>
    <n v="1"/>
    <n v="4"/>
    <n v="2782"/>
    <n v="21412"/>
    <n v="3"/>
    <n v="22"/>
    <n v="4"/>
    <n v="1"/>
    <n v="80"/>
    <n v="1"/>
    <n v="12"/>
    <n v="3"/>
    <n v="5"/>
    <n v="3"/>
    <n v="1"/>
    <n v="0"/>
    <x v="1"/>
    <x v="0"/>
    <x v="0"/>
    <x v="0"/>
    <s v="Btw 11-20"/>
  </r>
  <r>
    <x v="1"/>
    <x v="0"/>
    <s v="45 - 54"/>
    <s v="Current Employees"/>
    <x v="1"/>
    <s v="Technical Degree"/>
    <s v="STAFF-2833"/>
    <x v="1"/>
    <x v="1"/>
    <x v="1"/>
    <s v="Married"/>
    <s v="No"/>
    <s v="Y"/>
    <n v="3"/>
    <n v="45"/>
    <n v="1"/>
    <n v="950"/>
    <n v="28"/>
    <x v="3"/>
    <n v="1"/>
    <n v="4"/>
    <n v="97"/>
    <n v="3"/>
    <n v="1"/>
    <n v="4"/>
    <n v="2132"/>
    <n v="4585"/>
    <n v="4"/>
    <n v="20"/>
    <n v="4"/>
    <n v="4"/>
    <n v="80"/>
    <n v="1"/>
    <n v="8"/>
    <n v="3"/>
    <n v="5"/>
    <n v="4"/>
    <n v="0"/>
    <n v="3"/>
    <x v="1"/>
    <x v="0"/>
    <x v="0"/>
    <x v="1"/>
    <s v="Btw 0-10"/>
  </r>
  <r>
    <x v="1"/>
    <x v="0"/>
    <s v="45 - 54"/>
    <s v="Current Employees"/>
    <x v="1"/>
    <s v="Medical"/>
    <s v="STAFF-2834"/>
    <x v="1"/>
    <x v="1"/>
    <x v="4"/>
    <s v="Single"/>
    <s v="No"/>
    <s v="Y"/>
    <n v="3"/>
    <n v="47"/>
    <n v="1"/>
    <n v="1180"/>
    <n v="25"/>
    <x v="3"/>
    <n v="1"/>
    <n v="1"/>
    <n v="84"/>
    <n v="3"/>
    <n v="3"/>
    <n v="3"/>
    <n v="8633"/>
    <n v="13084"/>
    <n v="2"/>
    <n v="23"/>
    <n v="4"/>
    <n v="2"/>
    <n v="80"/>
    <n v="0"/>
    <n v="25"/>
    <n v="3"/>
    <n v="17"/>
    <n v="14"/>
    <n v="12"/>
    <n v="11"/>
    <x v="1"/>
    <x v="1"/>
    <x v="2"/>
    <x v="1"/>
    <s v="Btw 21-30"/>
  </r>
  <r>
    <x v="1"/>
    <x v="0"/>
    <s v="35 - 44"/>
    <s v="Current Employees"/>
    <x v="1"/>
    <s v="Medical"/>
    <s v="STAFF-2835"/>
    <x v="1"/>
    <x v="1"/>
    <x v="7"/>
    <s v="Single"/>
    <s v="No"/>
    <s v="Y"/>
    <n v="3"/>
    <n v="39"/>
    <n v="1"/>
    <n v="1253"/>
    <n v="10"/>
    <x v="1"/>
    <n v="1"/>
    <n v="3"/>
    <n v="65"/>
    <n v="3"/>
    <n v="3"/>
    <n v="3"/>
    <n v="13464"/>
    <n v="7914"/>
    <n v="7"/>
    <n v="21"/>
    <n v="4"/>
    <n v="3"/>
    <n v="80"/>
    <n v="0"/>
    <n v="9"/>
    <n v="3"/>
    <n v="4"/>
    <n v="3"/>
    <n v="2"/>
    <n v="2"/>
    <x v="1"/>
    <x v="0"/>
    <x v="2"/>
    <x v="0"/>
    <s v="Btw 0-10"/>
  </r>
  <r>
    <x v="1"/>
    <x v="0"/>
    <s v="25 - 34"/>
    <s v="Current Employees"/>
    <x v="1"/>
    <s v="Medical"/>
    <s v="STAFF-2836"/>
    <x v="1"/>
    <x v="1"/>
    <x v="5"/>
    <s v="Single"/>
    <s v="No"/>
    <s v="Y"/>
    <n v="5"/>
    <n v="32"/>
    <n v="1"/>
    <n v="495"/>
    <n v="10"/>
    <x v="3"/>
    <n v="1"/>
    <n v="3"/>
    <n v="64"/>
    <n v="3"/>
    <n v="3"/>
    <n v="4"/>
    <n v="11244"/>
    <n v="21072"/>
    <n v="2"/>
    <n v="25"/>
    <n v="4"/>
    <n v="2"/>
    <n v="80"/>
    <n v="0"/>
    <n v="10"/>
    <n v="4"/>
    <n v="5"/>
    <n v="2"/>
    <n v="0"/>
    <n v="0"/>
    <x v="1"/>
    <x v="2"/>
    <x v="0"/>
    <x v="0"/>
    <s v="Btw 0-10"/>
  </r>
  <r>
    <x v="1"/>
    <x v="0"/>
    <s v="25 - 34"/>
    <s v="Current Employees"/>
    <x v="1"/>
    <s v="Life Sciences"/>
    <s v="STAFF-2837"/>
    <x v="1"/>
    <x v="1"/>
    <x v="3"/>
    <s v="Single"/>
    <s v="No"/>
    <s v="Y"/>
    <n v="1"/>
    <n v="32"/>
    <n v="1"/>
    <n v="1373"/>
    <n v="5"/>
    <x v="2"/>
    <n v="1"/>
    <n v="4"/>
    <n v="56"/>
    <n v="2"/>
    <n v="2"/>
    <n v="4"/>
    <n v="9679"/>
    <n v="10138"/>
    <n v="8"/>
    <n v="24"/>
    <n v="4"/>
    <n v="2"/>
    <n v="80"/>
    <n v="0"/>
    <n v="8"/>
    <n v="3"/>
    <n v="1"/>
    <n v="0"/>
    <n v="0"/>
    <n v="0"/>
    <x v="1"/>
    <x v="2"/>
    <x v="0"/>
    <x v="0"/>
    <s v="Btw 0-10"/>
  </r>
  <r>
    <x v="1"/>
    <x v="0"/>
    <s v="35 - 44"/>
    <s v="Current Employees"/>
    <x v="1"/>
    <s v="Other"/>
    <s v="STAFF-2838"/>
    <x v="1"/>
    <x v="1"/>
    <x v="5"/>
    <s v="Single"/>
    <s v="No"/>
    <s v="Y"/>
    <n v="2"/>
    <n v="42"/>
    <n v="1"/>
    <n v="1059"/>
    <n v="9"/>
    <x v="0"/>
    <n v="1"/>
    <n v="4"/>
    <n v="93"/>
    <n v="2"/>
    <n v="5"/>
    <n v="4"/>
    <n v="19613"/>
    <n v="26362"/>
    <n v="8"/>
    <n v="22"/>
    <n v="4"/>
    <n v="4"/>
    <n v="80"/>
    <n v="0"/>
    <n v="24"/>
    <n v="3"/>
    <n v="1"/>
    <n v="0"/>
    <n v="0"/>
    <n v="1"/>
    <x v="1"/>
    <x v="0"/>
    <x v="0"/>
    <x v="0"/>
    <s v="Btw 21-30"/>
  </r>
  <r>
    <x v="1"/>
    <x v="0"/>
    <s v="Over 55"/>
    <s v="Current Employees"/>
    <x v="0"/>
    <s v="Marketing"/>
    <s v="STAFF-2839"/>
    <x v="1"/>
    <x v="1"/>
    <x v="5"/>
    <s v="Married"/>
    <s v="No"/>
    <s v="Y"/>
    <n v="3"/>
    <n v="55"/>
    <n v="1"/>
    <n v="685"/>
    <n v="26"/>
    <x v="4"/>
    <n v="1"/>
    <n v="3"/>
    <n v="60"/>
    <n v="2"/>
    <n v="5"/>
    <n v="4"/>
    <n v="19586"/>
    <n v="23037"/>
    <n v="1"/>
    <n v="21"/>
    <n v="4"/>
    <n v="3"/>
    <n v="80"/>
    <n v="1"/>
    <n v="36"/>
    <n v="3"/>
    <n v="36"/>
    <n v="6"/>
    <n v="2"/>
    <n v="13"/>
    <x v="1"/>
    <x v="1"/>
    <x v="0"/>
    <x v="1"/>
    <s v="31 plus"/>
  </r>
  <r>
    <x v="1"/>
    <x v="0"/>
    <s v="25 - 34"/>
    <s v="Current Employees"/>
    <x v="0"/>
    <s v="Technical Degree"/>
    <s v="STAFF-2840"/>
    <x v="1"/>
    <x v="1"/>
    <x v="0"/>
    <s v="Married"/>
    <s v="No"/>
    <s v="Y"/>
    <n v="5"/>
    <n v="34"/>
    <n v="1"/>
    <n v="810"/>
    <n v="8"/>
    <x v="0"/>
    <n v="1"/>
    <n v="2"/>
    <n v="92"/>
    <n v="4"/>
    <n v="2"/>
    <n v="3"/>
    <n v="6799"/>
    <n v="22128"/>
    <n v="1"/>
    <n v="21"/>
    <n v="4"/>
    <n v="3"/>
    <n v="80"/>
    <n v="2"/>
    <n v="10"/>
    <n v="3"/>
    <n v="10"/>
    <n v="8"/>
    <n v="4"/>
    <n v="8"/>
    <x v="1"/>
    <x v="2"/>
    <x v="2"/>
    <x v="0"/>
    <s v="Btw 0-10"/>
  </r>
  <r>
    <x v="1"/>
    <x v="0"/>
    <s v="25 - 34"/>
    <s v="Current Employees"/>
    <x v="0"/>
    <s v="Marketing"/>
    <s v="STAFF-2841"/>
    <x v="1"/>
    <x v="1"/>
    <x v="0"/>
    <s v="Single"/>
    <s v="No"/>
    <s v="Y"/>
    <n v="3"/>
    <n v="34"/>
    <n v="1"/>
    <n v="937"/>
    <n v="1"/>
    <x v="3"/>
    <n v="1"/>
    <n v="1"/>
    <n v="32"/>
    <n v="3"/>
    <n v="3"/>
    <n v="4"/>
    <n v="9888"/>
    <n v="6770"/>
    <n v="1"/>
    <n v="21"/>
    <n v="4"/>
    <n v="1"/>
    <n v="80"/>
    <n v="0"/>
    <n v="14"/>
    <n v="2"/>
    <n v="14"/>
    <n v="8"/>
    <n v="2"/>
    <n v="1"/>
    <x v="1"/>
    <x v="2"/>
    <x v="0"/>
    <x v="0"/>
    <s v="Btw 11-20"/>
  </r>
  <r>
    <x v="1"/>
    <x v="2"/>
    <s v="45 - 54"/>
    <s v="Current Employees"/>
    <x v="1"/>
    <s v="Medical"/>
    <s v="STAFF-2842"/>
    <x v="0"/>
    <x v="0"/>
    <x v="3"/>
    <s v="Married"/>
    <s v="Yes"/>
    <s v="Y"/>
    <n v="2"/>
    <n v="53"/>
    <n v="1"/>
    <n v="661"/>
    <n v="1"/>
    <x v="2"/>
    <n v="1"/>
    <n v="1"/>
    <n v="60"/>
    <n v="2"/>
    <n v="4"/>
    <n v="3"/>
    <n v="12965"/>
    <n v="22308"/>
    <n v="4"/>
    <n v="20"/>
    <n v="4"/>
    <n v="4"/>
    <n v="80"/>
    <n v="3"/>
    <n v="27"/>
    <n v="2"/>
    <n v="3"/>
    <n v="2"/>
    <n v="0"/>
    <n v="2"/>
    <x v="1"/>
    <x v="1"/>
    <x v="2"/>
    <x v="0"/>
    <s v="Btw 21-30"/>
  </r>
  <r>
    <x v="1"/>
    <x v="2"/>
    <s v="25 - 34"/>
    <s v="Current Employees"/>
    <x v="0"/>
    <s v="Life Sciences"/>
    <s v="STAFF-2843"/>
    <x v="0"/>
    <x v="0"/>
    <x v="0"/>
    <s v="Divorced"/>
    <s v="Yes"/>
    <s v="Y"/>
    <n v="2"/>
    <n v="33"/>
    <n v="1"/>
    <n v="530"/>
    <n v="16"/>
    <x v="3"/>
    <n v="1"/>
    <n v="3"/>
    <n v="36"/>
    <n v="3"/>
    <n v="2"/>
    <n v="4"/>
    <n v="5368"/>
    <n v="16130"/>
    <n v="1"/>
    <n v="25"/>
    <n v="4"/>
    <n v="3"/>
    <n v="80"/>
    <n v="1"/>
    <n v="7"/>
    <n v="3"/>
    <n v="6"/>
    <n v="5"/>
    <n v="1"/>
    <n v="2"/>
    <x v="1"/>
    <x v="2"/>
    <x v="0"/>
    <x v="2"/>
    <s v="Btw 0-10"/>
  </r>
  <r>
    <x v="1"/>
    <x v="0"/>
    <s v="35 - 44"/>
    <s v="Current Employees"/>
    <x v="1"/>
    <s v="Life Sciences"/>
    <s v="STAFF-2844"/>
    <x v="0"/>
    <x v="0"/>
    <x v="7"/>
    <s v="Married"/>
    <s v="Yes"/>
    <s v="Y"/>
    <n v="2"/>
    <n v="37"/>
    <n v="1"/>
    <n v="161"/>
    <n v="10"/>
    <x v="3"/>
    <n v="1"/>
    <n v="3"/>
    <n v="42"/>
    <n v="4"/>
    <n v="3"/>
    <n v="4"/>
    <n v="13744"/>
    <n v="15471"/>
    <n v="1"/>
    <n v="25"/>
    <n v="4"/>
    <n v="1"/>
    <n v="80"/>
    <n v="1"/>
    <n v="16"/>
    <n v="3"/>
    <n v="16"/>
    <n v="11"/>
    <n v="6"/>
    <n v="8"/>
    <x v="1"/>
    <x v="0"/>
    <x v="0"/>
    <x v="0"/>
    <s v="Btw 11-20"/>
  </r>
  <r>
    <x v="1"/>
    <x v="0"/>
    <s v="Over 55"/>
    <s v="Current Employees"/>
    <x v="1"/>
    <s v="Medical"/>
    <s v="STAFF-2845"/>
    <x v="0"/>
    <x v="0"/>
    <x v="7"/>
    <s v="Married"/>
    <s v="Yes"/>
    <s v="Y"/>
    <n v="3"/>
    <n v="58"/>
    <n v="1"/>
    <n v="1055"/>
    <n v="1"/>
    <x v="3"/>
    <n v="1"/>
    <n v="4"/>
    <n v="76"/>
    <n v="3"/>
    <n v="5"/>
    <n v="1"/>
    <n v="19701"/>
    <n v="22456"/>
    <n v="3"/>
    <n v="21"/>
    <n v="4"/>
    <n v="3"/>
    <n v="80"/>
    <n v="1"/>
    <n v="32"/>
    <n v="3"/>
    <n v="9"/>
    <n v="8"/>
    <n v="1"/>
    <n v="5"/>
    <x v="1"/>
    <x v="3"/>
    <x v="3"/>
    <x v="0"/>
    <s v="31 plus"/>
  </r>
  <r>
    <x v="1"/>
    <x v="0"/>
    <s v="35 - 44"/>
    <s v="Current Employees"/>
    <x v="1"/>
    <s v="Other"/>
    <s v="STAFF-2846"/>
    <x v="0"/>
    <x v="0"/>
    <x v="1"/>
    <s v="Married"/>
    <s v="Yes"/>
    <s v="Y"/>
    <n v="2"/>
    <n v="36"/>
    <n v="1"/>
    <n v="430"/>
    <n v="2"/>
    <x v="2"/>
    <n v="1"/>
    <n v="4"/>
    <n v="73"/>
    <n v="3"/>
    <n v="2"/>
    <n v="2"/>
    <n v="6962"/>
    <n v="19573"/>
    <n v="4"/>
    <n v="22"/>
    <n v="4"/>
    <n v="4"/>
    <n v="80"/>
    <n v="1"/>
    <n v="15"/>
    <n v="3"/>
    <n v="1"/>
    <n v="0"/>
    <n v="0"/>
    <n v="0"/>
    <x v="1"/>
    <x v="0"/>
    <x v="1"/>
    <x v="0"/>
    <s v="Btw 11-20"/>
  </r>
  <r>
    <x v="1"/>
    <x v="0"/>
    <s v="25 - 34"/>
    <s v="Current Employees"/>
    <x v="0"/>
    <s v="Other"/>
    <s v="STAFF-2847"/>
    <x v="0"/>
    <x v="0"/>
    <x v="0"/>
    <s v="Divorced"/>
    <s v="Yes"/>
    <s v="Y"/>
    <n v="3"/>
    <n v="25"/>
    <n v="1"/>
    <n v="1382"/>
    <n v="8"/>
    <x v="0"/>
    <n v="1"/>
    <n v="1"/>
    <n v="85"/>
    <n v="3"/>
    <n v="2"/>
    <n v="3"/>
    <n v="4907"/>
    <n v="13684"/>
    <n v="0"/>
    <n v="22"/>
    <n v="4"/>
    <n v="2"/>
    <n v="80"/>
    <n v="1"/>
    <n v="6"/>
    <n v="2"/>
    <n v="5"/>
    <n v="3"/>
    <n v="0"/>
    <n v="4"/>
    <x v="1"/>
    <x v="4"/>
    <x v="2"/>
    <x v="0"/>
    <s v="Btw 0-10"/>
  </r>
  <r>
    <x v="1"/>
    <x v="0"/>
    <s v="35 - 44"/>
    <s v="Current Employees"/>
    <x v="0"/>
    <s v="Marketing"/>
    <s v="STAFF-2848"/>
    <x v="0"/>
    <x v="0"/>
    <x v="6"/>
    <s v="Married"/>
    <s v="Yes"/>
    <s v="Y"/>
    <n v="4"/>
    <n v="38"/>
    <n v="1"/>
    <n v="723"/>
    <n v="2"/>
    <x v="2"/>
    <n v="1"/>
    <n v="2"/>
    <n v="77"/>
    <n v="1"/>
    <n v="2"/>
    <n v="4"/>
    <n v="5405"/>
    <n v="4244"/>
    <n v="2"/>
    <n v="20"/>
    <n v="4"/>
    <n v="1"/>
    <n v="80"/>
    <n v="2"/>
    <n v="20"/>
    <n v="2"/>
    <n v="4"/>
    <n v="2"/>
    <n v="0"/>
    <n v="3"/>
    <x v="1"/>
    <x v="0"/>
    <x v="0"/>
    <x v="0"/>
    <s v="Btw 11-20"/>
  </r>
  <r>
    <x v="1"/>
    <x v="0"/>
    <s v="35 - 44"/>
    <s v="Current Employees"/>
    <x v="2"/>
    <s v="Medical"/>
    <s v="STAFF-2849"/>
    <x v="1"/>
    <x v="1"/>
    <x v="5"/>
    <s v="Single"/>
    <s v="Yes"/>
    <s v="Y"/>
    <n v="2"/>
    <n v="40"/>
    <n v="1"/>
    <n v="898"/>
    <n v="6"/>
    <x v="0"/>
    <n v="1"/>
    <n v="3"/>
    <n v="38"/>
    <n v="3"/>
    <n v="4"/>
    <n v="4"/>
    <n v="16437"/>
    <n v="17381"/>
    <n v="1"/>
    <n v="21"/>
    <n v="4"/>
    <n v="4"/>
    <n v="80"/>
    <n v="0"/>
    <n v="21"/>
    <n v="3"/>
    <n v="21"/>
    <n v="7"/>
    <n v="7"/>
    <n v="7"/>
    <x v="1"/>
    <x v="0"/>
    <x v="0"/>
    <x v="0"/>
    <s v="Btw 21-30"/>
  </r>
  <r>
    <x v="1"/>
    <x v="0"/>
    <s v="25 - 34"/>
    <s v="Current Employees"/>
    <x v="1"/>
    <s v="Life Sciences"/>
    <s v="STAFF-2850"/>
    <x v="1"/>
    <x v="1"/>
    <x v="3"/>
    <s v="Married"/>
    <s v="Yes"/>
    <s v="Y"/>
    <n v="0"/>
    <n v="27"/>
    <n v="1"/>
    <n v="155"/>
    <n v="4"/>
    <x v="3"/>
    <n v="1"/>
    <n v="2"/>
    <n v="87"/>
    <n v="4"/>
    <n v="2"/>
    <n v="2"/>
    <n v="6142"/>
    <n v="5174"/>
    <n v="1"/>
    <n v="20"/>
    <n v="4"/>
    <n v="2"/>
    <n v="80"/>
    <n v="1"/>
    <n v="6"/>
    <n v="3"/>
    <n v="6"/>
    <n v="2"/>
    <n v="0"/>
    <n v="3"/>
    <x v="1"/>
    <x v="2"/>
    <x v="1"/>
    <x v="0"/>
    <s v="Btw 0-10"/>
  </r>
  <r>
    <x v="1"/>
    <x v="0"/>
    <s v="35 - 44"/>
    <s v="Current Employees"/>
    <x v="1"/>
    <s v="Medical"/>
    <s v="STAFF-2851"/>
    <x v="1"/>
    <x v="1"/>
    <x v="1"/>
    <s v="Married"/>
    <s v="Yes"/>
    <s v="Y"/>
    <n v="2"/>
    <n v="37"/>
    <n v="1"/>
    <n v="783"/>
    <n v="7"/>
    <x v="2"/>
    <n v="1"/>
    <n v="4"/>
    <n v="78"/>
    <n v="3"/>
    <n v="2"/>
    <n v="1"/>
    <n v="4284"/>
    <n v="13588"/>
    <n v="5"/>
    <n v="22"/>
    <n v="4"/>
    <n v="3"/>
    <n v="80"/>
    <n v="1"/>
    <n v="16"/>
    <n v="3"/>
    <n v="5"/>
    <n v="3"/>
    <n v="0"/>
    <n v="4"/>
    <x v="1"/>
    <x v="0"/>
    <x v="3"/>
    <x v="0"/>
    <s v="Btw 11-20"/>
  </r>
  <r>
    <x v="1"/>
    <x v="0"/>
    <s v="25 - 34"/>
    <s v="Current Employees"/>
    <x v="0"/>
    <s v="Technical Degree"/>
    <s v="STAFF-2852"/>
    <x v="1"/>
    <x v="1"/>
    <x v="6"/>
    <s v="Married"/>
    <s v="Yes"/>
    <s v="Y"/>
    <n v="4"/>
    <n v="34"/>
    <n v="1"/>
    <n v="1440"/>
    <n v="7"/>
    <x v="0"/>
    <n v="1"/>
    <n v="2"/>
    <n v="55"/>
    <n v="3"/>
    <n v="1"/>
    <n v="3"/>
    <n v="2308"/>
    <n v="4944"/>
    <n v="0"/>
    <n v="25"/>
    <n v="4"/>
    <n v="2"/>
    <n v="80"/>
    <n v="1"/>
    <n v="12"/>
    <n v="3"/>
    <n v="11"/>
    <n v="10"/>
    <n v="5"/>
    <n v="7"/>
    <x v="1"/>
    <x v="2"/>
    <x v="2"/>
    <x v="0"/>
    <s v="Btw 11-20"/>
  </r>
  <r>
    <x v="1"/>
    <x v="0"/>
    <s v="35 - 44"/>
    <s v="Current Employees"/>
    <x v="0"/>
    <s v="Life Sciences"/>
    <s v="STAFF-2853"/>
    <x v="1"/>
    <x v="1"/>
    <x v="6"/>
    <s v="Single"/>
    <s v="Yes"/>
    <s v="Y"/>
    <n v="3"/>
    <n v="36"/>
    <n v="1"/>
    <n v="1157"/>
    <n v="2"/>
    <x v="2"/>
    <n v="1"/>
    <n v="3"/>
    <n v="70"/>
    <n v="3"/>
    <n v="1"/>
    <n v="4"/>
    <n v="2644"/>
    <n v="17001"/>
    <n v="3"/>
    <n v="21"/>
    <n v="4"/>
    <n v="4"/>
    <n v="80"/>
    <n v="0"/>
    <n v="7"/>
    <n v="2"/>
    <n v="3"/>
    <n v="2"/>
    <n v="1"/>
    <n v="2"/>
    <x v="1"/>
    <x v="0"/>
    <x v="0"/>
    <x v="0"/>
    <s v="Btw 0-10"/>
  </r>
  <r>
    <x v="0"/>
    <x v="1"/>
    <s v="25 - 34"/>
    <s v="Ex-Employees"/>
    <x v="2"/>
    <s v="Human Resources"/>
    <s v="STAFF-2854"/>
    <x v="0"/>
    <x v="0"/>
    <x v="8"/>
    <s v="Divorced"/>
    <s v="No"/>
    <s v="Y"/>
    <n v="0"/>
    <n v="30"/>
    <n v="0"/>
    <n v="600"/>
    <n v="8"/>
    <x v="3"/>
    <n v="1"/>
    <n v="3"/>
    <n v="66"/>
    <n v="2"/>
    <n v="1"/>
    <n v="4"/>
    <n v="2180"/>
    <n v="9732"/>
    <n v="6"/>
    <n v="11"/>
    <n v="3"/>
    <n v="3"/>
    <n v="80"/>
    <n v="1"/>
    <n v="6"/>
    <n v="2"/>
    <n v="4"/>
    <n v="2"/>
    <n v="1"/>
    <n v="2"/>
    <x v="0"/>
    <x v="2"/>
    <x v="0"/>
    <x v="0"/>
    <s v="Btw 0-10"/>
  </r>
  <r>
    <x v="0"/>
    <x v="1"/>
    <s v="25 - 34"/>
    <s v="Ex-Employees"/>
    <x v="2"/>
    <s v="Human Resources"/>
    <s v="STAFF-2855"/>
    <x v="0"/>
    <x v="0"/>
    <x v="8"/>
    <s v="Married"/>
    <s v="No"/>
    <s v="Y"/>
    <n v="2"/>
    <n v="27"/>
    <n v="0"/>
    <n v="1337"/>
    <n v="22"/>
    <x v="3"/>
    <n v="1"/>
    <n v="1"/>
    <n v="58"/>
    <n v="2"/>
    <n v="1"/>
    <n v="2"/>
    <n v="2863"/>
    <n v="19555"/>
    <n v="1"/>
    <n v="12"/>
    <n v="3"/>
    <n v="1"/>
    <n v="80"/>
    <n v="0"/>
    <n v="1"/>
    <n v="3"/>
    <n v="1"/>
    <n v="0"/>
    <n v="0"/>
    <n v="0"/>
    <x v="0"/>
    <x v="2"/>
    <x v="1"/>
    <x v="1"/>
    <s v="Btw 0-10"/>
  </r>
  <r>
    <x v="0"/>
    <x v="1"/>
    <s v="25 - 34"/>
    <s v="Ex-Employees"/>
    <x v="1"/>
    <s v="Life Sciences"/>
    <s v="STAFF-2856"/>
    <x v="0"/>
    <x v="0"/>
    <x v="3"/>
    <s v="Single"/>
    <s v="No"/>
    <s v="Y"/>
    <n v="2"/>
    <n v="31"/>
    <n v="0"/>
    <n v="1445"/>
    <n v="1"/>
    <x v="4"/>
    <n v="1"/>
    <n v="3"/>
    <n v="100"/>
    <n v="4"/>
    <n v="3"/>
    <n v="2"/>
    <n v="7446"/>
    <n v="8931"/>
    <n v="1"/>
    <n v="11"/>
    <n v="3"/>
    <n v="1"/>
    <n v="80"/>
    <n v="0"/>
    <n v="10"/>
    <n v="3"/>
    <n v="10"/>
    <n v="8"/>
    <n v="4"/>
    <n v="7"/>
    <x v="0"/>
    <x v="2"/>
    <x v="1"/>
    <x v="0"/>
    <s v="Btw 0-10"/>
  </r>
  <r>
    <x v="0"/>
    <x v="1"/>
    <s v="25 - 34"/>
    <s v="Ex-Employees"/>
    <x v="1"/>
    <s v="Life Sciences"/>
    <s v="STAFF-2857"/>
    <x v="0"/>
    <x v="0"/>
    <x v="1"/>
    <s v="Single"/>
    <s v="No"/>
    <s v="Y"/>
    <n v="2"/>
    <n v="31"/>
    <n v="0"/>
    <n v="561"/>
    <n v="3"/>
    <x v="3"/>
    <n v="1"/>
    <n v="4"/>
    <n v="33"/>
    <n v="3"/>
    <n v="1"/>
    <n v="3"/>
    <n v="4084"/>
    <n v="4156"/>
    <n v="1"/>
    <n v="12"/>
    <n v="3"/>
    <n v="1"/>
    <n v="80"/>
    <n v="0"/>
    <n v="7"/>
    <n v="1"/>
    <n v="7"/>
    <n v="2"/>
    <n v="7"/>
    <n v="7"/>
    <x v="0"/>
    <x v="2"/>
    <x v="2"/>
    <x v="0"/>
    <s v="Btw 0-10"/>
  </r>
  <r>
    <x v="0"/>
    <x v="1"/>
    <s v="25 - 34"/>
    <s v="Ex-Employees"/>
    <x v="0"/>
    <s v="Technical Degree"/>
    <s v="STAFF-2858"/>
    <x v="0"/>
    <x v="0"/>
    <x v="0"/>
    <s v="Single"/>
    <s v="No"/>
    <s v="Y"/>
    <n v="4"/>
    <n v="29"/>
    <n v="0"/>
    <n v="115"/>
    <n v="13"/>
    <x v="3"/>
    <n v="1"/>
    <n v="1"/>
    <n v="51"/>
    <n v="3"/>
    <n v="2"/>
    <n v="2"/>
    <n v="5765"/>
    <n v="17485"/>
    <n v="5"/>
    <n v="11"/>
    <n v="3"/>
    <n v="1"/>
    <n v="80"/>
    <n v="0"/>
    <n v="7"/>
    <n v="1"/>
    <n v="5"/>
    <n v="3"/>
    <n v="0"/>
    <n v="0"/>
    <x v="0"/>
    <x v="2"/>
    <x v="1"/>
    <x v="2"/>
    <s v="Btw 0-10"/>
  </r>
  <r>
    <x v="0"/>
    <x v="1"/>
    <s v="25 - 34"/>
    <s v="Ex-Employees"/>
    <x v="0"/>
    <s v="Life Sciences"/>
    <s v="STAFF-2859"/>
    <x v="0"/>
    <x v="0"/>
    <x v="6"/>
    <s v="Single"/>
    <s v="No"/>
    <s v="Y"/>
    <n v="3"/>
    <n v="31"/>
    <n v="0"/>
    <n v="667"/>
    <n v="1"/>
    <x v="2"/>
    <n v="1"/>
    <n v="2"/>
    <n v="50"/>
    <n v="1"/>
    <n v="1"/>
    <n v="3"/>
    <n v="1359"/>
    <n v="16154"/>
    <n v="1"/>
    <n v="12"/>
    <n v="3"/>
    <n v="2"/>
    <n v="80"/>
    <n v="0"/>
    <n v="1"/>
    <n v="3"/>
    <n v="1"/>
    <n v="0"/>
    <n v="0"/>
    <n v="0"/>
    <x v="0"/>
    <x v="2"/>
    <x v="2"/>
    <x v="0"/>
    <s v="Btw 0-10"/>
  </r>
  <r>
    <x v="0"/>
    <x v="0"/>
    <s v="25 - 34"/>
    <s v="Ex-Employees"/>
    <x v="2"/>
    <s v="Technical Degree"/>
    <s v="STAFF-2860"/>
    <x v="0"/>
    <x v="0"/>
    <x v="8"/>
    <s v="Married"/>
    <s v="No"/>
    <s v="Y"/>
    <n v="0"/>
    <n v="34"/>
    <n v="0"/>
    <n v="1107"/>
    <n v="9"/>
    <x v="2"/>
    <n v="1"/>
    <n v="1"/>
    <n v="52"/>
    <n v="3"/>
    <n v="1"/>
    <n v="3"/>
    <n v="2742"/>
    <n v="3072"/>
    <n v="1"/>
    <n v="15"/>
    <n v="3"/>
    <n v="4"/>
    <n v="80"/>
    <n v="0"/>
    <n v="2"/>
    <n v="3"/>
    <n v="2"/>
    <n v="2"/>
    <n v="2"/>
    <n v="2"/>
    <x v="0"/>
    <x v="2"/>
    <x v="2"/>
    <x v="0"/>
    <s v="Btw 0-10"/>
  </r>
  <r>
    <x v="0"/>
    <x v="0"/>
    <s v="45 - 54"/>
    <s v="Ex-Employees"/>
    <x v="1"/>
    <s v="Technical Degree"/>
    <s v="STAFF-2861"/>
    <x v="0"/>
    <x v="0"/>
    <x v="3"/>
    <s v="Married"/>
    <s v="No"/>
    <s v="Y"/>
    <n v="4"/>
    <n v="53"/>
    <n v="0"/>
    <n v="607"/>
    <n v="2"/>
    <x v="4"/>
    <n v="1"/>
    <n v="3"/>
    <n v="78"/>
    <n v="2"/>
    <n v="3"/>
    <n v="4"/>
    <n v="10169"/>
    <n v="14618"/>
    <n v="0"/>
    <n v="16"/>
    <n v="3"/>
    <n v="2"/>
    <n v="80"/>
    <n v="1"/>
    <n v="34"/>
    <n v="3"/>
    <n v="33"/>
    <n v="7"/>
    <n v="1"/>
    <n v="9"/>
    <x v="0"/>
    <x v="1"/>
    <x v="0"/>
    <x v="0"/>
    <s v="31 plus"/>
  </r>
  <r>
    <x v="0"/>
    <x v="0"/>
    <s v="25 - 34"/>
    <s v="Ex-Employees"/>
    <x v="1"/>
    <s v="Life Sciences"/>
    <s v="STAFF-2862"/>
    <x v="0"/>
    <x v="0"/>
    <x v="1"/>
    <s v="Single"/>
    <s v="No"/>
    <s v="Y"/>
    <n v="3"/>
    <n v="31"/>
    <n v="0"/>
    <n v="202"/>
    <n v="8"/>
    <x v="3"/>
    <n v="1"/>
    <n v="1"/>
    <n v="34"/>
    <n v="2"/>
    <n v="1"/>
    <n v="2"/>
    <n v="1261"/>
    <n v="22262"/>
    <n v="1"/>
    <n v="12"/>
    <n v="3"/>
    <n v="3"/>
    <n v="80"/>
    <n v="0"/>
    <n v="1"/>
    <n v="4"/>
    <n v="1"/>
    <n v="0"/>
    <n v="0"/>
    <n v="0"/>
    <x v="0"/>
    <x v="2"/>
    <x v="1"/>
    <x v="0"/>
    <s v="Btw 0-10"/>
  </r>
  <r>
    <x v="0"/>
    <x v="0"/>
    <s v="25 - 34"/>
    <s v="Ex-Employees"/>
    <x v="0"/>
    <s v="Marketing"/>
    <s v="STAFF-2863"/>
    <x v="0"/>
    <x v="0"/>
    <x v="6"/>
    <s v="Single"/>
    <s v="No"/>
    <s v="Y"/>
    <n v="3"/>
    <n v="29"/>
    <n v="0"/>
    <n v="428"/>
    <n v="9"/>
    <x v="3"/>
    <n v="1"/>
    <n v="2"/>
    <n v="52"/>
    <n v="1"/>
    <n v="1"/>
    <n v="2"/>
    <n v="2760"/>
    <n v="14630"/>
    <n v="1"/>
    <n v="13"/>
    <n v="3"/>
    <n v="3"/>
    <n v="80"/>
    <n v="0"/>
    <n v="2"/>
    <n v="3"/>
    <n v="2"/>
    <n v="2"/>
    <n v="2"/>
    <n v="2"/>
    <x v="0"/>
    <x v="2"/>
    <x v="1"/>
    <x v="0"/>
    <s v="Btw 0-10"/>
  </r>
  <r>
    <x v="0"/>
    <x v="1"/>
    <s v="25 - 34"/>
    <s v="Ex-Employees"/>
    <x v="1"/>
    <s v="Life Sciences"/>
    <s v="STAFF-2864"/>
    <x v="1"/>
    <x v="1"/>
    <x v="2"/>
    <s v="Married"/>
    <s v="No"/>
    <s v="Y"/>
    <n v="3"/>
    <n v="34"/>
    <n v="0"/>
    <n v="234"/>
    <n v="9"/>
    <x v="2"/>
    <n v="1"/>
    <n v="4"/>
    <n v="93"/>
    <n v="3"/>
    <n v="2"/>
    <n v="1"/>
    <n v="5346"/>
    <n v="6208"/>
    <n v="4"/>
    <n v="17"/>
    <n v="3"/>
    <n v="3"/>
    <n v="80"/>
    <n v="1"/>
    <n v="11"/>
    <n v="2"/>
    <n v="7"/>
    <n v="1"/>
    <n v="0"/>
    <n v="7"/>
    <x v="0"/>
    <x v="2"/>
    <x v="3"/>
    <x v="0"/>
    <s v="Btw 11-20"/>
  </r>
  <r>
    <x v="0"/>
    <x v="1"/>
    <s v="25 - 34"/>
    <s v="Ex-Employees"/>
    <x v="1"/>
    <s v="Medical"/>
    <s v="STAFF-2865"/>
    <x v="1"/>
    <x v="1"/>
    <x v="2"/>
    <s v="Single"/>
    <s v="No"/>
    <s v="Y"/>
    <n v="2"/>
    <n v="28"/>
    <n v="0"/>
    <n v="289"/>
    <n v="2"/>
    <x v="0"/>
    <n v="1"/>
    <n v="3"/>
    <n v="38"/>
    <n v="2"/>
    <n v="1"/>
    <n v="1"/>
    <n v="2561"/>
    <n v="5355"/>
    <n v="7"/>
    <n v="11"/>
    <n v="3"/>
    <n v="3"/>
    <n v="80"/>
    <n v="0"/>
    <n v="8"/>
    <n v="2"/>
    <n v="0"/>
    <n v="0"/>
    <n v="0"/>
    <n v="0"/>
    <x v="0"/>
    <x v="2"/>
    <x v="3"/>
    <x v="0"/>
    <s v="Btw 0-10"/>
  </r>
  <r>
    <x v="0"/>
    <x v="1"/>
    <s v="45 - 54"/>
    <s v="Ex-Employees"/>
    <x v="0"/>
    <s v="Life Sciences"/>
    <s v="STAFF-2866"/>
    <x v="1"/>
    <x v="1"/>
    <x v="0"/>
    <s v="Divorced"/>
    <s v="No"/>
    <s v="Y"/>
    <n v="3"/>
    <n v="50"/>
    <n v="0"/>
    <n v="878"/>
    <n v="1"/>
    <x v="2"/>
    <n v="1"/>
    <n v="2"/>
    <n v="94"/>
    <n v="3"/>
    <n v="2"/>
    <n v="3"/>
    <n v="6728"/>
    <n v="14255"/>
    <n v="7"/>
    <n v="12"/>
    <n v="3"/>
    <n v="4"/>
    <n v="80"/>
    <n v="2"/>
    <n v="12"/>
    <n v="3"/>
    <n v="6"/>
    <n v="3"/>
    <n v="0"/>
    <n v="1"/>
    <x v="0"/>
    <x v="1"/>
    <x v="2"/>
    <x v="0"/>
    <s v="Btw 11-20"/>
  </r>
  <r>
    <x v="0"/>
    <x v="1"/>
    <s v="45 - 54"/>
    <s v="Ex-Employees"/>
    <x v="0"/>
    <s v="Life Sciences"/>
    <s v="STAFF-2867"/>
    <x v="1"/>
    <x v="1"/>
    <x v="0"/>
    <s v="Married"/>
    <s v="No"/>
    <s v="Y"/>
    <n v="3"/>
    <n v="47"/>
    <n v="0"/>
    <n v="1093"/>
    <n v="9"/>
    <x v="3"/>
    <n v="1"/>
    <n v="3"/>
    <n v="82"/>
    <n v="1"/>
    <n v="4"/>
    <n v="3"/>
    <n v="12936"/>
    <n v="24164"/>
    <n v="7"/>
    <n v="11"/>
    <n v="3"/>
    <n v="3"/>
    <n v="80"/>
    <n v="0"/>
    <n v="25"/>
    <n v="1"/>
    <n v="23"/>
    <n v="5"/>
    <n v="14"/>
    <n v="10"/>
    <x v="0"/>
    <x v="1"/>
    <x v="2"/>
    <x v="0"/>
    <s v="Btw 21-30"/>
  </r>
  <r>
    <x v="0"/>
    <x v="1"/>
    <s v="25 - 34"/>
    <s v="Ex-Employees"/>
    <x v="0"/>
    <s v="Technical Degree"/>
    <s v="STAFF-2868"/>
    <x v="1"/>
    <x v="1"/>
    <x v="6"/>
    <s v="Married"/>
    <s v="No"/>
    <s v="Y"/>
    <n v="3"/>
    <n v="28"/>
    <n v="0"/>
    <n v="1496"/>
    <n v="1"/>
    <x v="3"/>
    <n v="1"/>
    <n v="1"/>
    <n v="92"/>
    <n v="3"/>
    <n v="1"/>
    <n v="3"/>
    <n v="2909"/>
    <n v="15747"/>
    <n v="3"/>
    <n v="15"/>
    <n v="3"/>
    <n v="4"/>
    <n v="80"/>
    <n v="1"/>
    <n v="5"/>
    <n v="4"/>
    <n v="3"/>
    <n v="2"/>
    <n v="1"/>
    <n v="2"/>
    <x v="0"/>
    <x v="2"/>
    <x v="2"/>
    <x v="0"/>
    <s v="Btw 0-10"/>
  </r>
  <r>
    <x v="0"/>
    <x v="1"/>
    <s v="Under 25"/>
    <s v="Ex-Employees"/>
    <x v="0"/>
    <s v="Marketing"/>
    <s v="STAFF-2869"/>
    <x v="1"/>
    <x v="1"/>
    <x v="6"/>
    <s v="Married"/>
    <s v="No"/>
    <s v="Y"/>
    <n v="3"/>
    <n v="23"/>
    <n v="0"/>
    <n v="638"/>
    <n v="9"/>
    <x v="3"/>
    <n v="1"/>
    <n v="4"/>
    <n v="33"/>
    <n v="3"/>
    <n v="1"/>
    <n v="1"/>
    <n v="1790"/>
    <n v="26956"/>
    <n v="1"/>
    <n v="19"/>
    <n v="3"/>
    <n v="1"/>
    <n v="80"/>
    <n v="1"/>
    <n v="1"/>
    <n v="2"/>
    <n v="1"/>
    <n v="0"/>
    <n v="1"/>
    <n v="0"/>
    <x v="0"/>
    <x v="4"/>
    <x v="3"/>
    <x v="0"/>
    <s v="Btw 0-10"/>
  </r>
  <r>
    <x v="0"/>
    <x v="1"/>
    <s v="25 - 34"/>
    <s v="Ex-Employees"/>
    <x v="0"/>
    <s v="Technical Degree"/>
    <s v="STAFF-2870"/>
    <x v="1"/>
    <x v="1"/>
    <x v="6"/>
    <s v="Single"/>
    <s v="No"/>
    <s v="Y"/>
    <n v="3"/>
    <n v="29"/>
    <n v="0"/>
    <n v="746"/>
    <n v="24"/>
    <x v="3"/>
    <n v="1"/>
    <n v="3"/>
    <n v="45"/>
    <n v="4"/>
    <n v="1"/>
    <n v="1"/>
    <n v="1091"/>
    <n v="10642"/>
    <n v="1"/>
    <n v="17"/>
    <n v="3"/>
    <n v="4"/>
    <n v="80"/>
    <n v="0"/>
    <n v="1"/>
    <n v="3"/>
    <n v="1"/>
    <n v="0"/>
    <n v="0"/>
    <n v="0"/>
    <x v="0"/>
    <x v="2"/>
    <x v="3"/>
    <x v="1"/>
    <s v="Btw 0-10"/>
  </r>
  <r>
    <x v="0"/>
    <x v="0"/>
    <s v="25 - 34"/>
    <s v="Ex-Employees"/>
    <x v="2"/>
    <s v="Human Resources"/>
    <s v="STAFF-2871"/>
    <x v="1"/>
    <x v="1"/>
    <x v="8"/>
    <s v="Married"/>
    <s v="No"/>
    <s v="Y"/>
    <n v="4"/>
    <n v="31"/>
    <n v="0"/>
    <n v="359"/>
    <n v="18"/>
    <x v="4"/>
    <n v="1"/>
    <n v="4"/>
    <n v="89"/>
    <n v="4"/>
    <n v="1"/>
    <n v="1"/>
    <n v="2956"/>
    <n v="21495"/>
    <n v="0"/>
    <n v="17"/>
    <n v="3"/>
    <n v="3"/>
    <n v="80"/>
    <n v="0"/>
    <n v="2"/>
    <n v="3"/>
    <n v="1"/>
    <n v="0"/>
    <n v="0"/>
    <n v="0"/>
    <x v="0"/>
    <x v="2"/>
    <x v="3"/>
    <x v="2"/>
    <s v="Btw 0-10"/>
  </r>
  <r>
    <x v="0"/>
    <x v="0"/>
    <s v="Under 25"/>
    <s v="Ex-Employees"/>
    <x v="2"/>
    <s v="Human Resources"/>
    <s v="STAFF-2872"/>
    <x v="1"/>
    <x v="1"/>
    <x v="8"/>
    <s v="Married"/>
    <s v="No"/>
    <s v="Y"/>
    <n v="2"/>
    <n v="24"/>
    <n v="0"/>
    <n v="240"/>
    <n v="22"/>
    <x v="1"/>
    <n v="1"/>
    <n v="4"/>
    <n v="58"/>
    <n v="1"/>
    <n v="1"/>
    <n v="3"/>
    <n v="1555"/>
    <n v="11585"/>
    <n v="1"/>
    <n v="11"/>
    <n v="3"/>
    <n v="3"/>
    <n v="80"/>
    <n v="1"/>
    <n v="1"/>
    <n v="3"/>
    <n v="1"/>
    <n v="0"/>
    <n v="0"/>
    <n v="0"/>
    <x v="0"/>
    <x v="4"/>
    <x v="2"/>
    <x v="1"/>
    <s v="Btw 0-10"/>
  </r>
  <r>
    <x v="0"/>
    <x v="0"/>
    <s v="25 - 34"/>
    <s v="Ex-Employees"/>
    <x v="1"/>
    <s v="Technical Degree"/>
    <s v="STAFF-2873"/>
    <x v="1"/>
    <x v="1"/>
    <x v="2"/>
    <s v="Divorced"/>
    <s v="No"/>
    <s v="Y"/>
    <n v="2"/>
    <n v="28"/>
    <n v="0"/>
    <n v="1404"/>
    <n v="17"/>
    <x v="3"/>
    <n v="1"/>
    <n v="3"/>
    <n v="32"/>
    <n v="2"/>
    <n v="1"/>
    <n v="4"/>
    <n v="2367"/>
    <n v="18779"/>
    <n v="5"/>
    <n v="12"/>
    <n v="3"/>
    <n v="1"/>
    <n v="80"/>
    <n v="1"/>
    <n v="6"/>
    <n v="2"/>
    <n v="4"/>
    <n v="1"/>
    <n v="0"/>
    <n v="3"/>
    <x v="0"/>
    <x v="2"/>
    <x v="0"/>
    <x v="2"/>
    <s v="Btw 0-10"/>
  </r>
  <r>
    <x v="0"/>
    <x v="0"/>
    <s v="Over 55"/>
    <s v="Ex-Employees"/>
    <x v="1"/>
    <s v="Technical Degree"/>
    <s v="STAFF-2874"/>
    <x v="1"/>
    <x v="1"/>
    <x v="2"/>
    <s v="Married"/>
    <s v="No"/>
    <s v="Y"/>
    <n v="4"/>
    <n v="56"/>
    <n v="0"/>
    <n v="310"/>
    <n v="7"/>
    <x v="0"/>
    <n v="1"/>
    <n v="4"/>
    <n v="72"/>
    <n v="3"/>
    <n v="1"/>
    <n v="3"/>
    <n v="2339"/>
    <n v="3666"/>
    <n v="8"/>
    <n v="11"/>
    <n v="3"/>
    <n v="4"/>
    <n v="80"/>
    <n v="1"/>
    <n v="14"/>
    <n v="1"/>
    <n v="10"/>
    <n v="9"/>
    <n v="9"/>
    <n v="8"/>
    <x v="0"/>
    <x v="3"/>
    <x v="2"/>
    <x v="0"/>
    <s v="Btw 11-20"/>
  </r>
  <r>
    <x v="0"/>
    <x v="0"/>
    <s v="35 - 44"/>
    <s v="Ex-Employees"/>
    <x v="1"/>
    <s v="Medical"/>
    <s v="STAFF-2875"/>
    <x v="1"/>
    <x v="1"/>
    <x v="3"/>
    <s v="Married"/>
    <s v="No"/>
    <s v="Y"/>
    <n v="2"/>
    <n v="38"/>
    <n v="0"/>
    <n v="903"/>
    <n v="2"/>
    <x v="3"/>
    <n v="1"/>
    <n v="3"/>
    <n v="81"/>
    <n v="3"/>
    <n v="2"/>
    <n v="2"/>
    <n v="4855"/>
    <n v="7653"/>
    <n v="4"/>
    <n v="11"/>
    <n v="3"/>
    <n v="1"/>
    <n v="80"/>
    <n v="2"/>
    <n v="7"/>
    <n v="3"/>
    <n v="5"/>
    <n v="2"/>
    <n v="1"/>
    <n v="4"/>
    <x v="0"/>
    <x v="0"/>
    <x v="1"/>
    <x v="0"/>
    <s v="Btw 0-10"/>
  </r>
  <r>
    <x v="0"/>
    <x v="0"/>
    <s v="25 - 34"/>
    <s v="Ex-Employees"/>
    <x v="1"/>
    <s v="Technical Degree"/>
    <s v="STAFF-2876"/>
    <x v="1"/>
    <x v="1"/>
    <x v="1"/>
    <s v="Single"/>
    <s v="No"/>
    <s v="Y"/>
    <n v="2"/>
    <n v="29"/>
    <n v="0"/>
    <n v="224"/>
    <n v="1"/>
    <x v="2"/>
    <n v="1"/>
    <n v="1"/>
    <n v="100"/>
    <n v="2"/>
    <n v="1"/>
    <n v="1"/>
    <n v="2362"/>
    <n v="7568"/>
    <n v="6"/>
    <n v="13"/>
    <n v="3"/>
    <n v="3"/>
    <n v="80"/>
    <n v="0"/>
    <n v="11"/>
    <n v="1"/>
    <n v="9"/>
    <n v="7"/>
    <n v="0"/>
    <n v="7"/>
    <x v="0"/>
    <x v="2"/>
    <x v="3"/>
    <x v="0"/>
    <s v="Btw 11-20"/>
  </r>
  <r>
    <x v="0"/>
    <x v="0"/>
    <s v="Over 55"/>
    <s v="Ex-Employees"/>
    <x v="1"/>
    <s v="Life Sciences"/>
    <s v="STAFF-2877"/>
    <x v="1"/>
    <x v="1"/>
    <x v="2"/>
    <s v="Single"/>
    <s v="No"/>
    <s v="Y"/>
    <n v="3"/>
    <n v="56"/>
    <n v="0"/>
    <n v="1162"/>
    <n v="24"/>
    <x v="0"/>
    <n v="1"/>
    <n v="1"/>
    <n v="97"/>
    <n v="3"/>
    <n v="1"/>
    <n v="4"/>
    <n v="2587"/>
    <n v="10261"/>
    <n v="1"/>
    <n v="16"/>
    <n v="3"/>
    <n v="4"/>
    <n v="80"/>
    <n v="0"/>
    <n v="5"/>
    <n v="3"/>
    <n v="4"/>
    <n v="2"/>
    <n v="1"/>
    <n v="0"/>
    <x v="0"/>
    <x v="3"/>
    <x v="0"/>
    <x v="1"/>
    <s v="Btw 0-10"/>
  </r>
  <r>
    <x v="0"/>
    <x v="0"/>
    <s v="35 - 44"/>
    <s v="Ex-Employees"/>
    <x v="1"/>
    <s v="Life Sciences"/>
    <s v="STAFF-2878"/>
    <x v="1"/>
    <x v="1"/>
    <x v="2"/>
    <s v="Single"/>
    <s v="No"/>
    <s v="Y"/>
    <n v="3"/>
    <n v="40"/>
    <n v="0"/>
    <n v="676"/>
    <n v="9"/>
    <x v="2"/>
    <n v="1"/>
    <n v="4"/>
    <n v="86"/>
    <n v="3"/>
    <n v="1"/>
    <n v="1"/>
    <n v="2018"/>
    <n v="21831"/>
    <n v="3"/>
    <n v="14"/>
    <n v="3"/>
    <n v="2"/>
    <n v="80"/>
    <n v="0"/>
    <n v="15"/>
    <n v="1"/>
    <n v="5"/>
    <n v="4"/>
    <n v="1"/>
    <n v="0"/>
    <x v="0"/>
    <x v="0"/>
    <x v="3"/>
    <x v="0"/>
    <s v="Btw 11-20"/>
  </r>
  <r>
    <x v="0"/>
    <x v="0"/>
    <s v="35 - 44"/>
    <s v="Ex-Employees"/>
    <x v="1"/>
    <s v="Medical"/>
    <s v="STAFF-2879"/>
    <x v="1"/>
    <x v="1"/>
    <x v="3"/>
    <s v="Single"/>
    <s v="No"/>
    <s v="Y"/>
    <n v="4"/>
    <n v="37"/>
    <n v="0"/>
    <n v="370"/>
    <n v="10"/>
    <x v="2"/>
    <n v="1"/>
    <n v="4"/>
    <n v="58"/>
    <n v="3"/>
    <n v="2"/>
    <n v="1"/>
    <n v="4213"/>
    <n v="4992"/>
    <n v="1"/>
    <n v="15"/>
    <n v="3"/>
    <n v="2"/>
    <n v="80"/>
    <n v="0"/>
    <n v="10"/>
    <n v="1"/>
    <n v="10"/>
    <n v="3"/>
    <n v="0"/>
    <n v="8"/>
    <x v="0"/>
    <x v="0"/>
    <x v="3"/>
    <x v="0"/>
    <s v="Btw 0-10"/>
  </r>
  <r>
    <x v="0"/>
    <x v="0"/>
    <s v="25 - 34"/>
    <s v="Ex-Employees"/>
    <x v="1"/>
    <s v="Life Sciences"/>
    <s v="STAFF-2880"/>
    <x v="1"/>
    <x v="1"/>
    <x v="2"/>
    <s v="Single"/>
    <s v="No"/>
    <s v="Y"/>
    <n v="2"/>
    <n v="32"/>
    <n v="0"/>
    <n v="1259"/>
    <n v="2"/>
    <x v="2"/>
    <n v="1"/>
    <n v="4"/>
    <n v="95"/>
    <n v="3"/>
    <n v="1"/>
    <n v="2"/>
    <n v="1393"/>
    <n v="24852"/>
    <n v="1"/>
    <n v="12"/>
    <n v="3"/>
    <n v="1"/>
    <n v="80"/>
    <n v="0"/>
    <n v="1"/>
    <n v="3"/>
    <n v="1"/>
    <n v="0"/>
    <n v="0"/>
    <n v="0"/>
    <x v="0"/>
    <x v="2"/>
    <x v="1"/>
    <x v="0"/>
    <s v="Btw 0-10"/>
  </r>
  <r>
    <x v="0"/>
    <x v="0"/>
    <s v="45 - 54"/>
    <s v="Ex-Employees"/>
    <x v="0"/>
    <s v="Marketing"/>
    <s v="STAFF-2881"/>
    <x v="1"/>
    <x v="1"/>
    <x v="0"/>
    <s v="Divorced"/>
    <s v="No"/>
    <s v="Y"/>
    <n v="1"/>
    <n v="46"/>
    <n v="0"/>
    <n v="377"/>
    <n v="9"/>
    <x v="3"/>
    <n v="1"/>
    <n v="1"/>
    <n v="52"/>
    <n v="3"/>
    <n v="3"/>
    <n v="4"/>
    <n v="10096"/>
    <n v="15986"/>
    <n v="4"/>
    <n v="11"/>
    <n v="3"/>
    <n v="1"/>
    <n v="80"/>
    <n v="1"/>
    <n v="28"/>
    <n v="4"/>
    <n v="7"/>
    <n v="7"/>
    <n v="4"/>
    <n v="3"/>
    <x v="0"/>
    <x v="1"/>
    <x v="0"/>
    <x v="0"/>
    <s v="Btw 21-30"/>
  </r>
  <r>
    <x v="0"/>
    <x v="0"/>
    <s v="25 - 34"/>
    <s v="Ex-Employees"/>
    <x v="0"/>
    <s v="Life Sciences"/>
    <s v="STAFF-2882"/>
    <x v="1"/>
    <x v="1"/>
    <x v="6"/>
    <s v="Married"/>
    <s v="No"/>
    <s v="Y"/>
    <n v="2"/>
    <n v="25"/>
    <n v="0"/>
    <n v="383"/>
    <n v="9"/>
    <x v="0"/>
    <n v="1"/>
    <n v="1"/>
    <n v="68"/>
    <n v="2"/>
    <n v="1"/>
    <n v="1"/>
    <n v="4400"/>
    <n v="15182"/>
    <n v="3"/>
    <n v="12"/>
    <n v="3"/>
    <n v="1"/>
    <n v="80"/>
    <n v="0"/>
    <n v="6"/>
    <n v="3"/>
    <n v="3"/>
    <n v="2"/>
    <n v="2"/>
    <n v="2"/>
    <x v="0"/>
    <x v="4"/>
    <x v="3"/>
    <x v="0"/>
    <s v="Btw 0-10"/>
  </r>
  <r>
    <x v="0"/>
    <x v="0"/>
    <s v="35 - 44"/>
    <s v="Ex-Employees"/>
    <x v="0"/>
    <s v="Medical"/>
    <s v="STAFF-2883"/>
    <x v="1"/>
    <x v="1"/>
    <x v="0"/>
    <s v="Married"/>
    <s v="No"/>
    <s v="Y"/>
    <n v="3"/>
    <n v="35"/>
    <n v="0"/>
    <n v="737"/>
    <n v="10"/>
    <x v="3"/>
    <n v="1"/>
    <n v="4"/>
    <n v="55"/>
    <n v="2"/>
    <n v="3"/>
    <n v="1"/>
    <n v="10306"/>
    <n v="21530"/>
    <n v="9"/>
    <n v="17"/>
    <n v="3"/>
    <n v="3"/>
    <n v="80"/>
    <n v="0"/>
    <n v="15"/>
    <n v="3"/>
    <n v="13"/>
    <n v="12"/>
    <n v="6"/>
    <n v="0"/>
    <x v="0"/>
    <x v="2"/>
    <x v="3"/>
    <x v="0"/>
    <s v="Btw 11-20"/>
  </r>
  <r>
    <x v="0"/>
    <x v="0"/>
    <s v="25 - 34"/>
    <s v="Ex-Employees"/>
    <x v="0"/>
    <s v="Life Sciences"/>
    <s v="STAFF-2884"/>
    <x v="1"/>
    <x v="1"/>
    <x v="0"/>
    <s v="Married"/>
    <s v="No"/>
    <s v="Y"/>
    <n v="4"/>
    <n v="30"/>
    <n v="0"/>
    <n v="740"/>
    <n v="1"/>
    <x v="3"/>
    <n v="1"/>
    <n v="2"/>
    <n v="64"/>
    <n v="2"/>
    <n v="2"/>
    <n v="1"/>
    <n v="9714"/>
    <n v="5323"/>
    <n v="1"/>
    <n v="11"/>
    <n v="3"/>
    <n v="4"/>
    <n v="80"/>
    <n v="1"/>
    <n v="10"/>
    <n v="3"/>
    <n v="10"/>
    <n v="8"/>
    <n v="6"/>
    <n v="7"/>
    <x v="0"/>
    <x v="2"/>
    <x v="3"/>
    <x v="0"/>
    <s v="Btw 0-10"/>
  </r>
  <r>
    <x v="0"/>
    <x v="0"/>
    <s v="25 - 34"/>
    <s v="Ex-Employees"/>
    <x v="0"/>
    <s v="Marketing"/>
    <s v="STAFF-2885"/>
    <x v="1"/>
    <x v="1"/>
    <x v="0"/>
    <s v="Married"/>
    <s v="No"/>
    <s v="Y"/>
    <n v="2"/>
    <n v="31"/>
    <n v="0"/>
    <n v="1079"/>
    <n v="16"/>
    <x v="2"/>
    <n v="1"/>
    <n v="1"/>
    <n v="70"/>
    <n v="3"/>
    <n v="3"/>
    <n v="3"/>
    <n v="8161"/>
    <n v="19002"/>
    <n v="2"/>
    <n v="13"/>
    <n v="3"/>
    <n v="1"/>
    <n v="80"/>
    <n v="3"/>
    <n v="10"/>
    <n v="3"/>
    <n v="1"/>
    <n v="0"/>
    <n v="0"/>
    <n v="0"/>
    <x v="0"/>
    <x v="2"/>
    <x v="2"/>
    <x v="2"/>
    <s v="Btw 0-10"/>
  </r>
  <r>
    <x v="0"/>
    <x v="0"/>
    <s v="25 - 34"/>
    <s v="Ex-Employees"/>
    <x v="0"/>
    <s v="Life Sciences"/>
    <s v="STAFF-2886"/>
    <x v="1"/>
    <x v="1"/>
    <x v="0"/>
    <s v="Single"/>
    <s v="No"/>
    <s v="Y"/>
    <n v="2"/>
    <n v="32"/>
    <n v="0"/>
    <n v="964"/>
    <n v="1"/>
    <x v="0"/>
    <n v="1"/>
    <n v="1"/>
    <n v="34"/>
    <n v="1"/>
    <n v="2"/>
    <n v="2"/>
    <n v="6735"/>
    <n v="12147"/>
    <n v="6"/>
    <n v="15"/>
    <n v="3"/>
    <n v="2"/>
    <n v="80"/>
    <n v="0"/>
    <n v="10"/>
    <n v="3"/>
    <n v="0"/>
    <n v="0"/>
    <n v="0"/>
    <n v="0"/>
    <x v="0"/>
    <x v="2"/>
    <x v="1"/>
    <x v="0"/>
    <s v="Btw 0-10"/>
  </r>
  <r>
    <x v="0"/>
    <x v="0"/>
    <s v="Under 25"/>
    <s v="Ex-Employees"/>
    <x v="0"/>
    <s v="Marketing"/>
    <s v="STAFF-2887"/>
    <x v="1"/>
    <x v="1"/>
    <x v="6"/>
    <s v="Single"/>
    <s v="No"/>
    <s v="Y"/>
    <n v="3"/>
    <n v="21"/>
    <n v="0"/>
    <n v="337"/>
    <n v="7"/>
    <x v="1"/>
    <n v="1"/>
    <n v="2"/>
    <n v="31"/>
    <n v="3"/>
    <n v="1"/>
    <n v="2"/>
    <n v="2679"/>
    <n v="4567"/>
    <n v="1"/>
    <n v="13"/>
    <n v="3"/>
    <n v="2"/>
    <n v="80"/>
    <n v="0"/>
    <n v="1"/>
    <n v="3"/>
    <n v="1"/>
    <n v="0"/>
    <n v="1"/>
    <n v="0"/>
    <x v="0"/>
    <x v="4"/>
    <x v="1"/>
    <x v="0"/>
    <s v="Btw 0-10"/>
  </r>
  <r>
    <x v="0"/>
    <x v="0"/>
    <s v="25 - 34"/>
    <s v="Ex-Employees"/>
    <x v="0"/>
    <s v="Medical"/>
    <s v="STAFF-2888"/>
    <x v="1"/>
    <x v="1"/>
    <x v="6"/>
    <s v="Single"/>
    <s v="No"/>
    <s v="Y"/>
    <n v="3"/>
    <n v="30"/>
    <n v="0"/>
    <n v="945"/>
    <n v="9"/>
    <x v="3"/>
    <n v="1"/>
    <n v="2"/>
    <n v="89"/>
    <n v="3"/>
    <n v="1"/>
    <n v="4"/>
    <n v="1081"/>
    <n v="16019"/>
    <n v="1"/>
    <n v="13"/>
    <n v="3"/>
    <n v="3"/>
    <n v="80"/>
    <n v="0"/>
    <n v="1"/>
    <n v="2"/>
    <n v="1"/>
    <n v="0"/>
    <n v="0"/>
    <n v="0"/>
    <x v="0"/>
    <x v="2"/>
    <x v="0"/>
    <x v="0"/>
    <s v="Btw 0-10"/>
  </r>
  <r>
    <x v="0"/>
    <x v="1"/>
    <s v="25 - 34"/>
    <s v="Ex-Employees"/>
    <x v="1"/>
    <s v="Life Sciences"/>
    <s v="STAFF-2889"/>
    <x v="0"/>
    <x v="0"/>
    <x v="1"/>
    <s v="Single"/>
    <s v="Yes"/>
    <s v="Y"/>
    <n v="2"/>
    <n v="32"/>
    <n v="0"/>
    <n v="238"/>
    <n v="5"/>
    <x v="0"/>
    <n v="1"/>
    <n v="1"/>
    <n v="47"/>
    <n v="4"/>
    <n v="1"/>
    <n v="3"/>
    <n v="2432"/>
    <n v="15318"/>
    <n v="3"/>
    <n v="14"/>
    <n v="3"/>
    <n v="1"/>
    <n v="80"/>
    <n v="0"/>
    <n v="8"/>
    <n v="3"/>
    <n v="4"/>
    <n v="1"/>
    <n v="0"/>
    <n v="3"/>
    <x v="0"/>
    <x v="2"/>
    <x v="2"/>
    <x v="0"/>
    <s v="Btw 0-10"/>
  </r>
  <r>
    <x v="0"/>
    <x v="1"/>
    <s v="25 - 34"/>
    <s v="Ex-Employees"/>
    <x v="1"/>
    <s v="Other"/>
    <s v="STAFF-2890"/>
    <x v="0"/>
    <x v="0"/>
    <x v="4"/>
    <s v="Single"/>
    <s v="Yes"/>
    <s v="Y"/>
    <n v="1"/>
    <n v="29"/>
    <n v="0"/>
    <n v="337"/>
    <n v="14"/>
    <x v="1"/>
    <n v="1"/>
    <n v="3"/>
    <n v="84"/>
    <n v="3"/>
    <n v="3"/>
    <n v="4"/>
    <n v="7553"/>
    <n v="22930"/>
    <n v="0"/>
    <n v="12"/>
    <n v="3"/>
    <n v="1"/>
    <n v="80"/>
    <n v="0"/>
    <n v="9"/>
    <n v="3"/>
    <n v="8"/>
    <n v="7"/>
    <n v="7"/>
    <n v="7"/>
    <x v="0"/>
    <x v="2"/>
    <x v="0"/>
    <x v="2"/>
    <s v="Btw 0-10"/>
  </r>
  <r>
    <x v="0"/>
    <x v="1"/>
    <s v="45 - 54"/>
    <s v="Ex-Employees"/>
    <x v="0"/>
    <s v="Medical"/>
    <s v="STAFF-2891"/>
    <x v="0"/>
    <x v="0"/>
    <x v="6"/>
    <s v="Married"/>
    <s v="Yes"/>
    <s v="Y"/>
    <n v="3"/>
    <n v="48"/>
    <n v="0"/>
    <n v="708"/>
    <n v="7"/>
    <x v="0"/>
    <n v="1"/>
    <n v="4"/>
    <n v="95"/>
    <n v="3"/>
    <n v="1"/>
    <n v="3"/>
    <n v="2655"/>
    <n v="11740"/>
    <n v="2"/>
    <n v="11"/>
    <n v="3"/>
    <n v="3"/>
    <n v="80"/>
    <n v="2"/>
    <n v="19"/>
    <n v="3"/>
    <n v="9"/>
    <n v="7"/>
    <n v="7"/>
    <n v="7"/>
    <x v="0"/>
    <x v="1"/>
    <x v="2"/>
    <x v="0"/>
    <s v="Btw 11-20"/>
  </r>
  <r>
    <x v="0"/>
    <x v="1"/>
    <s v="Under 25"/>
    <s v="Ex-Employees"/>
    <x v="0"/>
    <s v="Medical"/>
    <s v="STAFF-2892"/>
    <x v="0"/>
    <x v="0"/>
    <x v="6"/>
    <s v="Single"/>
    <s v="Yes"/>
    <s v="Y"/>
    <n v="2"/>
    <n v="18"/>
    <n v="0"/>
    <n v="544"/>
    <n v="3"/>
    <x v="0"/>
    <n v="1"/>
    <n v="2"/>
    <n v="70"/>
    <n v="3"/>
    <n v="1"/>
    <n v="4"/>
    <n v="1569"/>
    <n v="18420"/>
    <n v="1"/>
    <n v="12"/>
    <n v="3"/>
    <n v="3"/>
    <n v="80"/>
    <n v="0"/>
    <n v="0"/>
    <n v="4"/>
    <n v="0"/>
    <n v="0"/>
    <n v="0"/>
    <n v="0"/>
    <x v="0"/>
    <x v="4"/>
    <x v="0"/>
    <x v="0"/>
    <s v="Btw 0-10"/>
  </r>
  <r>
    <x v="0"/>
    <x v="0"/>
    <s v="25 - 34"/>
    <s v="Ex-Employees"/>
    <x v="2"/>
    <s v="Medical"/>
    <s v="STAFF-2893"/>
    <x v="0"/>
    <x v="0"/>
    <x v="8"/>
    <s v="Married"/>
    <s v="Yes"/>
    <s v="Y"/>
    <n v="3"/>
    <n v="26"/>
    <n v="0"/>
    <n v="920"/>
    <n v="20"/>
    <x v="0"/>
    <n v="1"/>
    <n v="4"/>
    <n v="69"/>
    <n v="3"/>
    <n v="1"/>
    <n v="2"/>
    <n v="2148"/>
    <n v="6889"/>
    <n v="0"/>
    <n v="11"/>
    <n v="3"/>
    <n v="3"/>
    <n v="80"/>
    <n v="0"/>
    <n v="6"/>
    <n v="3"/>
    <n v="5"/>
    <n v="1"/>
    <n v="1"/>
    <n v="4"/>
    <x v="0"/>
    <x v="2"/>
    <x v="1"/>
    <x v="2"/>
    <s v="Btw 0-10"/>
  </r>
  <r>
    <x v="0"/>
    <x v="0"/>
    <s v="35 - 44"/>
    <s v="Ex-Employees"/>
    <x v="1"/>
    <s v="Life Sciences"/>
    <s v="STAFF-2894"/>
    <x v="0"/>
    <x v="0"/>
    <x v="2"/>
    <s v="Divorced"/>
    <s v="Yes"/>
    <s v="Y"/>
    <n v="2"/>
    <n v="35"/>
    <n v="0"/>
    <n v="104"/>
    <n v="2"/>
    <x v="3"/>
    <n v="1"/>
    <n v="1"/>
    <n v="69"/>
    <n v="3"/>
    <n v="1"/>
    <n v="1"/>
    <n v="2074"/>
    <n v="26619"/>
    <n v="1"/>
    <n v="12"/>
    <n v="3"/>
    <n v="4"/>
    <n v="80"/>
    <n v="1"/>
    <n v="1"/>
    <n v="3"/>
    <n v="1"/>
    <n v="0"/>
    <n v="0"/>
    <n v="0"/>
    <x v="0"/>
    <x v="2"/>
    <x v="3"/>
    <x v="0"/>
    <s v="Btw 0-10"/>
  </r>
  <r>
    <x v="0"/>
    <x v="0"/>
    <s v="Under 25"/>
    <s v="Ex-Employees"/>
    <x v="1"/>
    <s v="Medical"/>
    <s v="STAFF-2895"/>
    <x v="0"/>
    <x v="0"/>
    <x v="2"/>
    <s v="Married"/>
    <s v="Yes"/>
    <s v="Y"/>
    <n v="6"/>
    <n v="22"/>
    <n v="0"/>
    <n v="1294"/>
    <n v="8"/>
    <x v="1"/>
    <n v="1"/>
    <n v="3"/>
    <n v="79"/>
    <n v="3"/>
    <n v="1"/>
    <n v="1"/>
    <n v="2398"/>
    <n v="15999"/>
    <n v="1"/>
    <n v="17"/>
    <n v="3"/>
    <n v="3"/>
    <n v="80"/>
    <n v="0"/>
    <n v="1"/>
    <n v="3"/>
    <n v="1"/>
    <n v="0"/>
    <n v="0"/>
    <n v="0"/>
    <x v="0"/>
    <x v="4"/>
    <x v="3"/>
    <x v="0"/>
    <s v="Btw 0-10"/>
  </r>
  <r>
    <x v="0"/>
    <x v="0"/>
    <s v="25 - 34"/>
    <s v="Ex-Employees"/>
    <x v="0"/>
    <s v="Marketing"/>
    <s v="STAFF-2896"/>
    <x v="0"/>
    <x v="0"/>
    <x v="0"/>
    <s v="Single"/>
    <s v="Yes"/>
    <s v="Y"/>
    <n v="0"/>
    <n v="28"/>
    <n v="0"/>
    <n v="1475"/>
    <n v="13"/>
    <x v="0"/>
    <n v="1"/>
    <n v="4"/>
    <n v="84"/>
    <n v="3"/>
    <n v="2"/>
    <n v="3"/>
    <n v="9854"/>
    <n v="23352"/>
    <n v="3"/>
    <n v="11"/>
    <n v="3"/>
    <n v="4"/>
    <n v="80"/>
    <n v="0"/>
    <n v="6"/>
    <n v="3"/>
    <n v="2"/>
    <n v="0"/>
    <n v="2"/>
    <n v="2"/>
    <x v="0"/>
    <x v="2"/>
    <x v="2"/>
    <x v="2"/>
    <s v="Btw 0-10"/>
  </r>
  <r>
    <x v="0"/>
    <x v="1"/>
    <s v="35 - 44"/>
    <s v="Ex-Employees"/>
    <x v="1"/>
    <s v="Medical"/>
    <s v="STAFF-2897"/>
    <x v="1"/>
    <x v="1"/>
    <x v="1"/>
    <s v="Divorced"/>
    <s v="Yes"/>
    <s v="Y"/>
    <n v="2"/>
    <n v="44"/>
    <n v="0"/>
    <n v="429"/>
    <n v="1"/>
    <x v="0"/>
    <n v="1"/>
    <n v="3"/>
    <n v="99"/>
    <n v="3"/>
    <n v="1"/>
    <n v="2"/>
    <n v="2342"/>
    <n v="11092"/>
    <n v="1"/>
    <n v="12"/>
    <n v="3"/>
    <n v="3"/>
    <n v="80"/>
    <n v="3"/>
    <n v="6"/>
    <n v="2"/>
    <n v="5"/>
    <n v="3"/>
    <n v="2"/>
    <n v="3"/>
    <x v="0"/>
    <x v="0"/>
    <x v="1"/>
    <x v="0"/>
    <s v="Btw 0-10"/>
  </r>
  <r>
    <x v="0"/>
    <x v="1"/>
    <s v="25 - 34"/>
    <s v="Ex-Employees"/>
    <x v="1"/>
    <s v="Life Sciences"/>
    <s v="STAFF-2898"/>
    <x v="1"/>
    <x v="1"/>
    <x v="2"/>
    <s v="Married"/>
    <s v="Yes"/>
    <s v="Y"/>
    <n v="2"/>
    <n v="31"/>
    <n v="0"/>
    <n v="523"/>
    <n v="2"/>
    <x v="3"/>
    <n v="1"/>
    <n v="2"/>
    <n v="94"/>
    <n v="3"/>
    <n v="1"/>
    <n v="4"/>
    <n v="3722"/>
    <n v="21081"/>
    <n v="6"/>
    <n v="13"/>
    <n v="3"/>
    <n v="3"/>
    <n v="80"/>
    <n v="1"/>
    <n v="7"/>
    <n v="1"/>
    <n v="2"/>
    <n v="2"/>
    <n v="2"/>
    <n v="2"/>
    <x v="0"/>
    <x v="2"/>
    <x v="0"/>
    <x v="0"/>
    <s v="Btw 0-10"/>
  </r>
  <r>
    <x v="0"/>
    <x v="1"/>
    <s v="35 - 44"/>
    <s v="Ex-Employees"/>
    <x v="1"/>
    <s v="Technical Degree"/>
    <s v="STAFF-2899"/>
    <x v="1"/>
    <x v="1"/>
    <x v="1"/>
    <s v="Married"/>
    <s v="Yes"/>
    <s v="Y"/>
    <n v="4"/>
    <n v="43"/>
    <n v="0"/>
    <n v="807"/>
    <n v="17"/>
    <x v="3"/>
    <n v="1"/>
    <n v="3"/>
    <n v="38"/>
    <n v="2"/>
    <n v="1"/>
    <n v="3"/>
    <n v="2437"/>
    <n v="15587"/>
    <n v="9"/>
    <n v="16"/>
    <n v="3"/>
    <n v="4"/>
    <n v="80"/>
    <n v="1"/>
    <n v="6"/>
    <n v="3"/>
    <n v="1"/>
    <n v="0"/>
    <n v="0"/>
    <n v="0"/>
    <x v="0"/>
    <x v="0"/>
    <x v="2"/>
    <x v="2"/>
    <s v="Btw 0-10"/>
  </r>
  <r>
    <x v="0"/>
    <x v="1"/>
    <s v="Under 25"/>
    <s v="Ex-Employees"/>
    <x v="1"/>
    <s v="Medical"/>
    <s v="STAFF-2900"/>
    <x v="1"/>
    <x v="1"/>
    <x v="2"/>
    <s v="Single"/>
    <s v="Yes"/>
    <s v="Y"/>
    <n v="2"/>
    <n v="24"/>
    <n v="0"/>
    <n v="381"/>
    <n v="9"/>
    <x v="3"/>
    <n v="1"/>
    <n v="2"/>
    <n v="89"/>
    <n v="3"/>
    <n v="1"/>
    <n v="1"/>
    <n v="3172"/>
    <n v="16998"/>
    <n v="2"/>
    <n v="11"/>
    <n v="3"/>
    <n v="3"/>
    <n v="80"/>
    <n v="0"/>
    <n v="4"/>
    <n v="2"/>
    <n v="0"/>
    <n v="0"/>
    <n v="0"/>
    <n v="0"/>
    <x v="0"/>
    <x v="4"/>
    <x v="3"/>
    <x v="0"/>
    <s v="Btw 0-10"/>
  </r>
  <r>
    <x v="0"/>
    <x v="1"/>
    <s v="25 - 34"/>
    <s v="Ex-Employees"/>
    <x v="0"/>
    <s v="Marketing"/>
    <s v="STAFF-2901"/>
    <x v="1"/>
    <x v="1"/>
    <x v="0"/>
    <s v="Married"/>
    <s v="Yes"/>
    <s v="Y"/>
    <n v="4"/>
    <n v="31"/>
    <n v="0"/>
    <n v="754"/>
    <n v="26"/>
    <x v="2"/>
    <n v="1"/>
    <n v="1"/>
    <n v="63"/>
    <n v="3"/>
    <n v="2"/>
    <n v="4"/>
    <n v="5617"/>
    <n v="21075"/>
    <n v="1"/>
    <n v="11"/>
    <n v="3"/>
    <n v="3"/>
    <n v="80"/>
    <n v="0"/>
    <n v="10"/>
    <n v="3"/>
    <n v="10"/>
    <n v="7"/>
    <n v="0"/>
    <n v="8"/>
    <x v="0"/>
    <x v="2"/>
    <x v="0"/>
    <x v="1"/>
    <s v="Btw 0-10"/>
  </r>
  <r>
    <x v="0"/>
    <x v="0"/>
    <s v="25 - 34"/>
    <s v="Ex-Employees"/>
    <x v="2"/>
    <s v="Human Resources"/>
    <s v="STAFF-2902"/>
    <x v="1"/>
    <x v="1"/>
    <x v="8"/>
    <s v="Divorced"/>
    <s v="Yes"/>
    <s v="Y"/>
    <n v="3"/>
    <n v="29"/>
    <n v="0"/>
    <n v="350"/>
    <n v="13"/>
    <x v="3"/>
    <n v="1"/>
    <n v="1"/>
    <n v="56"/>
    <n v="2"/>
    <n v="1"/>
    <n v="1"/>
    <n v="2335"/>
    <n v="3157"/>
    <n v="4"/>
    <n v="15"/>
    <n v="3"/>
    <n v="4"/>
    <n v="80"/>
    <n v="3"/>
    <n v="4"/>
    <n v="3"/>
    <n v="2"/>
    <n v="2"/>
    <n v="2"/>
    <n v="0"/>
    <x v="0"/>
    <x v="2"/>
    <x v="3"/>
    <x v="2"/>
    <s v="Btw 0-10"/>
  </r>
  <r>
    <x v="0"/>
    <x v="0"/>
    <s v="25 - 34"/>
    <s v="Ex-Employees"/>
    <x v="1"/>
    <s v="Medical"/>
    <s v="STAFF-2903"/>
    <x v="1"/>
    <x v="1"/>
    <x v="1"/>
    <s v="Married"/>
    <s v="Yes"/>
    <s v="Y"/>
    <n v="3"/>
    <n v="29"/>
    <n v="0"/>
    <n v="1092"/>
    <n v="1"/>
    <x v="2"/>
    <n v="1"/>
    <n v="1"/>
    <n v="36"/>
    <n v="3"/>
    <n v="1"/>
    <n v="4"/>
    <n v="4787"/>
    <n v="26124"/>
    <n v="9"/>
    <n v="14"/>
    <n v="3"/>
    <n v="2"/>
    <n v="80"/>
    <n v="3"/>
    <n v="4"/>
    <n v="4"/>
    <n v="2"/>
    <n v="2"/>
    <n v="2"/>
    <n v="2"/>
    <x v="0"/>
    <x v="2"/>
    <x v="0"/>
    <x v="0"/>
    <s v="Btw 0-10"/>
  </r>
  <r>
    <x v="0"/>
    <x v="0"/>
    <s v="25 - 34"/>
    <s v="Ex-Employees"/>
    <x v="1"/>
    <s v="Medical"/>
    <s v="STAFF-2904"/>
    <x v="1"/>
    <x v="1"/>
    <x v="2"/>
    <s v="Married"/>
    <s v="Yes"/>
    <s v="Y"/>
    <n v="3"/>
    <n v="28"/>
    <n v="0"/>
    <n v="329"/>
    <n v="24"/>
    <x v="3"/>
    <n v="1"/>
    <n v="3"/>
    <n v="51"/>
    <n v="3"/>
    <n v="1"/>
    <n v="2"/>
    <n v="2408"/>
    <n v="7324"/>
    <n v="1"/>
    <n v="17"/>
    <n v="3"/>
    <n v="3"/>
    <n v="80"/>
    <n v="3"/>
    <n v="1"/>
    <n v="3"/>
    <n v="1"/>
    <n v="1"/>
    <n v="0"/>
    <n v="0"/>
    <x v="0"/>
    <x v="2"/>
    <x v="1"/>
    <x v="1"/>
    <s v="Btw 0-10"/>
  </r>
  <r>
    <x v="0"/>
    <x v="0"/>
    <s v="35 - 44"/>
    <s v="Ex-Employees"/>
    <x v="1"/>
    <s v="Life Sciences"/>
    <s v="STAFF-2905"/>
    <x v="1"/>
    <x v="1"/>
    <x v="2"/>
    <s v="Single"/>
    <s v="Yes"/>
    <s v="Y"/>
    <n v="3"/>
    <n v="40"/>
    <n v="0"/>
    <n v="1329"/>
    <n v="7"/>
    <x v="3"/>
    <n v="1"/>
    <n v="1"/>
    <n v="73"/>
    <n v="3"/>
    <n v="1"/>
    <n v="1"/>
    <n v="2166"/>
    <n v="3339"/>
    <n v="3"/>
    <n v="14"/>
    <n v="3"/>
    <n v="2"/>
    <n v="80"/>
    <n v="0"/>
    <n v="10"/>
    <n v="1"/>
    <n v="4"/>
    <n v="2"/>
    <n v="0"/>
    <n v="3"/>
    <x v="0"/>
    <x v="0"/>
    <x v="3"/>
    <x v="0"/>
    <s v="Btw 0-10"/>
  </r>
  <r>
    <x v="0"/>
    <x v="0"/>
    <s v="Under 25"/>
    <s v="Ex-Employees"/>
    <x v="1"/>
    <s v="Medical"/>
    <s v="STAFF-2906"/>
    <x v="1"/>
    <x v="1"/>
    <x v="2"/>
    <s v="Single"/>
    <s v="Yes"/>
    <s v="Y"/>
    <n v="2"/>
    <n v="23"/>
    <n v="0"/>
    <n v="1320"/>
    <n v="8"/>
    <x v="1"/>
    <n v="1"/>
    <n v="4"/>
    <n v="93"/>
    <n v="2"/>
    <n v="1"/>
    <n v="3"/>
    <n v="3989"/>
    <n v="20586"/>
    <n v="1"/>
    <n v="11"/>
    <n v="3"/>
    <n v="1"/>
    <n v="80"/>
    <n v="0"/>
    <n v="5"/>
    <n v="3"/>
    <n v="5"/>
    <n v="4"/>
    <n v="1"/>
    <n v="2"/>
    <x v="0"/>
    <x v="4"/>
    <x v="2"/>
    <x v="0"/>
    <s v="Btw 0-10"/>
  </r>
  <r>
    <x v="0"/>
    <x v="0"/>
    <s v="45 - 54"/>
    <s v="Ex-Employees"/>
    <x v="0"/>
    <s v="Marketing"/>
    <s v="STAFF-2907"/>
    <x v="1"/>
    <x v="1"/>
    <x v="0"/>
    <s v="Divorced"/>
    <s v="Yes"/>
    <s v="Y"/>
    <n v="3"/>
    <n v="50"/>
    <n v="0"/>
    <n v="410"/>
    <n v="28"/>
    <x v="3"/>
    <n v="1"/>
    <n v="4"/>
    <n v="39"/>
    <n v="2"/>
    <n v="3"/>
    <n v="1"/>
    <n v="10854"/>
    <n v="16586"/>
    <n v="4"/>
    <n v="13"/>
    <n v="3"/>
    <n v="2"/>
    <n v="80"/>
    <n v="1"/>
    <n v="20"/>
    <n v="3"/>
    <n v="3"/>
    <n v="2"/>
    <n v="2"/>
    <n v="0"/>
    <x v="0"/>
    <x v="1"/>
    <x v="3"/>
    <x v="1"/>
    <s v="Btw 11-20"/>
  </r>
  <r>
    <x v="0"/>
    <x v="0"/>
    <s v="35 - 44"/>
    <s v="Ex-Employees"/>
    <x v="0"/>
    <s v="Medical"/>
    <s v="STAFF-2908"/>
    <x v="1"/>
    <x v="1"/>
    <x v="0"/>
    <s v="Divorced"/>
    <s v="Yes"/>
    <s v="Y"/>
    <n v="2"/>
    <n v="35"/>
    <n v="0"/>
    <n v="763"/>
    <n v="15"/>
    <x v="0"/>
    <n v="1"/>
    <n v="1"/>
    <n v="59"/>
    <n v="1"/>
    <n v="2"/>
    <n v="4"/>
    <n v="5440"/>
    <n v="22098"/>
    <n v="6"/>
    <n v="14"/>
    <n v="3"/>
    <n v="4"/>
    <n v="80"/>
    <n v="2"/>
    <n v="7"/>
    <n v="2"/>
    <n v="2"/>
    <n v="2"/>
    <n v="2"/>
    <n v="2"/>
    <x v="0"/>
    <x v="2"/>
    <x v="0"/>
    <x v="2"/>
    <s v="Btw 0-10"/>
  </r>
  <r>
    <x v="0"/>
    <x v="0"/>
    <s v="35 - 44"/>
    <s v="Ex-Employees"/>
    <x v="0"/>
    <s v="Marketing"/>
    <s v="STAFF-2909"/>
    <x v="1"/>
    <x v="1"/>
    <x v="0"/>
    <s v="Divorced"/>
    <s v="Yes"/>
    <s v="Y"/>
    <n v="3"/>
    <n v="36"/>
    <n v="0"/>
    <n v="1456"/>
    <n v="13"/>
    <x v="4"/>
    <n v="1"/>
    <n v="2"/>
    <n v="96"/>
    <n v="2"/>
    <n v="2"/>
    <n v="1"/>
    <n v="6134"/>
    <n v="8658"/>
    <n v="5"/>
    <n v="13"/>
    <n v="3"/>
    <n v="2"/>
    <n v="80"/>
    <n v="3"/>
    <n v="16"/>
    <n v="3"/>
    <n v="2"/>
    <n v="2"/>
    <n v="2"/>
    <n v="2"/>
    <x v="0"/>
    <x v="0"/>
    <x v="3"/>
    <x v="2"/>
    <s v="Btw 11-20"/>
  </r>
  <r>
    <x v="0"/>
    <x v="0"/>
    <s v="45 - 54"/>
    <s v="Ex-Employees"/>
    <x v="0"/>
    <s v="Life Sciences"/>
    <s v="STAFF-2910"/>
    <x v="1"/>
    <x v="1"/>
    <x v="0"/>
    <s v="Single"/>
    <s v="Yes"/>
    <s v="Y"/>
    <n v="2"/>
    <n v="53"/>
    <n v="0"/>
    <n v="1168"/>
    <n v="24"/>
    <x v="2"/>
    <n v="1"/>
    <n v="1"/>
    <n v="66"/>
    <n v="3"/>
    <n v="3"/>
    <n v="1"/>
    <n v="10448"/>
    <n v="5843"/>
    <n v="6"/>
    <n v="13"/>
    <n v="3"/>
    <n v="2"/>
    <n v="80"/>
    <n v="0"/>
    <n v="15"/>
    <n v="2"/>
    <n v="2"/>
    <n v="2"/>
    <n v="2"/>
    <n v="2"/>
    <x v="0"/>
    <x v="1"/>
    <x v="3"/>
    <x v="1"/>
    <s v="Btw 11-20"/>
  </r>
  <r>
    <x v="0"/>
    <x v="0"/>
    <s v="25 - 34"/>
    <s v="Ex-Employees"/>
    <x v="0"/>
    <s v="Marketing"/>
    <s v="STAFF-2911"/>
    <x v="1"/>
    <x v="1"/>
    <x v="0"/>
    <s v="Single"/>
    <s v="Yes"/>
    <s v="Y"/>
    <n v="3"/>
    <n v="32"/>
    <n v="0"/>
    <n v="414"/>
    <n v="2"/>
    <x v="2"/>
    <n v="1"/>
    <n v="3"/>
    <n v="82"/>
    <n v="2"/>
    <n v="2"/>
    <n v="2"/>
    <n v="9907"/>
    <n v="26186"/>
    <n v="7"/>
    <n v="12"/>
    <n v="3"/>
    <n v="3"/>
    <n v="80"/>
    <n v="0"/>
    <n v="7"/>
    <n v="2"/>
    <n v="2"/>
    <n v="2"/>
    <n v="2"/>
    <n v="2"/>
    <x v="0"/>
    <x v="2"/>
    <x v="1"/>
    <x v="0"/>
    <s v="Btw 0-10"/>
  </r>
  <r>
    <x v="0"/>
    <x v="0"/>
    <s v="35 - 44"/>
    <s v="Ex-Employees"/>
    <x v="0"/>
    <s v="Life Sciences"/>
    <s v="STAFF-2912"/>
    <x v="1"/>
    <x v="1"/>
    <x v="0"/>
    <s v="Single"/>
    <s v="Yes"/>
    <s v="Y"/>
    <n v="2"/>
    <n v="35"/>
    <n v="0"/>
    <n v="303"/>
    <n v="27"/>
    <x v="3"/>
    <n v="1"/>
    <n v="3"/>
    <n v="84"/>
    <n v="3"/>
    <n v="2"/>
    <n v="4"/>
    <n v="5813"/>
    <n v="13492"/>
    <n v="1"/>
    <n v="18"/>
    <n v="3"/>
    <n v="4"/>
    <n v="80"/>
    <n v="0"/>
    <n v="10"/>
    <n v="3"/>
    <n v="10"/>
    <n v="7"/>
    <n v="7"/>
    <n v="7"/>
    <x v="0"/>
    <x v="2"/>
    <x v="0"/>
    <x v="1"/>
    <s v="Btw 0-10"/>
  </r>
  <r>
    <x v="0"/>
    <x v="0"/>
    <s v="45 - 54"/>
    <s v="Ex-Employees"/>
    <x v="1"/>
    <s v="Medical"/>
    <s v="STAFF-2913"/>
    <x v="0"/>
    <x v="0"/>
    <x v="4"/>
    <s v="Married"/>
    <s v="No"/>
    <s v="Y"/>
    <n v="2"/>
    <n v="46"/>
    <n v="0"/>
    <n v="261"/>
    <n v="21"/>
    <x v="0"/>
    <n v="1"/>
    <n v="4"/>
    <n v="66"/>
    <n v="3"/>
    <n v="2"/>
    <n v="2"/>
    <n v="8926"/>
    <n v="10842"/>
    <n v="4"/>
    <n v="22"/>
    <n v="4"/>
    <n v="4"/>
    <n v="80"/>
    <n v="1"/>
    <n v="13"/>
    <n v="4"/>
    <n v="9"/>
    <n v="7"/>
    <n v="3"/>
    <n v="7"/>
    <x v="1"/>
    <x v="1"/>
    <x v="1"/>
    <x v="1"/>
    <s v="Btw 11-20"/>
  </r>
  <r>
    <x v="0"/>
    <x v="0"/>
    <s v="45 - 54"/>
    <s v="Ex-Employees"/>
    <x v="0"/>
    <s v="Life Sciences"/>
    <s v="STAFF-2914"/>
    <x v="0"/>
    <x v="0"/>
    <x v="0"/>
    <s v="Married"/>
    <s v="No"/>
    <s v="Y"/>
    <n v="2"/>
    <n v="46"/>
    <n v="0"/>
    <n v="1254"/>
    <n v="10"/>
    <x v="3"/>
    <n v="1"/>
    <n v="3"/>
    <n v="64"/>
    <n v="3"/>
    <n v="3"/>
    <n v="2"/>
    <n v="7314"/>
    <n v="14011"/>
    <n v="5"/>
    <n v="21"/>
    <n v="4"/>
    <n v="3"/>
    <n v="80"/>
    <n v="3"/>
    <n v="14"/>
    <n v="3"/>
    <n v="8"/>
    <n v="7"/>
    <n v="0"/>
    <n v="7"/>
    <x v="1"/>
    <x v="1"/>
    <x v="1"/>
    <x v="0"/>
    <s v="Btw 11-20"/>
  </r>
  <r>
    <x v="0"/>
    <x v="1"/>
    <s v="45 - 54"/>
    <s v="Ex-Employees"/>
    <x v="1"/>
    <s v="Life Sciences"/>
    <s v="STAFF-2915"/>
    <x v="1"/>
    <x v="1"/>
    <x v="2"/>
    <s v="Single"/>
    <s v="No"/>
    <s v="Y"/>
    <n v="2"/>
    <n v="49"/>
    <n v="0"/>
    <n v="1475"/>
    <n v="28"/>
    <x v="0"/>
    <n v="1"/>
    <n v="1"/>
    <n v="97"/>
    <n v="2"/>
    <n v="2"/>
    <n v="1"/>
    <n v="4284"/>
    <n v="22710"/>
    <n v="3"/>
    <n v="20"/>
    <n v="4"/>
    <n v="1"/>
    <n v="80"/>
    <n v="0"/>
    <n v="20"/>
    <n v="3"/>
    <n v="4"/>
    <n v="3"/>
    <n v="1"/>
    <n v="3"/>
    <x v="1"/>
    <x v="1"/>
    <x v="3"/>
    <x v="1"/>
    <s v="Btw 11-20"/>
  </r>
  <r>
    <x v="0"/>
    <x v="2"/>
    <s v="35 - 44"/>
    <s v="Ex-Employees"/>
    <x v="1"/>
    <s v="Life Sciences"/>
    <s v="STAFF-2916"/>
    <x v="0"/>
    <x v="0"/>
    <x v="2"/>
    <s v="Single"/>
    <s v="Yes"/>
    <s v="Y"/>
    <n v="2"/>
    <n v="39"/>
    <n v="0"/>
    <n v="592"/>
    <n v="2"/>
    <x v="3"/>
    <n v="1"/>
    <n v="1"/>
    <n v="54"/>
    <n v="2"/>
    <n v="1"/>
    <n v="1"/>
    <n v="3646"/>
    <n v="17181"/>
    <n v="2"/>
    <n v="23"/>
    <n v="4"/>
    <n v="2"/>
    <n v="80"/>
    <n v="0"/>
    <n v="11"/>
    <n v="4"/>
    <n v="1"/>
    <n v="0"/>
    <n v="0"/>
    <n v="0"/>
    <x v="1"/>
    <x v="0"/>
    <x v="3"/>
    <x v="0"/>
    <s v="Btw 11-20"/>
  </r>
  <r>
    <x v="0"/>
    <x v="0"/>
    <s v="25 - 34"/>
    <s v="Ex-Employees"/>
    <x v="0"/>
    <s v="Medical"/>
    <s v="STAFF-2917"/>
    <x v="0"/>
    <x v="0"/>
    <x v="0"/>
    <s v="Single"/>
    <s v="Yes"/>
    <s v="Y"/>
    <n v="2"/>
    <n v="34"/>
    <n v="0"/>
    <n v="790"/>
    <n v="24"/>
    <x v="2"/>
    <n v="1"/>
    <n v="1"/>
    <n v="40"/>
    <n v="2"/>
    <n v="2"/>
    <n v="2"/>
    <n v="4599"/>
    <n v="7815"/>
    <n v="0"/>
    <n v="23"/>
    <n v="4"/>
    <n v="3"/>
    <n v="80"/>
    <n v="0"/>
    <n v="16"/>
    <n v="4"/>
    <n v="15"/>
    <n v="9"/>
    <n v="10"/>
    <n v="10"/>
    <x v="1"/>
    <x v="2"/>
    <x v="1"/>
    <x v="1"/>
    <s v="Btw 11-20"/>
  </r>
  <r>
    <x v="0"/>
    <x v="0"/>
    <s v="25 - 34"/>
    <s v="Ex-Employees"/>
    <x v="0"/>
    <s v="Life Sciences"/>
    <s v="STAFF-2918"/>
    <x v="0"/>
    <x v="0"/>
    <x v="0"/>
    <s v="Single"/>
    <s v="Yes"/>
    <s v="Y"/>
    <n v="2"/>
    <n v="33"/>
    <n v="0"/>
    <n v="211"/>
    <n v="16"/>
    <x v="3"/>
    <n v="1"/>
    <n v="1"/>
    <n v="74"/>
    <n v="3"/>
    <n v="3"/>
    <n v="1"/>
    <n v="8564"/>
    <n v="10092"/>
    <n v="2"/>
    <n v="20"/>
    <n v="4"/>
    <n v="3"/>
    <n v="80"/>
    <n v="0"/>
    <n v="11"/>
    <n v="2"/>
    <n v="0"/>
    <n v="0"/>
    <n v="0"/>
    <n v="0"/>
    <x v="1"/>
    <x v="2"/>
    <x v="3"/>
    <x v="2"/>
    <s v="Btw 11-20"/>
  </r>
  <r>
    <x v="0"/>
    <x v="2"/>
    <s v="25 - 34"/>
    <s v="Ex-Employees"/>
    <x v="1"/>
    <s v="Technical Degree"/>
    <s v="STAFF-2919"/>
    <x v="1"/>
    <x v="1"/>
    <x v="1"/>
    <s v="Married"/>
    <s v="Yes"/>
    <s v="Y"/>
    <n v="2"/>
    <n v="34"/>
    <n v="0"/>
    <n v="967"/>
    <n v="16"/>
    <x v="2"/>
    <n v="1"/>
    <n v="4"/>
    <n v="85"/>
    <n v="1"/>
    <n v="1"/>
    <n v="1"/>
    <n v="2307"/>
    <n v="14460"/>
    <n v="1"/>
    <n v="23"/>
    <n v="4"/>
    <n v="2"/>
    <n v="80"/>
    <n v="1"/>
    <n v="5"/>
    <n v="3"/>
    <n v="5"/>
    <n v="2"/>
    <n v="3"/>
    <n v="0"/>
    <x v="1"/>
    <x v="2"/>
    <x v="3"/>
    <x v="2"/>
    <s v="Btw 0-10"/>
  </r>
  <r>
    <x v="0"/>
    <x v="1"/>
    <s v="25 - 34"/>
    <s v="Ex-Employees"/>
    <x v="1"/>
    <s v="Life Sciences"/>
    <s v="STAFF-2920"/>
    <x v="1"/>
    <x v="1"/>
    <x v="1"/>
    <s v="Single"/>
    <s v="Yes"/>
    <s v="Y"/>
    <n v="3"/>
    <n v="29"/>
    <n v="0"/>
    <n v="459"/>
    <n v="24"/>
    <x v="0"/>
    <n v="1"/>
    <n v="4"/>
    <n v="73"/>
    <n v="2"/>
    <n v="1"/>
    <n v="4"/>
    <n v="2439"/>
    <n v="14753"/>
    <n v="1"/>
    <n v="24"/>
    <n v="4"/>
    <n v="2"/>
    <n v="80"/>
    <n v="0"/>
    <n v="1"/>
    <n v="2"/>
    <n v="1"/>
    <n v="0"/>
    <n v="1"/>
    <n v="0"/>
    <x v="1"/>
    <x v="2"/>
    <x v="0"/>
    <x v="1"/>
    <s v="Btw 0-10"/>
  </r>
  <r>
    <x v="0"/>
    <x v="1"/>
    <s v="35 - 44"/>
    <s v="Ex-Employees"/>
    <x v="0"/>
    <s v="Other"/>
    <s v="STAFF-2921"/>
    <x v="1"/>
    <x v="1"/>
    <x v="0"/>
    <s v="Single"/>
    <s v="Yes"/>
    <s v="Y"/>
    <n v="2"/>
    <n v="35"/>
    <n v="0"/>
    <n v="880"/>
    <n v="12"/>
    <x v="2"/>
    <n v="1"/>
    <n v="4"/>
    <n v="36"/>
    <n v="3"/>
    <n v="2"/>
    <n v="4"/>
    <n v="4581"/>
    <n v="10414"/>
    <n v="3"/>
    <n v="24"/>
    <n v="4"/>
    <n v="1"/>
    <n v="80"/>
    <n v="0"/>
    <n v="13"/>
    <n v="4"/>
    <n v="11"/>
    <n v="9"/>
    <n v="6"/>
    <n v="7"/>
    <x v="1"/>
    <x v="2"/>
    <x v="0"/>
    <x v="2"/>
    <s v="Btw 11-20"/>
  </r>
  <r>
    <x v="0"/>
    <x v="0"/>
    <s v="Under 25"/>
    <s v="Ex-Employees"/>
    <x v="1"/>
    <s v="Life Sciences"/>
    <s v="STAFF-2922"/>
    <x v="1"/>
    <x v="1"/>
    <x v="1"/>
    <s v="Single"/>
    <s v="Yes"/>
    <s v="Y"/>
    <n v="2"/>
    <n v="22"/>
    <n v="0"/>
    <n v="391"/>
    <n v="7"/>
    <x v="1"/>
    <n v="1"/>
    <n v="4"/>
    <n v="75"/>
    <n v="3"/>
    <n v="1"/>
    <n v="2"/>
    <n v="2472"/>
    <n v="26092"/>
    <n v="1"/>
    <n v="23"/>
    <n v="4"/>
    <n v="1"/>
    <n v="80"/>
    <n v="0"/>
    <n v="1"/>
    <n v="3"/>
    <n v="1"/>
    <n v="0"/>
    <n v="0"/>
    <n v="0"/>
    <x v="1"/>
    <x v="4"/>
    <x v="1"/>
    <x v="0"/>
    <s v="Btw 0-10"/>
  </r>
  <r>
    <x v="0"/>
    <x v="0"/>
    <s v="Under 25"/>
    <s v="Ex-Employees"/>
    <x v="0"/>
    <s v="Life Sciences"/>
    <s v="STAFF-2923"/>
    <x v="1"/>
    <x v="1"/>
    <x v="6"/>
    <s v="Divorced"/>
    <s v="Yes"/>
    <s v="Y"/>
    <n v="2"/>
    <n v="23"/>
    <n v="0"/>
    <n v="427"/>
    <n v="7"/>
    <x v="3"/>
    <n v="1"/>
    <n v="3"/>
    <n v="99"/>
    <n v="3"/>
    <n v="1"/>
    <n v="4"/>
    <n v="2275"/>
    <n v="25103"/>
    <n v="1"/>
    <n v="21"/>
    <n v="4"/>
    <n v="2"/>
    <n v="80"/>
    <n v="1"/>
    <n v="3"/>
    <n v="3"/>
    <n v="3"/>
    <n v="2"/>
    <n v="0"/>
    <n v="2"/>
    <x v="1"/>
    <x v="4"/>
    <x v="0"/>
    <x v="0"/>
    <s v="Btw 0-10"/>
  </r>
  <r>
    <x v="0"/>
    <x v="0"/>
    <s v="Under 26"/>
    <s v="Ex-Employees"/>
    <x v="0"/>
    <s v="Life Sciences"/>
    <s v="STAFF-2924"/>
    <x v="1"/>
    <x v="1"/>
    <x v="6"/>
    <s v="Divorced"/>
    <s v="Yes"/>
    <s v="Y"/>
    <n v="2"/>
    <n v="23"/>
    <n v="0"/>
    <n v="427"/>
    <n v="7"/>
    <x v="3"/>
    <n v="1"/>
    <n v="3"/>
    <n v="99"/>
    <n v="3"/>
    <n v="1"/>
    <n v="4"/>
    <n v="2275"/>
    <n v="25103"/>
    <n v="1"/>
    <n v="21"/>
    <n v="4"/>
    <n v="2"/>
    <n v="80"/>
    <n v="1"/>
    <n v="3"/>
    <n v="3"/>
    <n v="3"/>
    <n v="2"/>
    <n v="0"/>
    <n v="2"/>
    <x v="1"/>
    <x v="4"/>
    <x v="0"/>
    <x v="0"/>
    <s v="Btw 0-10"/>
  </r>
  <r>
    <x v="0"/>
    <x v="0"/>
    <s v="Under 27"/>
    <s v="Ex-Employees"/>
    <x v="0"/>
    <s v="Life Sciences"/>
    <s v="STAFF-2925"/>
    <x v="1"/>
    <x v="1"/>
    <x v="6"/>
    <s v="Divorced"/>
    <s v="Yes"/>
    <s v="Y"/>
    <n v="2"/>
    <n v="23"/>
    <n v="0"/>
    <n v="427"/>
    <n v="7"/>
    <x v="3"/>
    <n v="1"/>
    <n v="3"/>
    <n v="99"/>
    <n v="3"/>
    <n v="1"/>
    <n v="4"/>
    <n v="2275"/>
    <n v="25103"/>
    <n v="1"/>
    <n v="21"/>
    <n v="4"/>
    <n v="2"/>
    <n v="80"/>
    <n v="1"/>
    <n v="3"/>
    <n v="3"/>
    <n v="3"/>
    <n v="2"/>
    <n v="0"/>
    <n v="2"/>
    <x v="1"/>
    <x v="4"/>
    <x v="0"/>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15A9CE-013D-492D-9772-ECF71D83369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3:G7" firstHeaderRow="1" firstDataRow="1" firstDataCol="1" rowPageCount="1" colPageCount="1"/>
  <pivotFields count="44">
    <pivotField axis="axisPage" dataField="1" showAll="0">
      <items count="3">
        <item x="1"/>
        <item x="0"/>
        <item t="default"/>
      </items>
    </pivotField>
    <pivotField showAll="0"/>
    <pivotField showAll="0"/>
    <pivotField showAll="0"/>
    <pivotField axis="axisRow" showAll="0">
      <items count="4">
        <item x="2"/>
        <item x="1"/>
        <item x="0"/>
        <item t="default"/>
      </items>
    </pivotField>
    <pivotField showAll="0"/>
    <pivotField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pageFields count="1">
    <pageField fld="0" item="1" hier="-1"/>
  </pageFields>
  <dataFields count="1">
    <dataField name="Count of Attrition" fld="0" subtotal="count" baseField="0" baseItem="0"/>
  </dataFields>
  <chartFormats count="12">
    <chartFormat chart="0" format="0" series="1">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4" count="1" selected="0">
            <x v="0"/>
          </reference>
        </references>
      </pivotArea>
    </chartFormat>
    <chartFormat chart="3" format="19">
      <pivotArea type="data" outline="0" fieldPosition="0">
        <references count="2">
          <reference field="4294967294" count="1" selected="0">
            <x v="0"/>
          </reference>
          <reference field="4" count="1" selected="0">
            <x v="1"/>
          </reference>
        </references>
      </pivotArea>
    </chartFormat>
    <chartFormat chart="3" format="20">
      <pivotArea type="data" outline="0" fieldPosition="0">
        <references count="2">
          <reference field="4294967294" count="1" selected="0">
            <x v="0"/>
          </reference>
          <reference field="4" count="1" selected="0">
            <x v="2"/>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4" count="1" selected="0">
            <x v="0"/>
          </reference>
        </references>
      </pivotArea>
    </chartFormat>
    <chartFormat chart="7" format="15">
      <pivotArea type="data" outline="0" fieldPosition="0">
        <references count="2">
          <reference field="4294967294" count="1" selected="0">
            <x v="0"/>
          </reference>
          <reference field="4" count="1" selected="0">
            <x v="1"/>
          </reference>
        </references>
      </pivotArea>
    </chartFormat>
    <chartFormat chart="7" format="16">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8A4379-1E2B-4E1A-AD4F-F32D5E026B6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10:G13" firstHeaderRow="1" firstDataRow="1" firstDataCol="1"/>
  <pivotFields count="44">
    <pivotField dataField="1" showAll="0"/>
    <pivotField showAll="0"/>
    <pivotField showAll="0"/>
    <pivotField showAll="0"/>
    <pivotField showAll="0">
      <items count="4">
        <item x="2"/>
        <item x="1"/>
        <item x="0"/>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Attrition" fld="0" subtotal="count" baseField="8" baseItem="0"/>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1"/>
          </reference>
        </references>
      </pivotArea>
    </chartFormat>
    <chartFormat chart="1" format="2">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E1C504-5A8C-486F-A6F4-3D4C071E977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26" firstHeaderRow="1" firstDataRow="1" firstDataCol="1" rowPageCount="1" colPageCount="1"/>
  <pivotFields count="44">
    <pivotField axis="axisPage" showAll="0">
      <items count="3">
        <item x="1"/>
        <item x="0"/>
        <item t="default"/>
      </items>
    </pivotField>
    <pivotField showAll="0"/>
    <pivotField showAll="0"/>
    <pivotField showAll="0"/>
    <pivotField showAll="0">
      <items count="4">
        <item x="2"/>
        <item x="1"/>
        <item x="0"/>
        <item t="default"/>
      </items>
    </pivotField>
    <pivotField showAll="0"/>
    <pivotField dataField="1" showAll="0"/>
    <pivotField showAll="0">
      <items count="3">
        <item x="1"/>
        <item x="0"/>
        <item t="default"/>
      </items>
    </pivotField>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pageFields count="1">
    <pageField fld="0" item="1" hier="-1"/>
  </pageFields>
  <dataFields count="1">
    <dataField name="Count of emp no" fld="6" subtotal="count" baseField="0" baseItem="0"/>
  </dataFields>
  <conditionalFormats count="1">
    <conditionalFormat priority="1">
      <pivotAreas count="1">
        <pivotArea type="data" collapsedLevelsAreSubtotals="1" fieldPosition="0">
          <references count="2">
            <reference field="4294967294" count="1" selected="0">
              <x v="0"/>
            </reference>
            <reference field="9" count="9">
              <x v="0"/>
              <x v="1"/>
              <x v="2"/>
              <x v="3"/>
              <x v="4"/>
              <x v="5"/>
              <x v="6"/>
              <x v="7"/>
              <x v="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FD5889-38F1-4CB0-9807-6CE7E13B8BE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0" firstHeaderRow="1" firstDataRow="1" firstDataCol="1"/>
  <pivotFields count="44">
    <pivotField axis="axisRow" dataField="1" showAll="0">
      <items count="3">
        <item x="1"/>
        <item x="0"/>
        <item t="default"/>
      </items>
    </pivotField>
    <pivotField showAll="0"/>
    <pivotField showAll="0"/>
    <pivotField showAll="0"/>
    <pivotField showAll="0">
      <items count="4">
        <item x="2"/>
        <item x="1"/>
        <item x="0"/>
        <item t="default"/>
      </items>
    </pivotField>
    <pivotField showAll="0"/>
    <pivotField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Count of Attrition" fld="0" subtotal="count" baseField="0" baseItem="0"/>
  </dataFields>
  <formats count="1">
    <format dxfId="0">
      <pivotArea collapsedLevelsAreSubtotals="1" fieldPosition="0">
        <references count="1">
          <reference field="0"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83FA11-B96B-4A89-8599-70AC0BE916D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0:B36" firstHeaderRow="1" firstDataRow="1" firstDataCol="1" rowPageCount="1" colPageCount="1"/>
  <pivotFields count="44">
    <pivotField axis="axisPage" showAll="0">
      <items count="3">
        <item x="1"/>
        <item x="0"/>
        <item t="default"/>
      </items>
    </pivotField>
    <pivotField showAll="0"/>
    <pivotField showAll="0"/>
    <pivotField showAll="0"/>
    <pivotField showAll="0">
      <items count="4">
        <item x="2"/>
        <item x="1"/>
        <item x="0"/>
        <item t="default"/>
      </items>
    </pivotField>
    <pivotField showAll="0"/>
    <pivotField dataField="1"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axis="axisRow"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6">
    <i>
      <x/>
    </i>
    <i>
      <x v="1"/>
    </i>
    <i>
      <x v="2"/>
    </i>
    <i>
      <x v="3"/>
    </i>
    <i>
      <x v="4"/>
    </i>
    <i t="grand">
      <x/>
    </i>
  </rowItems>
  <colItems count="1">
    <i/>
  </colItems>
  <pageFields count="1">
    <pageField fld="0" item="1" hier="-1"/>
  </pageFields>
  <dataFields count="1">
    <dataField name="Count of emp no" fld="6" subtotal="count" baseField="0" baseItem="0"/>
  </dataFields>
  <conditionalFormats count="1">
    <conditionalFormat priority="2">
      <pivotAreas count="1">
        <pivotArea type="data" collapsedLevelsAreSubtotals="1" fieldPosition="0">
          <references count="2">
            <reference field="4294967294" count="1" selected="0">
              <x v="0"/>
            </reference>
            <reference field="18" count="5">
              <x v="0"/>
              <x v="1"/>
              <x v="2"/>
              <x v="3"/>
              <x v="4"/>
            </reference>
          </references>
        </pivotArea>
      </pivotAreas>
    </conditionalFormat>
  </conditional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76C0C9-650B-49F3-89F4-D2E5D2BD9F5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44">
    <pivotField showAll="0"/>
    <pivotField showAll="0"/>
    <pivotField showAll="0"/>
    <pivotField showAll="0"/>
    <pivotField showAll="0">
      <items count="4">
        <item x="2"/>
        <item x="1"/>
        <item x="0"/>
        <item t="default"/>
      </items>
    </pivotField>
    <pivotField showAll="0"/>
    <pivotField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number Employees" fld="19" subtotal="count" baseField="0" baseItem="0" numFmtId="3"/>
  </dataFields>
  <formats count="3">
    <format dxfId="3">
      <pivotArea dataOnly="0" labelOnly="1" outline="0" axis="axisValues" fieldPosition="0"/>
    </format>
    <format dxfId="2">
      <pivotArea dataOnly="0" labelOnly="1" outline="0" axis="axisValues" fieldPosition="0"/>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FDE594-7C46-4503-A401-9BBBD72DFF9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0:D47" firstHeaderRow="1" firstDataRow="2" firstDataCol="1" rowPageCount="1" colPageCount="1"/>
  <pivotFields count="44">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items count="3">
        <item x="1"/>
        <item x="0"/>
        <item t="default"/>
      </items>
    </pivotField>
    <pivotField axis="axisCol" dataField="1"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s>
  <rowFields count="1">
    <field x="40"/>
  </rowFields>
  <rowItems count="6">
    <i>
      <x/>
    </i>
    <i>
      <x v="1"/>
    </i>
    <i>
      <x v="2"/>
    </i>
    <i>
      <x v="3"/>
    </i>
    <i>
      <x v="4"/>
    </i>
    <i t="grand">
      <x/>
    </i>
  </rowItems>
  <colFields count="1">
    <field x="8"/>
  </colFields>
  <colItems count="3">
    <i>
      <x/>
    </i>
    <i>
      <x v="1"/>
    </i>
    <i t="grand">
      <x/>
    </i>
  </colItems>
  <pageFields count="1">
    <pageField fld="0" item="1" hier="-1"/>
  </pageFields>
  <dataFields count="1">
    <dataField name="Count of Gender" fld="8" subtotal="count" baseField="0" baseItem="0"/>
  </dataFields>
  <conditionalFormats count="1">
    <conditionalFormat priority="7">
      <pivotAreas count="1">
        <pivotArea type="data" collapsedLevelsAreSubtotals="1" fieldPosition="0">
          <references count="3">
            <reference field="4294967294" count="1" selected="0">
              <x v="0"/>
            </reference>
            <reference field="8" count="2" selected="0">
              <x v="0"/>
              <x v="1"/>
            </reference>
            <reference field="40" count="5">
              <x v="0"/>
              <x v="1"/>
              <x v="2"/>
              <x v="3"/>
              <x v="4"/>
            </reference>
          </references>
        </pivotArea>
      </pivotAreas>
    </conditionalFormat>
  </conditionalFormats>
  <chartFormats count="6">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1" format="2" series="1">
      <pivotArea type="data" outline="0" fieldPosition="0">
        <references count="2">
          <reference field="4294967294" count="1" selected="0">
            <x v="0"/>
          </reference>
          <reference field="8" count="1" selected="0">
            <x v="0"/>
          </reference>
        </references>
      </pivotArea>
    </chartFormat>
    <chartFormat chart="1" format="3" series="1">
      <pivotArea type="data" outline="0" fieldPosition="0">
        <references count="2">
          <reference field="4294967294" count="1" selected="0">
            <x v="0"/>
          </reference>
          <reference field="8" count="1" selected="0">
            <x v="1"/>
          </reference>
        </references>
      </pivotArea>
    </chartFormat>
    <chartFormat chart="2" format="4" series="1">
      <pivotArea type="data" outline="0" fieldPosition="0">
        <references count="2">
          <reference field="4294967294" count="1" selected="0">
            <x v="0"/>
          </reference>
          <reference field="8" count="1" selected="0">
            <x v="0"/>
          </reference>
        </references>
      </pivotArea>
    </chartFormat>
    <chartFormat chart="2"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6806A2-899E-4EDC-BEF8-7EFC210E8A6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1:B55" firstHeaderRow="1" firstDataRow="1" firstDataCol="1" rowPageCount="1" colPageCount="1"/>
  <pivotFields count="44">
    <pivotField axis="axisPage" showAll="0">
      <items count="3">
        <item x="1"/>
        <item x="0"/>
        <item t="default"/>
      </items>
    </pivotField>
    <pivotField showAll="0"/>
    <pivotField showAll="0"/>
    <pivotField showAll="0"/>
    <pivotField showAll="0">
      <items count="4">
        <item x="2"/>
        <item x="1"/>
        <item x="0"/>
        <item t="default"/>
      </items>
    </pivotField>
    <pivotField showAll="0"/>
    <pivotField dataField="1"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42"/>
  </rowFields>
  <rowItems count="4">
    <i>
      <x/>
    </i>
    <i>
      <x v="1"/>
    </i>
    <i>
      <x v="2"/>
    </i>
    <i t="grand">
      <x/>
    </i>
  </rowItems>
  <colItems count="1">
    <i/>
  </colItems>
  <pageFields count="1">
    <pageField fld="0" item="1" hier="-1"/>
  </pageFields>
  <dataFields count="1">
    <dataField name="Count of emp no" fld="6" subtotal="count" baseField="0" baseItem="0"/>
  </dataFields>
  <conditionalFormats count="1">
    <conditionalFormat priority="6">
      <pivotAreas count="1">
        <pivotArea type="data" collapsedLevelsAreSubtotals="1" fieldPosition="0">
          <references count="2">
            <reference field="4294967294" count="1" selected="0">
              <x v="0"/>
            </reference>
            <reference field="42" count="3">
              <x v="0"/>
              <x v="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FD249F-3CCA-48CA-9631-B145FF1516D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I2" firstHeaderRow="1" firstDataRow="1" firstDataCol="0"/>
  <pivotFields count="44">
    <pivotField showAll="0"/>
    <pivotField showAll="0"/>
    <pivotField showAll="0"/>
    <pivotField showAll="0"/>
    <pivotField showAll="0">
      <items count="4">
        <item x="2"/>
        <item x="1"/>
        <item x="0"/>
        <item t="default"/>
      </items>
    </pivotField>
    <pivotField showAll="0"/>
    <pivotField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4" subtotal="average" baseField="0" baseItem="0" numFmtId="1"/>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84BCC6-01F6-44D9-AABB-FF4E8406585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1:F54" firstHeaderRow="1" firstDataRow="1" firstDataCol="1" rowPageCount="1" colPageCount="1"/>
  <pivotFields count="44">
    <pivotField axis="axisPage" showAll="0">
      <items count="3">
        <item x="1"/>
        <item x="0"/>
        <item t="default"/>
      </items>
    </pivotField>
    <pivotField showAll="0"/>
    <pivotField showAll="0"/>
    <pivotField showAll="0"/>
    <pivotField showAll="0">
      <items count="4">
        <item x="2"/>
        <item x="1"/>
        <item x="0"/>
        <item t="default"/>
      </items>
    </pivotField>
    <pivotField showAll="0"/>
    <pivotField dataField="1"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9"/>
  </rowFields>
  <rowItems count="3">
    <i>
      <x/>
    </i>
    <i>
      <x v="1"/>
    </i>
    <i t="grand">
      <x/>
    </i>
  </rowItems>
  <colItems count="1">
    <i/>
  </colItems>
  <pageFields count="1">
    <pageField fld="0" item="1" hier="-1"/>
  </pageFields>
  <dataFields count="1">
    <dataField name="Count of emp no" fld="6" subtotal="count" baseField="0" baseItem="0"/>
  </dataFields>
  <conditionalFormats count="1">
    <conditionalFormat priority="5">
      <pivotAreas count="1">
        <pivotArea type="data" collapsedLevelsAreSubtotals="1" fieldPosition="0">
          <references count="2">
            <reference field="4294967294" count="1" selected="0">
              <x v="0"/>
            </reference>
            <reference field="39"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CE4A04E-9BA6-49FB-B281-B3648DF9F3BB}"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F41:G44" firstHeaderRow="1" firstDataRow="1" firstDataCol="1" rowPageCount="1" colPageCount="1"/>
  <pivotFields count="44">
    <pivotField axis="axisPage" dataField="1"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items count="3">
        <item x="2"/>
        <item x="1"/>
        <item x="0"/>
      </items>
    </pivotField>
    <pivotField compact="0" outline="0" showAll="0" defaultSubtotal="0"/>
    <pivotField compact="0" outline="0" showAll="0" defaultSubtotal="0"/>
    <pivotField axis="axisRow" compact="0" outline="0" showAll="0" defaultSubtotal="0">
      <items count="2">
        <item x="1"/>
        <item x="0"/>
      </items>
    </pivotField>
    <pivotField compact="0" outline="0" showAll="0" defaultSubtotal="0">
      <items count="2">
        <item x="0"/>
        <item x="1"/>
      </items>
    </pivotField>
    <pivotField compact="0" outline="0" showAll="0" defaultSubtotal="0">
      <items count="9">
        <item x="4"/>
        <item x="8"/>
        <item x="2"/>
        <item x="5"/>
        <item x="3"/>
        <item x="7"/>
        <item x="1"/>
        <item x="0"/>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7"/>
  </rowFields>
  <rowItems count="3">
    <i>
      <x/>
    </i>
    <i>
      <x v="1"/>
    </i>
    <i t="grand">
      <x/>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6941AFD-8924-43DD-A7C0-F5DA0503404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9:B63" firstHeaderRow="1" firstDataRow="1" firstDataCol="1" rowPageCount="1" colPageCount="1"/>
  <pivotFields count="44">
    <pivotField axis="axisPage" showAll="0">
      <items count="3">
        <item x="1"/>
        <item x="0"/>
        <item t="default"/>
      </items>
    </pivotField>
    <pivotField axis="axisRow" showAll="0">
      <items count="4">
        <item x="2"/>
        <item x="1"/>
        <item x="0"/>
        <item t="default"/>
      </items>
    </pivotField>
    <pivotField showAll="0"/>
    <pivotField showAll="0"/>
    <pivotField showAll="0">
      <items count="4">
        <item x="2"/>
        <item x="1"/>
        <item x="0"/>
        <item t="default"/>
      </items>
    </pivotField>
    <pivotField showAll="0"/>
    <pivotField dataField="1"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pageFields count="1">
    <pageField fld="0" item="1" hier="-1"/>
  </pageFields>
  <dataFields count="1">
    <dataField name="Count of emp no" fld="6" subtotal="count" baseField="0" baseItem="0"/>
  </dataFields>
  <conditionalFormats count="1">
    <conditionalFormat priority="3">
      <pivotAreas count="1">
        <pivotArea type="data" collapsedLevelsAreSubtotals="1" fieldPosition="0">
          <references count="2">
            <reference field="4294967294" count="1" selected="0">
              <x v="0"/>
            </reference>
            <reference field="1" count="3">
              <x v="0"/>
              <x v="1"/>
              <x v="2"/>
            </reference>
          </references>
        </pivotArea>
      </pivotAreas>
    </conditionalFormat>
  </conditionalFormats>
  <chartFormats count="16">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3" format="41" series="1">
      <pivotArea type="data" outline="0" fieldPosition="0">
        <references count="1">
          <reference field="4294967294" count="1" selected="0">
            <x v="0"/>
          </reference>
        </references>
      </pivotArea>
    </chartFormat>
    <chartFormat chart="3" format="42">
      <pivotArea type="data" outline="0" fieldPosition="0">
        <references count="2">
          <reference field="4294967294" count="1" selected="0">
            <x v="0"/>
          </reference>
          <reference field="1" count="1" selected="0">
            <x v="0"/>
          </reference>
        </references>
      </pivotArea>
    </chartFormat>
    <chartFormat chart="3" format="43">
      <pivotArea type="data" outline="0" fieldPosition="0">
        <references count="2">
          <reference field="4294967294" count="1" selected="0">
            <x v="0"/>
          </reference>
          <reference field="1" count="1" selected="0">
            <x v="1"/>
          </reference>
        </references>
      </pivotArea>
    </chartFormat>
    <chartFormat chart="3" format="44">
      <pivotArea type="data" outline="0" fieldPosition="0">
        <references count="2">
          <reference field="4294967294" count="1" selected="0">
            <x v="0"/>
          </reference>
          <reference field="1" count="1" selected="0">
            <x v="2"/>
          </reference>
        </references>
      </pivotArea>
    </chartFormat>
    <chartFormat chart="11" format="45" series="1">
      <pivotArea type="data" outline="0" fieldPosition="0">
        <references count="1">
          <reference field="4294967294" count="1" selected="0">
            <x v="0"/>
          </reference>
        </references>
      </pivotArea>
    </chartFormat>
    <chartFormat chart="11" format="46">
      <pivotArea type="data" outline="0" fieldPosition="0">
        <references count="2">
          <reference field="4294967294" count="1" selected="0">
            <x v="0"/>
          </reference>
          <reference field="1" count="1" selected="0">
            <x v="0"/>
          </reference>
        </references>
      </pivotArea>
    </chartFormat>
    <chartFormat chart="11" format="47">
      <pivotArea type="data" outline="0" fieldPosition="0">
        <references count="2">
          <reference field="4294967294" count="1" selected="0">
            <x v="0"/>
          </reference>
          <reference field="1" count="1" selected="0">
            <x v="1"/>
          </reference>
        </references>
      </pivotArea>
    </chartFormat>
    <chartFormat chart="11" format="4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DBCF935-F482-4453-A9C6-3107F250209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0:I55" firstHeaderRow="1" firstDataRow="1" firstDataCol="1" rowPageCount="1" colPageCount="1"/>
  <pivotFields count="44">
    <pivotField axis="axisPage" showAll="0">
      <items count="3">
        <item x="1"/>
        <item x="0"/>
        <item t="default"/>
      </items>
    </pivotField>
    <pivotField showAll="0"/>
    <pivotField showAll="0"/>
    <pivotField showAll="0"/>
    <pivotField showAll="0">
      <items count="4">
        <item x="2"/>
        <item x="1"/>
        <item x="0"/>
        <item t="default"/>
      </items>
    </pivotField>
    <pivotField showAll="0"/>
    <pivotField dataField="1"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0"/>
        <item x="3"/>
        <item t="default"/>
      </items>
    </pivotField>
    <pivotField showAll="0"/>
    <pivotField showAll="0"/>
  </pivotFields>
  <rowFields count="1">
    <field x="41"/>
  </rowFields>
  <rowItems count="5">
    <i>
      <x/>
    </i>
    <i>
      <x v="1"/>
    </i>
    <i>
      <x v="2"/>
    </i>
    <i>
      <x v="3"/>
    </i>
    <i t="grand">
      <x/>
    </i>
  </rowItems>
  <colItems count="1">
    <i/>
  </colItems>
  <pageFields count="1">
    <pageField fld="0" item="1" hier="-1"/>
  </pageFields>
  <dataFields count="1">
    <dataField name="Count of emp no" fld="6" subtotal="count" baseField="0" baseItem="0"/>
  </dataFields>
  <conditionalFormats count="1">
    <conditionalFormat priority="4">
      <pivotAreas count="1">
        <pivotArea type="data" collapsedLevelsAreSubtotals="1" fieldPosition="0">
          <references count="2">
            <reference field="4294967294" count="1" selected="0">
              <x v="0"/>
            </reference>
            <reference field="41" count="4">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EE4BF04-B8E8-468D-8FA1-FC775F0F98D4}"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44" dataBound="0" tableColumnId="44"/>
      <queryTableField id="8" name="Gender" tableColumnId="8"/>
      <queryTableField id="9" name="Job Role" tableColumnId="9"/>
      <queryTableField id="10" name="Marital Status" tableColumnId="10"/>
      <queryTableField id="11" name="Over Time" tableColumnId="11"/>
      <queryTableField id="12" name="Over18" tableColumnId="12"/>
      <queryTableField id="13" name="Training Times Last Year" tableColumnId="13"/>
      <queryTableField id="14" name="Age" tableColumnId="14"/>
      <queryTableField id="15" name="CF_current Employee" tableColumnId="15"/>
      <queryTableField id="16" name="Daily Rate" tableColumnId="16"/>
      <queryTableField id="17" name="Distance From Home" tableColumnId="17"/>
      <queryTableField id="18" name="Education" tableColumnId="18"/>
      <queryTableField id="19" name="Employee Count" tableColumnId="19"/>
      <queryTableField id="20" name="Environment Satisfaction" tableColumnId="20"/>
      <queryTableField id="21" name="Hourly Rate" tableColumnId="21"/>
      <queryTableField id="22" name="Job Involvement" tableColumnId="22"/>
      <queryTableField id="23" name="Job Level" tableColumnId="23"/>
      <queryTableField id="24" name="Job Satisfaction" tableColumnId="24"/>
      <queryTableField id="25" name="Monthly Income" tableColumnId="25"/>
      <queryTableField id="26" name="Monthly Rate" tableColumnId="26"/>
      <queryTableField id="27" name="Num Companies Worked" tableColumnId="27"/>
      <queryTableField id="28" name="Percent Salary Hike" tableColumnId="28"/>
      <queryTableField id="29" name="Performance Rating" tableColumnId="29"/>
      <queryTableField id="30" name="Relationship Satisfaction" tableColumnId="30"/>
      <queryTableField id="31" name="Standard Hours" tableColumnId="31"/>
      <queryTableField id="32" name="Stock Option Level" tableColumnId="32"/>
      <queryTableField id="33" name="Total Working Years" tableColumnId="33"/>
      <queryTableField id="34" name="Work Life Balance" tableColumnId="34"/>
      <queryTableField id="35" name="Years At Company" tableColumnId="35"/>
      <queryTableField id="36" name="Years In Current Role" tableColumnId="36"/>
      <queryTableField id="37" name="Years Since Last Promotion" tableColumnId="37"/>
      <queryTableField id="38" name="Years With Curr Manager" tableColumnId="38"/>
      <queryTableField id="39" name="Performance Status" tableColumnId="39"/>
      <queryTableField id="40" name="Age Bucket" tableColumnId="40"/>
      <queryTableField id="41" name="Job Satisfaction Status" tableColumnId="41"/>
      <queryTableField id="42" name="Distance Status" tableColumnId="42"/>
      <queryTableField id="43" name="Working Year Group" tableColumnId="4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93FD511-7CA2-4F1C-AFB5-C361A4FF3271}" sourceName="Department">
  <pivotTables>
    <pivotTable tabId="3" name="PivotTable3"/>
    <pivotTable tabId="3" name="PivotTable1"/>
    <pivotTable tabId="3" name="PivotTable10"/>
    <pivotTable tabId="3" name="PivotTable11"/>
    <pivotTable tabId="3" name="PivotTable12"/>
    <pivotTable tabId="3" name="PivotTable13"/>
    <pivotTable tabId="3" name="PivotTable14"/>
    <pivotTable tabId="3" name="PivotTable2"/>
    <pivotTable tabId="3" name="PivotTable4"/>
    <pivotTable tabId="3" name="PivotTable5"/>
    <pivotTable tabId="3" name="PivotTable6"/>
    <pivotTable tabId="3" name="PivotTable7"/>
    <pivotTable tabId="3" name="PivotTable9"/>
  </pivotTables>
  <data>
    <tabular pivotCacheId="339943070">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Role" xr10:uid="{9A3C54B0-B3AD-49FF-8690-FC64E5636C9E}" sourceName="Job Role">
  <pivotTables>
    <pivotTable tabId="3" name="PivotTable3"/>
    <pivotTable tabId="3" name="PivotTable1"/>
    <pivotTable tabId="3" name="PivotTable10"/>
    <pivotTable tabId="3" name="PivotTable11"/>
    <pivotTable tabId="3" name="PivotTable12"/>
    <pivotTable tabId="3" name="PivotTable13"/>
    <pivotTable tabId="3" name="PivotTable14"/>
    <pivotTable tabId="3" name="PivotTable2"/>
    <pivotTable tabId="3" name="PivotTable5"/>
    <pivotTable tabId="3" name="PivotTable6"/>
    <pivotTable tabId="3" name="PivotTable7"/>
    <pivotTable tabId="3" name="PivotTable9"/>
  </pivotTables>
  <data>
    <tabular pivotCacheId="339943070">
      <items count="9">
        <i x="4" s="1"/>
        <i x="8" s="1"/>
        <i x="2" s="1"/>
        <i x="5" s="1"/>
        <i x="3" s="1"/>
        <i x="7" s="1"/>
        <i x="1" s="1"/>
        <i x="0"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F9FDD4A4-B03A-4FF7-8E0E-B3B435F3F567}" sourceName="Education">
  <pivotTables>
    <pivotTable tabId="3" name="PivotTable3"/>
  </pivotTables>
  <data>
    <tabular pivotCacheId="339943070">
      <items count="5">
        <i x="0" s="1"/>
        <i x="3" s="1"/>
        <i x="4"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_System" xr10:uid="{680193F3-0339-4F53-A554-7FB5CE6803DB}" sourceName="Sex System">
  <pivotTables>
    <pivotTable tabId="3" name="PivotTable7"/>
    <pivotTable tabId="3" name="PivotTable1"/>
    <pivotTable tabId="3" name="PivotTable10"/>
    <pivotTable tabId="3" name="PivotTable11"/>
    <pivotTable tabId="3" name="PivotTable12"/>
    <pivotTable tabId="3" name="PivotTable13"/>
    <pivotTable tabId="3" name="PivotTable14"/>
    <pivotTable tabId="3" name="PivotTable2"/>
    <pivotTable tabId="3" name="PivotTable3"/>
    <pivotTable tabId="3" name="PivotTable5"/>
    <pivotTable tabId="3" name="PivotTable6"/>
    <pivotTable tabId="3" name="PivotTable9"/>
  </pivotTables>
  <data>
    <tabular pivotCacheId="339943070">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FDA7DD8A-6705-47D6-8B75-435246F94513}" cache="Slicer_Department" caption="Department" rowHeight="241300"/>
  <slicer name="Job Role" xr10:uid="{4BB39219-E92D-4C98-A898-0EAF76371601}" cache="Slicer_Job_Role" caption="Job Role" rowHeight="241300"/>
  <slicer name="Education" xr10:uid="{4A40A1BA-3701-4CD6-9FBA-DB07BF2AE488}" cache="Slicer_Education" caption="Education" rowHeight="241300"/>
  <slicer name="Sex System" xr10:uid="{25EC2D69-E76A-4C60-B093-0059675BB90F}" cache="Slicer_Sex_System" caption="Sex System"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FB2ACED3-6D24-4DC8-A0A6-439AF6CFD87B}" cache="Slicer_Department" caption="Fiilter by Department" columnCount="3" style="Slicer Style 2 2" rowHeight="241300"/>
  <slicer name="Sex System 1" xr10:uid="{EB17A421-3C2A-4247-8E95-84F54CA271B7}" cache="Slicer_Sex_System" caption="Gender Filter" columnCount="2" style="Slicer Style 2" rowHeight="5400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CEFEF-AA85-448D-B34F-516B8C574B7E}" name="Table1" displayName="Table1" ref="A1:AM2926" totalsRowShown="0">
  <tableColumns count="39">
    <tableColumn id="1" xr3:uid="{5013C1FE-CCFF-42E6-9319-C907878489B2}" name="Attrition"/>
    <tableColumn id="2" xr3:uid="{4637D2A2-CCC6-4628-AD6C-6F72C449640C}" name="Business Travel"/>
    <tableColumn id="3" xr3:uid="{BE694CE5-CFDF-4A5F-8C9B-3085C4C06EC1}" name="CF_age band"/>
    <tableColumn id="4" xr3:uid="{A287F1B1-513E-4846-9EB2-2B3FD7EF417F}" name="CF_attrition label"/>
    <tableColumn id="5" xr3:uid="{5F509972-4F18-4199-BCF9-3EE4462872AF}" name="Department"/>
    <tableColumn id="6" xr3:uid="{BD1D4C26-C405-4DE0-9A84-07AD1EDFF772}" name="Education Field"/>
    <tableColumn id="7" xr3:uid="{25ADBE26-FBAF-4871-BDDC-1BF9DFC28C52}" name="emp no"/>
    <tableColumn id="8" xr3:uid="{701E9354-52C4-4625-BA21-9693CB53CE41}" name="Employee Number"/>
    <tableColumn id="9" xr3:uid="{A336BA38-51DD-483F-8318-F826C400C15A}" name="Gender"/>
    <tableColumn id="10" xr3:uid="{93ED097E-1082-4F97-9723-7D14186ED12A}" name="Job Role"/>
    <tableColumn id="11" xr3:uid="{AFB163DA-D623-4988-9DF9-0356493C6A01}" name="Marital Status"/>
    <tableColumn id="12" xr3:uid="{3B53B5BD-C136-4766-9C9C-541E5AEF1C20}" name="Over Time"/>
    <tableColumn id="13" xr3:uid="{5ED90118-A145-48CC-8ABD-18589F6B6E2D}" name="Over18"/>
    <tableColumn id="14" xr3:uid="{AB175B80-0472-4FB5-BF01-2EC3AEA7B025}" name="Training Times Last Year"/>
    <tableColumn id="15" xr3:uid="{08526229-9BF5-4DC9-9485-AAC9BC69F334}" name="Age"/>
    <tableColumn id="16" xr3:uid="{F9FC9945-7D5A-456C-8E59-6278E0625274}" name="CF_current Employee"/>
    <tableColumn id="17" xr3:uid="{6D013493-A13F-4AE4-82F1-115E65B261BA}" name="Daily Rate"/>
    <tableColumn id="18" xr3:uid="{5B5663C3-B7C0-4511-BF60-AD0DF288A76A}" name="Distance From Home"/>
    <tableColumn id="19" xr3:uid="{A27E826D-8960-44C8-B177-F988BEA287FA}" name="Education"/>
    <tableColumn id="20" xr3:uid="{FD0C469D-BDA9-4AE1-B465-25F5C9AF16ED}" name="Employee Count"/>
    <tableColumn id="21" xr3:uid="{682541D5-5B11-4F53-A4C7-460F44CAD604}" name="Environment Satisfaction"/>
    <tableColumn id="22" xr3:uid="{2624F010-16DE-45C5-995C-FF1173690BD1}" name="Hourly Rate"/>
    <tableColumn id="23" xr3:uid="{9ED087B3-947E-42A4-BF6B-59AF2F78EE1E}" name="Job Involvement"/>
    <tableColumn id="24" xr3:uid="{BAB78940-0DFB-40DB-A42C-F8E8B2F12931}" name="Job Level"/>
    <tableColumn id="25" xr3:uid="{4F6803F1-1F15-489E-B97A-66647923D04C}" name="Job Satisfaction"/>
    <tableColumn id="26" xr3:uid="{63D1559A-03B7-44D4-8CF3-860FDD1E4792}" name="Monthly Income"/>
    <tableColumn id="27" xr3:uid="{7AD4AA5F-0EB9-468D-864F-ECA269A23D23}" name="Monthly Rate"/>
    <tableColumn id="28" xr3:uid="{E3E1BE7A-B02B-4AD1-82C8-7D777C9C5861}" name="Num Companies Worked"/>
    <tableColumn id="29" xr3:uid="{AC923A36-B781-4607-9590-FDA2D0C7CC0F}" name="Percent Salary Hike"/>
    <tableColumn id="30" xr3:uid="{188122D7-B417-4779-9B37-72D1D7062B77}" name="Performance Rating"/>
    <tableColumn id="31" xr3:uid="{614EF59F-08E1-4DF7-A99F-9B0898303DA9}" name="Relationship Satisfaction"/>
    <tableColumn id="32" xr3:uid="{8ADC548F-B0D5-475B-9EF9-4F1013CF8C3B}" name="Standard Hours"/>
    <tableColumn id="33" xr3:uid="{328F51D5-DBCF-4490-9BA9-22E61C766708}" name="Stock Option Level"/>
    <tableColumn id="34" xr3:uid="{0C77F7B9-35C4-4447-9C4E-02B09D7FC69F}" name="Total Working Years"/>
    <tableColumn id="35" xr3:uid="{1FEDA38E-E100-46FC-A0F2-3CCC1E82B89E}" name="Work Life Balance"/>
    <tableColumn id="36" xr3:uid="{2FCF4EB6-739A-448F-996F-87E6067ABE3D}" name="Years At Company"/>
    <tableColumn id="37" xr3:uid="{E38EB875-DBFC-423D-88FF-1EA17CB43D67}" name="Years In Current Role"/>
    <tableColumn id="38" xr3:uid="{A1D47A4F-883F-4D6B-9CC3-BA4BE824DECC}" name="Years Since Last Promotion"/>
    <tableColumn id="39" xr3:uid="{7CF48522-CAE9-478B-B3C9-CCE4D2EB3596}" name="Years With Curr Manager"/>
  </tableColumns>
  <tableStyleInfo name="TableStyleMedium1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2E97ED-4C3E-4674-8073-3C6BF64E8C30}" name="Hr_Transformed_data" displayName="Hr_Transformed_data" ref="A1:AR2927" tableType="queryTable" totalsRowCount="1">
  <tableColumns count="44">
    <tableColumn id="1" xr3:uid="{ACB0CDF3-C2BC-4221-99C9-4160D0477BDB}" uniqueName="1" name="Attrition" queryTableFieldId="1" dataDxfId="44" totalsRowDxfId="43"/>
    <tableColumn id="2" xr3:uid="{6F36A047-18B1-4AA5-B6AA-8C73DD5EFC5D}" uniqueName="2" name="Business Travel" queryTableFieldId="2" dataDxfId="42" totalsRowDxfId="41"/>
    <tableColumn id="3" xr3:uid="{E6D62963-B094-4F3E-9ACA-92F20416BD3E}" uniqueName="3" name="CF_age band" queryTableFieldId="3" dataDxfId="40" totalsRowDxfId="39"/>
    <tableColumn id="4" xr3:uid="{7F3956A2-7C8B-4A40-A9C5-F54401F9280B}" uniqueName="4" name="CF_attrition label" queryTableFieldId="4" dataDxfId="38" totalsRowDxfId="37"/>
    <tableColumn id="5" xr3:uid="{8A79DA6E-5FF7-4231-BD04-5CF308DD1A6A}" uniqueName="5" name="Department" queryTableFieldId="5" dataDxfId="36" totalsRowDxfId="35"/>
    <tableColumn id="6" xr3:uid="{513F78AC-4712-4A36-8E84-F212BB8CB4E4}" uniqueName="6" name="Education Field" queryTableFieldId="6" dataDxfId="34" totalsRowDxfId="33"/>
    <tableColumn id="7" xr3:uid="{931C3B9B-5E84-4E90-AB08-B465310AEC87}" uniqueName="7" name="emp no" queryTableFieldId="7" dataDxfId="32" totalsRowDxfId="31"/>
    <tableColumn id="44" xr3:uid="{41D477F5-3E10-40CC-875C-4B12AFE82A99}" uniqueName="44" name="Sex System" queryTableFieldId="44" dataDxfId="30" totalsRowDxfId="29">
      <calculatedColumnFormula>IF(Hr_Transformed_data[[#This Row],[Gender]]="Female",Analysis!$T$3,Analysis!$T$2)</calculatedColumnFormula>
    </tableColumn>
    <tableColumn id="8" xr3:uid="{83908EDD-3187-40DE-8FC8-979AC7883D7E}" uniqueName="8" name="Gender" queryTableFieldId="8" dataDxfId="28" totalsRowDxfId="27"/>
    <tableColumn id="9" xr3:uid="{525FEDC9-6440-459B-AA9F-D57D00E40DF7}" uniqueName="9" name="Job Role" queryTableFieldId="9" dataDxfId="26" totalsRowDxfId="25"/>
    <tableColumn id="10" xr3:uid="{295C7432-994D-4CAA-84B0-4614D2F4B648}" uniqueName="10" name="Marital Status" queryTableFieldId="10" dataDxfId="24" totalsRowDxfId="23"/>
    <tableColumn id="11" xr3:uid="{35F36C80-2922-493C-991D-EA366C0F73E6}" uniqueName="11" name="Over Time" queryTableFieldId="11" dataDxfId="22" totalsRowDxfId="21"/>
    <tableColumn id="12" xr3:uid="{47EEE5ED-7362-4584-8D87-E38F0A74560F}" uniqueName="12" name="Over18" queryTableFieldId="12" dataDxfId="20" totalsRowDxfId="19"/>
    <tableColumn id="13" xr3:uid="{B434F9BE-803D-414C-9F93-7CEAA938EC62}" uniqueName="13" name="Training Times Last Year" queryTableFieldId="13"/>
    <tableColumn id="14" xr3:uid="{E1321213-0C4C-430C-9F8A-DFC2BE4EDF27}" uniqueName="14" name="Age" totalsRowFunction="custom" queryTableFieldId="14" totalsRowDxfId="18">
      <totalsRowFormula>AVERAGE(Hr_Transformed_data[Age])</totalsRowFormula>
    </tableColumn>
    <tableColumn id="15" xr3:uid="{2F5D30C9-3C86-4249-894F-DDA53013452E}" uniqueName="15" name="CF_current Employee" queryTableFieldId="15"/>
    <tableColumn id="16" xr3:uid="{57D5004A-786E-42FB-97DE-2E8E9E104FB0}" uniqueName="16" name="Daily Rate" queryTableFieldId="16"/>
    <tableColumn id="17" xr3:uid="{169725F0-B7A1-4131-985C-95D3CD7BA44F}" uniqueName="17" name="Distance From Home" queryTableFieldId="17"/>
    <tableColumn id="18" xr3:uid="{B5F3CA6C-43DE-42DD-8ABA-FDFCD3E1836B}" uniqueName="18" name="Education" queryTableFieldId="18" dataDxfId="17" totalsRowDxfId="16"/>
    <tableColumn id="19" xr3:uid="{B513B614-F765-4CC3-A51A-2C8511169CF8}" uniqueName="19" name="Employee Count" queryTableFieldId="19"/>
    <tableColumn id="20" xr3:uid="{A90B519B-F94D-4508-92B0-C764FEA502F9}" uniqueName="20" name="Environment Satisfaction" queryTableFieldId="20"/>
    <tableColumn id="21" xr3:uid="{0F9ABFF9-3AF1-4650-A2A8-7D5CAD7D9092}" uniqueName="21" name="Hourly Rate" queryTableFieldId="21"/>
    <tableColumn id="22" xr3:uid="{8E956645-697B-449A-8E2B-E0E9BA40DB7D}" uniqueName="22" name="Job Involvement" queryTableFieldId="22"/>
    <tableColumn id="23" xr3:uid="{F0D5A455-AEA0-4E23-B3F4-B27201C3824C}" uniqueName="23" name="Job Level" queryTableFieldId="23"/>
    <tableColumn id="24" xr3:uid="{C399E742-4955-47FC-846B-B1F9E87A0FE8}" uniqueName="24" name="Job Satisfaction" queryTableFieldId="24"/>
    <tableColumn id="25" xr3:uid="{7DDCDE20-FEB0-42DA-9F7E-4E28E66B7BA3}" uniqueName="25" name="Monthly Income" queryTableFieldId="25"/>
    <tableColumn id="26" xr3:uid="{245EC0A3-EEEA-4600-9C86-C5F8E7FDDCCA}" uniqueName="26" name="Monthly Rate" queryTableFieldId="26"/>
    <tableColumn id="27" xr3:uid="{D21520A7-DE0F-4863-8272-196CF0674CA7}" uniqueName="27" name="Num Companies Worked" queryTableFieldId="27"/>
    <tableColumn id="28" xr3:uid="{788DA2C4-6A2A-473C-91D5-B5A03D13A488}" uniqueName="28" name="Percent Salary Hike" queryTableFieldId="28"/>
    <tableColumn id="29" xr3:uid="{4E600B66-CA4C-42FF-9FAC-9D477E039C77}" uniqueName="29" name="Performance Rating" queryTableFieldId="29"/>
    <tableColumn id="30" xr3:uid="{E4FEA627-FFD6-432C-96FB-5A2459B8696E}" uniqueName="30" name="Relationship Satisfaction" queryTableFieldId="30"/>
    <tableColumn id="31" xr3:uid="{D5B1CE21-FB7D-4774-9359-F73DC4DC7552}" uniqueName="31" name="Standard Hours" queryTableFieldId="31"/>
    <tableColumn id="32" xr3:uid="{AAB1BDC5-7A00-4296-80FD-A9A2A1A35AED}" uniqueName="32" name="Stock Option Level" queryTableFieldId="32"/>
    <tableColumn id="33" xr3:uid="{7B9A957D-9CE9-4C3A-AB0E-48629752F456}" uniqueName="33" name="Total Working Years" queryTableFieldId="33"/>
    <tableColumn id="34" xr3:uid="{678C902E-53AE-4039-8F78-427BE8EF1C2D}" uniqueName="34" name="Work Life Balance" queryTableFieldId="34"/>
    <tableColumn id="35" xr3:uid="{9BFB7171-330E-477B-87AA-F3511F3D0095}" uniqueName="35" name="Years At Company" queryTableFieldId="35"/>
    <tableColumn id="36" xr3:uid="{20EEADD5-8DAA-47B7-99B4-A43E14EF7C0A}" uniqueName="36" name="Years In Current Role" queryTableFieldId="36"/>
    <tableColumn id="37" xr3:uid="{90518331-0220-4EC3-A76A-0BF63E545112}" uniqueName="37" name="Years Since Last Promotion" queryTableFieldId="37"/>
    <tableColumn id="38" xr3:uid="{EAF2031D-CA01-47C5-AAF8-F2600DD627E7}" uniqueName="38" name="Years With Curr Manager" queryTableFieldId="38"/>
    <tableColumn id="39" xr3:uid="{8FFAFD92-CA16-448E-BAFE-B65970EE869C}" uniqueName="39" name="Performance Status" queryTableFieldId="39" dataDxfId="15" totalsRowDxfId="14"/>
    <tableColumn id="40" xr3:uid="{41AA61EC-EE74-4203-B8B8-DD846DCFFB80}" uniqueName="40" name="Age Bucket" queryTableFieldId="40" dataDxfId="13" totalsRowDxfId="12"/>
    <tableColumn id="41" xr3:uid="{1E74AB0A-0467-4E55-A3DD-58513367E06A}" uniqueName="41" name="Job Satisfaction Status" queryTableFieldId="41" dataDxfId="11" totalsRowDxfId="10"/>
    <tableColumn id="42" xr3:uid="{6D0EC992-429C-4097-B0A1-870279552984}" uniqueName="42" name="Distance Status" queryTableFieldId="42" dataDxfId="9" totalsRowDxfId="8"/>
    <tableColumn id="43" xr3:uid="{AE5CF10D-7668-4391-B628-32AABFD5F99E}" uniqueName="43" name="Working Year Group" queryTableFieldId="43" dataDxfId="7" totalsRow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A2" workbookViewId="0">
      <selection activeCell="C4" sqref="C4"/>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7109375" customWidth="1"/>
    <col min="10" max="10" width="10.5703125" customWidth="1"/>
    <col min="11" max="11" width="15.28515625" customWidth="1"/>
    <col min="12" max="12" width="12.28515625" customWidth="1"/>
    <col min="13" max="13" width="9.42578125" customWidth="1"/>
    <col min="14" max="14" width="24.140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5703125" customWidth="1"/>
    <col min="27" max="27" width="15" customWidth="1"/>
    <col min="28" max="28" width="25.140625" customWidth="1"/>
    <col min="29" max="29" width="20.140625" customWidth="1"/>
    <col min="30" max="30" width="20.5703125" customWidth="1"/>
    <col min="31" max="31" width="25" customWidth="1"/>
    <col min="32" max="32" width="16.5703125" customWidth="1"/>
    <col min="33" max="33" width="19.5703125" customWidth="1"/>
    <col min="34" max="34" width="20.5703125" customWidth="1"/>
    <col min="35" max="35" width="18.85546875" customWidth="1"/>
    <col min="36" max="36" width="19" customWidth="1"/>
    <col min="37" max="37" width="21.5703125" customWidth="1"/>
    <col min="38" max="38" width="26.7109375" customWidth="1"/>
    <col min="39" max="39" width="24.8554687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E3C2A-20F1-4FDB-96F5-9FD2EA395F6D}">
  <dimension ref="A1:AR2927"/>
  <sheetViews>
    <sheetView topLeftCell="A2" workbookViewId="0">
      <selection activeCell="D16" sqref="D16"/>
    </sheetView>
  </sheetViews>
  <sheetFormatPr defaultRowHeight="15" x14ac:dyDescent="0.25"/>
  <cols>
    <col min="1" max="1" width="10.85546875" bestFit="1" customWidth="1"/>
    <col min="2" max="2" width="17.42578125" bestFit="1" customWidth="1"/>
    <col min="3" max="3" width="14.42578125" bestFit="1" customWidth="1"/>
    <col min="4" max="4" width="18.7109375" bestFit="1" customWidth="1"/>
    <col min="5" max="5" width="14" bestFit="1" customWidth="1"/>
    <col min="6" max="6" width="17" bestFit="1" customWidth="1"/>
    <col min="7" max="7" width="11" bestFit="1" customWidth="1"/>
    <col min="8" max="8" width="34.28515625" customWidth="1"/>
    <col min="9" max="9" width="25" bestFit="1" customWidth="1"/>
    <col min="10" max="10" width="15.7109375" bestFit="1" customWidth="1"/>
    <col min="11" max="11" width="12.42578125" bestFit="1" customWidth="1"/>
    <col min="12" max="12" width="9.5703125" bestFit="1" customWidth="1"/>
    <col min="13" max="13" width="24.85546875" bestFit="1" customWidth="1"/>
    <col min="14" max="14" width="9.85546875" customWidth="1"/>
    <col min="15" max="15" width="22.42578125" bestFit="1" customWidth="1"/>
    <col min="16" max="16" width="12.140625" bestFit="1" customWidth="1"/>
    <col min="17" max="17" width="21.85546875" bestFit="1" customWidth="1"/>
    <col min="18" max="18" width="19.5703125" customWidth="1"/>
    <col min="19" max="19" width="18" bestFit="1" customWidth="1"/>
    <col min="20" max="20" width="25.85546875" bestFit="1" customWidth="1"/>
    <col min="21" max="21" width="13.5703125" bestFit="1" customWidth="1"/>
    <col min="22" max="22" width="18.140625" bestFit="1" customWidth="1"/>
    <col min="23" max="23" width="11.42578125" bestFit="1" customWidth="1"/>
    <col min="24" max="24" width="17.140625" bestFit="1" customWidth="1"/>
    <col min="25" max="25" width="18" bestFit="1" customWidth="1"/>
    <col min="26" max="26" width="15.42578125" bestFit="1" customWidth="1"/>
    <col min="27" max="27" width="25.85546875" bestFit="1" customWidth="1"/>
    <col min="28" max="28" width="20.5703125" bestFit="1" customWidth="1"/>
    <col min="29" max="29" width="21" bestFit="1" customWidth="1"/>
    <col min="30" max="30" width="25.5703125" bestFit="1" customWidth="1"/>
    <col min="31" max="31" width="16.85546875" bestFit="1" customWidth="1"/>
    <col min="32" max="32" width="20" bestFit="1" customWidth="1"/>
    <col min="33" max="33" width="21.28515625" bestFit="1" customWidth="1"/>
    <col min="34" max="34" width="19.28515625" bestFit="1" customWidth="1"/>
    <col min="35" max="35" width="19.5703125" bestFit="1" customWidth="1"/>
    <col min="36" max="36" width="22.140625" bestFit="1" customWidth="1"/>
    <col min="37" max="37" width="27.42578125" bestFit="1" customWidth="1"/>
    <col min="38" max="38" width="25.85546875" bestFit="1" customWidth="1"/>
    <col min="39" max="39" width="20.85546875" bestFit="1" customWidth="1"/>
    <col min="40" max="40" width="13.140625" bestFit="1" customWidth="1"/>
    <col min="41" max="41" width="23.140625" bestFit="1" customWidth="1"/>
    <col min="42" max="42" width="16.85546875" bestFit="1" customWidth="1"/>
    <col min="43" max="43" width="21.5703125" bestFit="1" customWidth="1"/>
  </cols>
  <sheetData>
    <row r="1" spans="1:44" x14ac:dyDescent="0.25">
      <c r="A1" t="s">
        <v>0</v>
      </c>
      <c r="B1" t="s">
        <v>1</v>
      </c>
      <c r="C1" t="s">
        <v>2</v>
      </c>
      <c r="D1" t="s">
        <v>3</v>
      </c>
      <c r="E1" t="s">
        <v>4</v>
      </c>
      <c r="F1" t="s">
        <v>5</v>
      </c>
      <c r="G1" t="s">
        <v>6</v>
      </c>
      <c r="H1" t="s">
        <v>3043</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3006</v>
      </c>
      <c r="AO1" t="s">
        <v>3007</v>
      </c>
      <c r="AP1" t="s">
        <v>3015</v>
      </c>
      <c r="AQ1" t="s">
        <v>3016</v>
      </c>
      <c r="AR1" t="s">
        <v>3024</v>
      </c>
    </row>
    <row r="2" spans="1:44" x14ac:dyDescent="0.25">
      <c r="A2" t="s">
        <v>39</v>
      </c>
      <c r="B2" t="s">
        <v>40</v>
      </c>
      <c r="C2" t="s">
        <v>41</v>
      </c>
      <c r="D2" t="s">
        <v>42</v>
      </c>
      <c r="E2" t="s">
        <v>43</v>
      </c>
      <c r="F2" t="s">
        <v>44</v>
      </c>
      <c r="G2" t="s">
        <v>45</v>
      </c>
      <c r="H2" t="str">
        <f>IF(Hr_Transformed_data[[#This Row],[Gender]]="Female",Analysis!$T$3,Analysis!$T$2)</f>
        <v>👸</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c r="AN2" t="s">
        <v>3008</v>
      </c>
      <c r="AO2" t="s">
        <v>3009</v>
      </c>
      <c r="AP2" t="s">
        <v>3017</v>
      </c>
      <c r="AQ2" t="s">
        <v>3018</v>
      </c>
      <c r="AR2" t="s">
        <v>3025</v>
      </c>
    </row>
    <row r="3" spans="1:44" x14ac:dyDescent="0.25">
      <c r="A3" t="s">
        <v>51</v>
      </c>
      <c r="B3" t="s">
        <v>52</v>
      </c>
      <c r="C3" t="s">
        <v>53</v>
      </c>
      <c r="D3" t="s">
        <v>54</v>
      </c>
      <c r="E3" t="s">
        <v>55</v>
      </c>
      <c r="F3" t="s">
        <v>44</v>
      </c>
      <c r="G3" t="s">
        <v>56</v>
      </c>
      <c r="H3" t="str">
        <f>IF(Hr_Transformed_data[[#This Row],[Gender]]="Female",Analysis!$T$3,Analysis!$T$2)</f>
        <v>👨</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c r="AN3" t="s">
        <v>3010</v>
      </c>
      <c r="AO3" t="s">
        <v>3011</v>
      </c>
      <c r="AP3" t="s">
        <v>3019</v>
      </c>
      <c r="AQ3" t="s">
        <v>3018</v>
      </c>
      <c r="AR3" t="s">
        <v>3025</v>
      </c>
    </row>
    <row r="4" spans="1:44" x14ac:dyDescent="0.25">
      <c r="A4" t="s">
        <v>39</v>
      </c>
      <c r="B4" t="s">
        <v>40</v>
      </c>
      <c r="C4" t="s">
        <v>41</v>
      </c>
      <c r="D4" t="s">
        <v>42</v>
      </c>
      <c r="E4" t="s">
        <v>55</v>
      </c>
      <c r="F4" t="s">
        <v>61</v>
      </c>
      <c r="G4" t="s">
        <v>62</v>
      </c>
      <c r="H4" t="str">
        <f>IF(Hr_Transformed_data[[#This Row],[Gender]]="Female",Analysis!$T$3,Analysis!$T$2)</f>
        <v>👨</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c r="AN4" t="s">
        <v>3008</v>
      </c>
      <c r="AO4" t="s">
        <v>3009</v>
      </c>
      <c r="AP4" t="s">
        <v>3020</v>
      </c>
      <c r="AQ4" t="s">
        <v>3018</v>
      </c>
      <c r="AR4" t="s">
        <v>3025</v>
      </c>
    </row>
    <row r="5" spans="1:44" x14ac:dyDescent="0.25">
      <c r="A5" t="s">
        <v>39</v>
      </c>
      <c r="B5" t="s">
        <v>52</v>
      </c>
      <c r="C5" t="s">
        <v>64</v>
      </c>
      <c r="D5" t="s">
        <v>54</v>
      </c>
      <c r="E5" t="s">
        <v>55</v>
      </c>
      <c r="F5" t="s">
        <v>44</v>
      </c>
      <c r="G5" t="s">
        <v>65</v>
      </c>
      <c r="H5" t="str">
        <f>IF(Hr_Transformed_data[[#This Row],[Gender]]="Female",Analysis!$T$3,Analysis!$T$2)</f>
        <v>👸</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c r="AN5" t="s">
        <v>3008</v>
      </c>
      <c r="AO5" t="s">
        <v>3012</v>
      </c>
      <c r="AP5" t="s">
        <v>3020</v>
      </c>
      <c r="AQ5" t="s">
        <v>3018</v>
      </c>
      <c r="AR5" t="s">
        <v>3025</v>
      </c>
    </row>
    <row r="6" spans="1:44" x14ac:dyDescent="0.25">
      <c r="A6" t="s">
        <v>39</v>
      </c>
      <c r="B6" t="s">
        <v>40</v>
      </c>
      <c r="C6" t="s">
        <v>64</v>
      </c>
      <c r="D6" t="s">
        <v>54</v>
      </c>
      <c r="E6" t="s">
        <v>55</v>
      </c>
      <c r="F6" t="s">
        <v>67</v>
      </c>
      <c r="G6" t="s">
        <v>68</v>
      </c>
      <c r="H6" t="str">
        <f>IF(Hr_Transformed_data[[#This Row],[Gender]]="Female",Analysis!$T$3,Analysis!$T$2)</f>
        <v>👨</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c r="AN6" t="s">
        <v>3008</v>
      </c>
      <c r="AO6" t="s">
        <v>3012</v>
      </c>
      <c r="AP6" t="s">
        <v>3019</v>
      </c>
      <c r="AQ6" t="s">
        <v>3018</v>
      </c>
      <c r="AR6" t="s">
        <v>3025</v>
      </c>
    </row>
    <row r="7" spans="1:44" x14ac:dyDescent="0.25">
      <c r="A7" t="s">
        <v>39</v>
      </c>
      <c r="B7" t="s">
        <v>52</v>
      </c>
      <c r="C7" t="s">
        <v>64</v>
      </c>
      <c r="D7" t="s">
        <v>54</v>
      </c>
      <c r="E7" t="s">
        <v>55</v>
      </c>
      <c r="F7" t="s">
        <v>44</v>
      </c>
      <c r="G7" t="s">
        <v>69</v>
      </c>
      <c r="H7" t="str">
        <f>IF(Hr_Transformed_data[[#This Row],[Gender]]="Female",Analysis!$T$3,Analysis!$T$2)</f>
        <v>👨</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c r="AN7" t="s">
        <v>3008</v>
      </c>
      <c r="AO7" t="s">
        <v>3012</v>
      </c>
      <c r="AP7" t="s">
        <v>3017</v>
      </c>
      <c r="AQ7" t="s">
        <v>3018</v>
      </c>
      <c r="AR7" t="s">
        <v>3025</v>
      </c>
    </row>
    <row r="8" spans="1:44" x14ac:dyDescent="0.25">
      <c r="A8" t="s">
        <v>39</v>
      </c>
      <c r="B8" t="s">
        <v>40</v>
      </c>
      <c r="C8" t="s">
        <v>70</v>
      </c>
      <c r="D8" t="s">
        <v>54</v>
      </c>
      <c r="E8" t="s">
        <v>55</v>
      </c>
      <c r="F8" t="s">
        <v>67</v>
      </c>
      <c r="G8" t="s">
        <v>71</v>
      </c>
      <c r="H8" t="str">
        <f>IF(Hr_Transformed_data[[#This Row],[Gender]]="Female",Analysis!$T$3,Analysis!$T$2)</f>
        <v>👸</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c r="AN8" t="s">
        <v>3010</v>
      </c>
      <c r="AO8" t="s">
        <v>3013</v>
      </c>
      <c r="AP8" t="s">
        <v>3021</v>
      </c>
      <c r="AQ8" t="s">
        <v>3018</v>
      </c>
      <c r="AR8" t="s">
        <v>3026</v>
      </c>
    </row>
    <row r="9" spans="1:44" x14ac:dyDescent="0.25">
      <c r="A9" t="s">
        <v>39</v>
      </c>
      <c r="B9" t="s">
        <v>40</v>
      </c>
      <c r="C9" t="s">
        <v>64</v>
      </c>
      <c r="D9" t="s">
        <v>54</v>
      </c>
      <c r="E9" t="s">
        <v>55</v>
      </c>
      <c r="F9" t="s">
        <v>44</v>
      </c>
      <c r="G9" t="s">
        <v>73</v>
      </c>
      <c r="H9" t="str">
        <f>IF(Hr_Transformed_data[[#This Row],[Gender]]="Female",Analysis!$T$3,Analysis!$T$2)</f>
        <v>👨</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c r="AN9" t="s">
        <v>3010</v>
      </c>
      <c r="AO9" t="s">
        <v>3012</v>
      </c>
      <c r="AP9" t="s">
        <v>3020</v>
      </c>
      <c r="AQ9" t="s">
        <v>3022</v>
      </c>
      <c r="AR9" t="s">
        <v>3025</v>
      </c>
    </row>
    <row r="10" spans="1:44" x14ac:dyDescent="0.25">
      <c r="A10" t="s">
        <v>39</v>
      </c>
      <c r="B10" t="s">
        <v>52</v>
      </c>
      <c r="C10" t="s">
        <v>41</v>
      </c>
      <c r="D10" t="s">
        <v>54</v>
      </c>
      <c r="E10" t="s">
        <v>55</v>
      </c>
      <c r="F10" t="s">
        <v>44</v>
      </c>
      <c r="G10" t="s">
        <v>75</v>
      </c>
      <c r="H10" t="str">
        <f>IF(Hr_Transformed_data[[#This Row],[Gender]]="Female",Analysis!$T$3,Analysis!$T$2)</f>
        <v>👨</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c r="AN10" t="s">
        <v>3010</v>
      </c>
      <c r="AO10" t="s">
        <v>3009</v>
      </c>
      <c r="AP10" t="s">
        <v>3020</v>
      </c>
      <c r="AQ10" t="s">
        <v>3022</v>
      </c>
      <c r="AR10" t="s">
        <v>3025</v>
      </c>
    </row>
    <row r="11" spans="1:44" x14ac:dyDescent="0.25">
      <c r="A11" t="s">
        <v>39</v>
      </c>
      <c r="B11" t="s">
        <v>40</v>
      </c>
      <c r="C11" t="s">
        <v>41</v>
      </c>
      <c r="D11" t="s">
        <v>54</v>
      </c>
      <c r="E11" t="s">
        <v>55</v>
      </c>
      <c r="F11" t="s">
        <v>67</v>
      </c>
      <c r="G11" t="s">
        <v>77</v>
      </c>
      <c r="H11" t="str">
        <f>IF(Hr_Transformed_data[[#This Row],[Gender]]="Female",Analysis!$T$3,Analysis!$T$2)</f>
        <v>👨</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c r="AN11" t="s">
        <v>3008</v>
      </c>
      <c r="AO11" t="s">
        <v>3009</v>
      </c>
      <c r="AP11" t="s">
        <v>3020</v>
      </c>
      <c r="AQ11" t="s">
        <v>3022</v>
      </c>
      <c r="AR11" t="s">
        <v>3026</v>
      </c>
    </row>
    <row r="12" spans="1:44" x14ac:dyDescent="0.25">
      <c r="A12" t="s">
        <v>39</v>
      </c>
      <c r="B12" t="s">
        <v>40</v>
      </c>
      <c r="C12" t="s">
        <v>41</v>
      </c>
      <c r="D12" t="s">
        <v>54</v>
      </c>
      <c r="E12" t="s">
        <v>55</v>
      </c>
      <c r="F12" t="s">
        <v>67</v>
      </c>
      <c r="G12" t="s">
        <v>79</v>
      </c>
      <c r="H12" t="str">
        <f>IF(Hr_Transformed_data[[#This Row],[Gender]]="Female",Analysis!$T$3,Analysis!$T$2)</f>
        <v>👨</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c r="AN12" t="s">
        <v>3008</v>
      </c>
      <c r="AO12" t="s">
        <v>3012</v>
      </c>
      <c r="AP12" t="s">
        <v>3019</v>
      </c>
      <c r="AQ12" t="s">
        <v>3023</v>
      </c>
      <c r="AR12" t="s">
        <v>3025</v>
      </c>
    </row>
    <row r="13" spans="1:44" x14ac:dyDescent="0.25">
      <c r="A13" t="s">
        <v>39</v>
      </c>
      <c r="B13" t="s">
        <v>40</v>
      </c>
      <c r="C13" t="s">
        <v>64</v>
      </c>
      <c r="D13" t="s">
        <v>54</v>
      </c>
      <c r="E13" t="s">
        <v>55</v>
      </c>
      <c r="F13" t="s">
        <v>44</v>
      </c>
      <c r="G13" t="s">
        <v>80</v>
      </c>
      <c r="H13" t="str">
        <f>IF(Hr_Transformed_data[[#This Row],[Gender]]="Female",Analysis!$T$3,Analysis!$T$2)</f>
        <v>👸</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c r="AN13" t="s">
        <v>3008</v>
      </c>
      <c r="AO13" t="s">
        <v>3012</v>
      </c>
      <c r="AP13" t="s">
        <v>3020</v>
      </c>
      <c r="AQ13" t="s">
        <v>3023</v>
      </c>
      <c r="AR13" t="s">
        <v>3025</v>
      </c>
    </row>
    <row r="14" spans="1:44" x14ac:dyDescent="0.25">
      <c r="A14" t="s">
        <v>39</v>
      </c>
      <c r="B14" t="s">
        <v>40</v>
      </c>
      <c r="C14" t="s">
        <v>64</v>
      </c>
      <c r="D14" t="s">
        <v>54</v>
      </c>
      <c r="E14" t="s">
        <v>55</v>
      </c>
      <c r="F14" t="s">
        <v>44</v>
      </c>
      <c r="G14" t="s">
        <v>81</v>
      </c>
      <c r="H14" t="str">
        <f>IF(Hr_Transformed_data[[#This Row],[Gender]]="Female",Analysis!$T$3,Analysis!$T$2)</f>
        <v>👨</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c r="AN14" t="s">
        <v>3008</v>
      </c>
      <c r="AO14" t="s">
        <v>3012</v>
      </c>
      <c r="AP14" t="s">
        <v>3020</v>
      </c>
      <c r="AQ14" t="s">
        <v>3022</v>
      </c>
      <c r="AR14" t="s">
        <v>3025</v>
      </c>
    </row>
    <row r="15" spans="1:44" x14ac:dyDescent="0.25">
      <c r="A15" t="s">
        <v>39</v>
      </c>
      <c r="B15" t="s">
        <v>40</v>
      </c>
      <c r="C15" t="s">
        <v>64</v>
      </c>
      <c r="D15" t="s">
        <v>54</v>
      </c>
      <c r="E15" t="s">
        <v>55</v>
      </c>
      <c r="F15" t="s">
        <v>67</v>
      </c>
      <c r="G15" t="s">
        <v>82</v>
      </c>
      <c r="H15" t="str">
        <f>IF(Hr_Transformed_data[[#This Row],[Gender]]="Female",Analysis!$T$3,Analysis!$T$2)</f>
        <v>👨</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c r="AN15" t="s">
        <v>3008</v>
      </c>
      <c r="AO15" t="s">
        <v>3012</v>
      </c>
      <c r="AP15" t="s">
        <v>3017</v>
      </c>
      <c r="AQ15" t="s">
        <v>3023</v>
      </c>
      <c r="AR15" t="s">
        <v>3025</v>
      </c>
    </row>
    <row r="16" spans="1:44" x14ac:dyDescent="0.25">
      <c r="A16" t="s">
        <v>39</v>
      </c>
      <c r="B16" t="s">
        <v>40</v>
      </c>
      <c r="C16" t="s">
        <v>64</v>
      </c>
      <c r="D16" t="s">
        <v>42</v>
      </c>
      <c r="E16" t="s">
        <v>55</v>
      </c>
      <c r="F16" t="s">
        <v>44</v>
      </c>
      <c r="G16" t="s">
        <v>83</v>
      </c>
      <c r="H16" t="str">
        <f>IF(Hr_Transformed_data[[#This Row],[Gender]]="Female",Analysis!$T$3,Analysis!$T$2)</f>
        <v>👨</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c r="AN16" t="s">
        <v>3008</v>
      </c>
      <c r="AO16" t="s">
        <v>3012</v>
      </c>
      <c r="AP16" t="s">
        <v>3020</v>
      </c>
      <c r="AQ16" t="s">
        <v>3022</v>
      </c>
      <c r="AR16" t="s">
        <v>3025</v>
      </c>
    </row>
    <row r="17" spans="1:44" x14ac:dyDescent="0.25">
      <c r="A17" t="s">
        <v>39</v>
      </c>
      <c r="B17" t="s">
        <v>40</v>
      </c>
      <c r="C17" t="s">
        <v>64</v>
      </c>
      <c r="D17" t="s">
        <v>54</v>
      </c>
      <c r="E17" t="s">
        <v>55</v>
      </c>
      <c r="F17" t="s">
        <v>44</v>
      </c>
      <c r="G17" t="s">
        <v>84</v>
      </c>
      <c r="H17" t="str">
        <f>IF(Hr_Transformed_data[[#This Row],[Gender]]="Female",Analysis!$T$3,Analysis!$T$2)</f>
        <v>👸</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c r="AN17" t="s">
        <v>3008</v>
      </c>
      <c r="AO17" t="s">
        <v>3012</v>
      </c>
      <c r="AP17" t="s">
        <v>3021</v>
      </c>
      <c r="AQ17" t="s">
        <v>3022</v>
      </c>
      <c r="AR17" t="s">
        <v>3025</v>
      </c>
    </row>
    <row r="18" spans="1:44" x14ac:dyDescent="0.25">
      <c r="A18" t="s">
        <v>39</v>
      </c>
      <c r="B18" t="s">
        <v>40</v>
      </c>
      <c r="C18" t="s">
        <v>64</v>
      </c>
      <c r="D18" t="s">
        <v>54</v>
      </c>
      <c r="E18" t="s">
        <v>55</v>
      </c>
      <c r="F18" t="s">
        <v>44</v>
      </c>
      <c r="G18" t="s">
        <v>85</v>
      </c>
      <c r="H18" t="str">
        <f>IF(Hr_Transformed_data[[#This Row],[Gender]]="Female",Analysis!$T$3,Analysis!$T$2)</f>
        <v>👨</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c r="AN18" t="s">
        <v>3008</v>
      </c>
      <c r="AO18" t="s">
        <v>3012</v>
      </c>
      <c r="AP18" t="s">
        <v>3019</v>
      </c>
      <c r="AQ18" t="s">
        <v>3018</v>
      </c>
      <c r="AR18" t="s">
        <v>3025</v>
      </c>
    </row>
    <row r="19" spans="1:44" x14ac:dyDescent="0.25">
      <c r="A19" t="s">
        <v>39</v>
      </c>
      <c r="B19" t="s">
        <v>86</v>
      </c>
      <c r="C19" t="s">
        <v>87</v>
      </c>
      <c r="D19" t="s">
        <v>54</v>
      </c>
      <c r="E19" t="s">
        <v>55</v>
      </c>
      <c r="F19" t="s">
        <v>67</v>
      </c>
      <c r="G19" t="s">
        <v>88</v>
      </c>
      <c r="H19" t="str">
        <f>IF(Hr_Transformed_data[[#This Row],[Gender]]="Female",Analysis!$T$3,Analysis!$T$2)</f>
        <v>👨</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c r="AN19" t="s">
        <v>3008</v>
      </c>
      <c r="AO19" t="s">
        <v>3014</v>
      </c>
      <c r="AP19" t="s">
        <v>3017</v>
      </c>
      <c r="AQ19" t="s">
        <v>3023</v>
      </c>
      <c r="AR19" t="s">
        <v>3025</v>
      </c>
    </row>
    <row r="20" spans="1:44" x14ac:dyDescent="0.25">
      <c r="A20" t="s">
        <v>39</v>
      </c>
      <c r="B20" t="s">
        <v>40</v>
      </c>
      <c r="C20" t="s">
        <v>53</v>
      </c>
      <c r="D20" t="s">
        <v>54</v>
      </c>
      <c r="E20" t="s">
        <v>43</v>
      </c>
      <c r="F20" t="s">
        <v>44</v>
      </c>
      <c r="G20" t="s">
        <v>89</v>
      </c>
      <c r="H20" t="str">
        <f>IF(Hr_Transformed_data[[#This Row],[Gender]]="Female",Analysis!$T$3,Analysis!$T$2)</f>
        <v>👸</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c r="AN20" t="s">
        <v>3008</v>
      </c>
      <c r="AO20" t="s">
        <v>3011</v>
      </c>
      <c r="AP20" t="s">
        <v>3017</v>
      </c>
      <c r="AQ20" t="s">
        <v>3018</v>
      </c>
      <c r="AR20" t="s">
        <v>3027</v>
      </c>
    </row>
    <row r="21" spans="1:44" x14ac:dyDescent="0.25">
      <c r="A21" t="s">
        <v>39</v>
      </c>
      <c r="B21" t="s">
        <v>40</v>
      </c>
      <c r="C21" t="s">
        <v>41</v>
      </c>
      <c r="D21" t="s">
        <v>54</v>
      </c>
      <c r="E21" t="s">
        <v>55</v>
      </c>
      <c r="F21" t="s">
        <v>44</v>
      </c>
      <c r="G21" t="s">
        <v>91</v>
      </c>
      <c r="H21" t="str">
        <f>IF(Hr_Transformed_data[[#This Row],[Gender]]="Female",Analysis!$T$3,Analysis!$T$2)</f>
        <v>👨</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c r="AN21" t="s">
        <v>3008</v>
      </c>
      <c r="AO21" t="s">
        <v>3009</v>
      </c>
      <c r="AP21" t="s">
        <v>3017</v>
      </c>
      <c r="AQ21" t="s">
        <v>3018</v>
      </c>
      <c r="AR21" t="s">
        <v>3025</v>
      </c>
    </row>
    <row r="22" spans="1:44" x14ac:dyDescent="0.25">
      <c r="A22" t="s">
        <v>39</v>
      </c>
      <c r="B22" t="s">
        <v>86</v>
      </c>
      <c r="C22" t="s">
        <v>87</v>
      </c>
      <c r="D22" t="s">
        <v>54</v>
      </c>
      <c r="E22" t="s">
        <v>55</v>
      </c>
      <c r="F22" t="s">
        <v>61</v>
      </c>
      <c r="G22" t="s">
        <v>92</v>
      </c>
      <c r="H22" t="str">
        <f>IF(Hr_Transformed_data[[#This Row],[Gender]]="Female",Analysis!$T$3,Analysis!$T$2)</f>
        <v>👸</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c r="AN22" t="s">
        <v>3008</v>
      </c>
      <c r="AO22" t="s">
        <v>3014</v>
      </c>
      <c r="AP22" t="s">
        <v>3020</v>
      </c>
      <c r="AQ22" t="s">
        <v>3023</v>
      </c>
      <c r="AR22" t="s">
        <v>3025</v>
      </c>
    </row>
    <row r="23" spans="1:44" x14ac:dyDescent="0.25">
      <c r="A23" t="s">
        <v>39</v>
      </c>
      <c r="B23" t="s">
        <v>40</v>
      </c>
      <c r="C23" t="s">
        <v>41</v>
      </c>
      <c r="D23" t="s">
        <v>42</v>
      </c>
      <c r="E23" t="s">
        <v>43</v>
      </c>
      <c r="F23" t="s">
        <v>44</v>
      </c>
      <c r="G23" t="s">
        <v>93</v>
      </c>
      <c r="H23" t="str">
        <f>IF(Hr_Transformed_data[[#This Row],[Gender]]="Female",Analysis!$T$3,Analysis!$T$2)</f>
        <v>👨</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c r="AN23" t="s">
        <v>3010</v>
      </c>
      <c r="AO23" t="s">
        <v>3009</v>
      </c>
      <c r="AP23" t="s">
        <v>3021</v>
      </c>
      <c r="AQ23" t="s">
        <v>3018</v>
      </c>
      <c r="AR23" t="s">
        <v>3025</v>
      </c>
    </row>
    <row r="24" spans="1:44" x14ac:dyDescent="0.25">
      <c r="A24" t="s">
        <v>39</v>
      </c>
      <c r="B24" t="s">
        <v>40</v>
      </c>
      <c r="C24" t="s">
        <v>64</v>
      </c>
      <c r="D24" t="s">
        <v>54</v>
      </c>
      <c r="E24" t="s">
        <v>55</v>
      </c>
      <c r="F24" t="s">
        <v>44</v>
      </c>
      <c r="G24" t="s">
        <v>95</v>
      </c>
      <c r="H24" t="str">
        <f>IF(Hr_Transformed_data[[#This Row],[Gender]]="Female",Analysis!$T$3,Analysis!$T$2)</f>
        <v>👸</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c r="AN24" t="s">
        <v>3008</v>
      </c>
      <c r="AO24" t="s">
        <v>3012</v>
      </c>
      <c r="AP24" t="s">
        <v>3019</v>
      </c>
      <c r="AQ24" t="s">
        <v>3018</v>
      </c>
      <c r="AR24" t="s">
        <v>3026</v>
      </c>
    </row>
    <row r="25" spans="1:44" x14ac:dyDescent="0.25">
      <c r="A25" t="s">
        <v>39</v>
      </c>
      <c r="B25" t="s">
        <v>40</v>
      </c>
      <c r="C25" t="s">
        <v>87</v>
      </c>
      <c r="D25" t="s">
        <v>54</v>
      </c>
      <c r="E25" t="s">
        <v>55</v>
      </c>
      <c r="F25" t="s">
        <v>44</v>
      </c>
      <c r="G25" t="s">
        <v>97</v>
      </c>
      <c r="H25" t="str">
        <f>IF(Hr_Transformed_data[[#This Row],[Gender]]="Female",Analysis!$T$3,Analysis!$T$2)</f>
        <v>👨</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c r="AN25" t="s">
        <v>3008</v>
      </c>
      <c r="AO25" t="s">
        <v>3014</v>
      </c>
      <c r="AP25" t="s">
        <v>3017</v>
      </c>
      <c r="AQ25" t="s">
        <v>3023</v>
      </c>
      <c r="AR25" t="s">
        <v>3025</v>
      </c>
    </row>
    <row r="26" spans="1:44" x14ac:dyDescent="0.25">
      <c r="A26" t="s">
        <v>39</v>
      </c>
      <c r="B26" t="s">
        <v>40</v>
      </c>
      <c r="C26" t="s">
        <v>64</v>
      </c>
      <c r="D26" t="s">
        <v>42</v>
      </c>
      <c r="E26" t="s">
        <v>55</v>
      </c>
      <c r="F26" t="s">
        <v>67</v>
      </c>
      <c r="G26" t="s">
        <v>98</v>
      </c>
      <c r="H26" t="str">
        <f>IF(Hr_Transformed_data[[#This Row],[Gender]]="Female",Analysis!$T$3,Analysis!$T$2)</f>
        <v>👨</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c r="AN26" t="s">
        <v>3008</v>
      </c>
      <c r="AO26" t="s">
        <v>3012</v>
      </c>
      <c r="AP26" t="s">
        <v>3021</v>
      </c>
      <c r="AQ26" t="s">
        <v>3018</v>
      </c>
      <c r="AR26" t="s">
        <v>3025</v>
      </c>
    </row>
    <row r="27" spans="1:44" x14ac:dyDescent="0.25">
      <c r="A27" t="s">
        <v>51</v>
      </c>
      <c r="B27" t="s">
        <v>40</v>
      </c>
      <c r="C27" t="s">
        <v>53</v>
      </c>
      <c r="D27" t="s">
        <v>54</v>
      </c>
      <c r="E27" t="s">
        <v>55</v>
      </c>
      <c r="F27" t="s">
        <v>61</v>
      </c>
      <c r="G27" t="s">
        <v>99</v>
      </c>
      <c r="H27" t="str">
        <f>IF(Hr_Transformed_data[[#This Row],[Gender]]="Female",Analysis!$T$3,Analysis!$T$2)</f>
        <v>👸</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c r="AN27" t="s">
        <v>3008</v>
      </c>
      <c r="AO27" t="s">
        <v>3011</v>
      </c>
      <c r="AP27" t="s">
        <v>3020</v>
      </c>
      <c r="AQ27" t="s">
        <v>3018</v>
      </c>
      <c r="AR27" t="s">
        <v>3028</v>
      </c>
    </row>
    <row r="28" spans="1:44" x14ac:dyDescent="0.25">
      <c r="A28" t="s">
        <v>39</v>
      </c>
      <c r="B28" t="s">
        <v>52</v>
      </c>
      <c r="C28" t="s">
        <v>64</v>
      </c>
      <c r="D28" t="s">
        <v>42</v>
      </c>
      <c r="E28" t="s">
        <v>55</v>
      </c>
      <c r="F28" t="s">
        <v>44</v>
      </c>
      <c r="G28" t="s">
        <v>100</v>
      </c>
      <c r="H28" t="str">
        <f>IF(Hr_Transformed_data[[#This Row],[Gender]]="Female",Analysis!$T$3,Analysis!$T$2)</f>
        <v>👸</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c r="AN28" t="s">
        <v>3010</v>
      </c>
      <c r="AO28" t="s">
        <v>3012</v>
      </c>
      <c r="AP28" t="s">
        <v>3021</v>
      </c>
      <c r="AQ28" t="s">
        <v>3023</v>
      </c>
      <c r="AR28" t="s">
        <v>3025</v>
      </c>
    </row>
    <row r="29" spans="1:44" x14ac:dyDescent="0.25">
      <c r="A29" t="s">
        <v>51</v>
      </c>
      <c r="B29" t="s">
        <v>40</v>
      </c>
      <c r="C29" t="s">
        <v>41</v>
      </c>
      <c r="D29" t="s">
        <v>54</v>
      </c>
      <c r="E29" t="s">
        <v>43</v>
      </c>
      <c r="F29" t="s">
        <v>101</v>
      </c>
      <c r="G29" t="s">
        <v>102</v>
      </c>
      <c r="H29" t="str">
        <f>IF(Hr_Transformed_data[[#This Row],[Gender]]="Female",Analysis!$T$3,Analysis!$T$2)</f>
        <v>👨</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c r="AN29" t="s">
        <v>3008</v>
      </c>
      <c r="AO29" t="s">
        <v>3009</v>
      </c>
      <c r="AP29" t="s">
        <v>3019</v>
      </c>
      <c r="AQ29" t="s">
        <v>3018</v>
      </c>
      <c r="AR29" t="s">
        <v>3025</v>
      </c>
    </row>
    <row r="30" spans="1:44" x14ac:dyDescent="0.25">
      <c r="A30" t="s">
        <v>51</v>
      </c>
      <c r="B30" t="s">
        <v>40</v>
      </c>
      <c r="C30" t="s">
        <v>41</v>
      </c>
      <c r="D30" t="s">
        <v>54</v>
      </c>
      <c r="E30" t="s">
        <v>55</v>
      </c>
      <c r="F30" t="s">
        <v>67</v>
      </c>
      <c r="G30" t="s">
        <v>103</v>
      </c>
      <c r="H30" t="str">
        <f>IF(Hr_Transformed_data[[#This Row],[Gender]]="Female",Analysis!$T$3,Analysis!$T$2)</f>
        <v>👸</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c r="AN30" t="s">
        <v>3008</v>
      </c>
      <c r="AO30" t="s">
        <v>3009</v>
      </c>
      <c r="AP30" t="s">
        <v>3017</v>
      </c>
      <c r="AQ30" t="s">
        <v>3018</v>
      </c>
      <c r="AR30" t="s">
        <v>3028</v>
      </c>
    </row>
    <row r="31" spans="1:44" x14ac:dyDescent="0.25">
      <c r="A31" t="s">
        <v>51</v>
      </c>
      <c r="B31" t="s">
        <v>40</v>
      </c>
      <c r="C31" t="s">
        <v>53</v>
      </c>
      <c r="D31" t="s">
        <v>54</v>
      </c>
      <c r="E31" t="s">
        <v>43</v>
      </c>
      <c r="F31" t="s">
        <v>101</v>
      </c>
      <c r="G31" t="s">
        <v>104</v>
      </c>
      <c r="H31" t="str">
        <f>IF(Hr_Transformed_data[[#This Row],[Gender]]="Female",Analysis!$T$3,Analysis!$T$2)</f>
        <v>👸</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c r="AN31" t="s">
        <v>3008</v>
      </c>
      <c r="AO31" t="s">
        <v>3011</v>
      </c>
      <c r="AP31" t="s">
        <v>3021</v>
      </c>
      <c r="AQ31" t="s">
        <v>3018</v>
      </c>
      <c r="AR31" t="s">
        <v>3028</v>
      </c>
    </row>
    <row r="32" spans="1:44" x14ac:dyDescent="0.25">
      <c r="A32" t="s">
        <v>51</v>
      </c>
      <c r="B32" t="s">
        <v>40</v>
      </c>
      <c r="C32" t="s">
        <v>64</v>
      </c>
      <c r="D32" t="s">
        <v>54</v>
      </c>
      <c r="E32" t="s">
        <v>55</v>
      </c>
      <c r="F32" t="s">
        <v>67</v>
      </c>
      <c r="G32" t="s">
        <v>105</v>
      </c>
      <c r="H32" t="str">
        <f>IF(Hr_Transformed_data[[#This Row],[Gender]]="Female",Analysis!$T$3,Analysis!$T$2)</f>
        <v>👨</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c r="AN32" t="s">
        <v>3008</v>
      </c>
      <c r="AO32" t="s">
        <v>3012</v>
      </c>
      <c r="AP32" t="s">
        <v>3017</v>
      </c>
      <c r="AQ32" t="s">
        <v>3018</v>
      </c>
      <c r="AR32" t="s">
        <v>3025</v>
      </c>
    </row>
    <row r="33" spans="1:44" x14ac:dyDescent="0.25">
      <c r="A33" t="s">
        <v>51</v>
      </c>
      <c r="B33" t="s">
        <v>40</v>
      </c>
      <c r="C33" t="s">
        <v>41</v>
      </c>
      <c r="D33" t="s">
        <v>54</v>
      </c>
      <c r="E33" t="s">
        <v>55</v>
      </c>
      <c r="F33" t="s">
        <v>61</v>
      </c>
      <c r="G33" t="s">
        <v>106</v>
      </c>
      <c r="H33" t="str">
        <f>IF(Hr_Transformed_data[[#This Row],[Gender]]="Female",Analysis!$T$3,Analysis!$T$2)</f>
        <v>👨</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c r="AN33" t="s">
        <v>3008</v>
      </c>
      <c r="AO33" t="s">
        <v>3009</v>
      </c>
      <c r="AP33" t="s">
        <v>3017</v>
      </c>
      <c r="AQ33" t="s">
        <v>3018</v>
      </c>
      <c r="AR33" t="s">
        <v>3025</v>
      </c>
    </row>
    <row r="34" spans="1:44" x14ac:dyDescent="0.25">
      <c r="A34" t="s">
        <v>51</v>
      </c>
      <c r="B34" t="s">
        <v>40</v>
      </c>
      <c r="C34" t="s">
        <v>64</v>
      </c>
      <c r="D34" t="s">
        <v>54</v>
      </c>
      <c r="E34" t="s">
        <v>55</v>
      </c>
      <c r="F34" t="s">
        <v>67</v>
      </c>
      <c r="G34" t="s">
        <v>107</v>
      </c>
      <c r="H34" t="str">
        <f>IF(Hr_Transformed_data[[#This Row],[Gender]]="Female",Analysis!$T$3,Analysis!$T$2)</f>
        <v>👨</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c r="AN34" t="s">
        <v>3008</v>
      </c>
      <c r="AO34" t="s">
        <v>3012</v>
      </c>
      <c r="AP34" t="s">
        <v>3020</v>
      </c>
      <c r="AQ34" t="s">
        <v>3018</v>
      </c>
      <c r="AR34" t="s">
        <v>3025</v>
      </c>
    </row>
    <row r="35" spans="1:44" x14ac:dyDescent="0.25">
      <c r="A35" t="s">
        <v>39</v>
      </c>
      <c r="B35" t="s">
        <v>40</v>
      </c>
      <c r="C35" t="s">
        <v>41</v>
      </c>
      <c r="D35" t="s">
        <v>42</v>
      </c>
      <c r="E35" t="s">
        <v>43</v>
      </c>
      <c r="F35" t="s">
        <v>108</v>
      </c>
      <c r="G35" t="s">
        <v>109</v>
      </c>
      <c r="H35" t="str">
        <f>IF(Hr_Transformed_data[[#This Row],[Gender]]="Female",Analysis!$T$3,Analysis!$T$2)</f>
        <v>👨</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c r="AN35" t="s">
        <v>3008</v>
      </c>
      <c r="AO35" t="s">
        <v>3009</v>
      </c>
      <c r="AP35" t="s">
        <v>3017</v>
      </c>
      <c r="AQ35" t="s">
        <v>3018</v>
      </c>
      <c r="AR35" t="s">
        <v>3026</v>
      </c>
    </row>
    <row r="36" spans="1:44" x14ac:dyDescent="0.25">
      <c r="A36" t="s">
        <v>39</v>
      </c>
      <c r="B36" t="s">
        <v>40</v>
      </c>
      <c r="C36" t="s">
        <v>87</v>
      </c>
      <c r="D36" t="s">
        <v>42</v>
      </c>
      <c r="E36" t="s">
        <v>55</v>
      </c>
      <c r="F36" t="s">
        <v>67</v>
      </c>
      <c r="G36" t="s">
        <v>110</v>
      </c>
      <c r="H36" t="str">
        <f>IF(Hr_Transformed_data[[#This Row],[Gender]]="Female",Analysis!$T$3,Analysis!$T$2)</f>
        <v>👨</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c r="AN36" t="s">
        <v>3008</v>
      </c>
      <c r="AO36" t="s">
        <v>3014</v>
      </c>
      <c r="AP36" t="s">
        <v>3017</v>
      </c>
      <c r="AQ36" t="s">
        <v>3018</v>
      </c>
      <c r="AR36" t="s">
        <v>3025</v>
      </c>
    </row>
    <row r="37" spans="1:44" x14ac:dyDescent="0.25">
      <c r="A37" t="s">
        <v>51</v>
      </c>
      <c r="B37" t="s">
        <v>40</v>
      </c>
      <c r="C37" t="s">
        <v>41</v>
      </c>
      <c r="D37" t="s">
        <v>54</v>
      </c>
      <c r="E37" t="s">
        <v>55</v>
      </c>
      <c r="F37" t="s">
        <v>67</v>
      </c>
      <c r="G37" t="s">
        <v>111</v>
      </c>
      <c r="H37" t="str">
        <f>IF(Hr_Transformed_data[[#This Row],[Gender]]="Female",Analysis!$T$3,Analysis!$T$2)</f>
        <v>👸</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c r="AN37" t="s">
        <v>3008</v>
      </c>
      <c r="AO37" t="s">
        <v>3009</v>
      </c>
      <c r="AP37" t="s">
        <v>3020</v>
      </c>
      <c r="AQ37" t="s">
        <v>3018</v>
      </c>
      <c r="AR37" t="s">
        <v>3025</v>
      </c>
    </row>
    <row r="38" spans="1:44" x14ac:dyDescent="0.25">
      <c r="A38" t="s">
        <v>39</v>
      </c>
      <c r="B38" t="s">
        <v>40</v>
      </c>
      <c r="C38" t="s">
        <v>53</v>
      </c>
      <c r="D38" t="s">
        <v>42</v>
      </c>
      <c r="E38" t="s">
        <v>43</v>
      </c>
      <c r="F38" t="s">
        <v>101</v>
      </c>
      <c r="G38" t="s">
        <v>112</v>
      </c>
      <c r="H38" t="str">
        <f>IF(Hr_Transformed_data[[#This Row],[Gender]]="Female",Analysis!$T$3,Analysis!$T$2)</f>
        <v>👨</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c r="AN38" t="s">
        <v>3008</v>
      </c>
      <c r="AO38" t="s">
        <v>3011</v>
      </c>
      <c r="AP38" t="s">
        <v>3020</v>
      </c>
      <c r="AQ38" t="s">
        <v>3018</v>
      </c>
      <c r="AR38" t="s">
        <v>3025</v>
      </c>
    </row>
    <row r="39" spans="1:44" x14ac:dyDescent="0.25">
      <c r="A39" t="s">
        <v>51</v>
      </c>
      <c r="B39" t="s">
        <v>40</v>
      </c>
      <c r="C39" t="s">
        <v>41</v>
      </c>
      <c r="D39" t="s">
        <v>54</v>
      </c>
      <c r="E39" t="s">
        <v>43</v>
      </c>
      <c r="F39" t="s">
        <v>101</v>
      </c>
      <c r="G39" t="s">
        <v>113</v>
      </c>
      <c r="H39" t="str">
        <f>IF(Hr_Transformed_data[[#This Row],[Gender]]="Female",Analysis!$T$3,Analysis!$T$2)</f>
        <v>👸</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c r="AN39" t="s">
        <v>3008</v>
      </c>
      <c r="AO39" t="s">
        <v>3012</v>
      </c>
      <c r="AP39" t="s">
        <v>3017</v>
      </c>
      <c r="AQ39" t="s">
        <v>3018</v>
      </c>
      <c r="AR39" t="s">
        <v>3025</v>
      </c>
    </row>
    <row r="40" spans="1:44" x14ac:dyDescent="0.25">
      <c r="A40" t="s">
        <v>51</v>
      </c>
      <c r="B40" t="s">
        <v>40</v>
      </c>
      <c r="C40" t="s">
        <v>41</v>
      </c>
      <c r="D40" t="s">
        <v>54</v>
      </c>
      <c r="E40" t="s">
        <v>55</v>
      </c>
      <c r="F40" t="s">
        <v>44</v>
      </c>
      <c r="G40" t="s">
        <v>114</v>
      </c>
      <c r="H40" t="str">
        <f>IF(Hr_Transformed_data[[#This Row],[Gender]]="Female",Analysis!$T$3,Analysis!$T$2)</f>
        <v>👸</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c r="AN40" t="s">
        <v>3008</v>
      </c>
      <c r="AO40" t="s">
        <v>3009</v>
      </c>
      <c r="AP40" t="s">
        <v>3021</v>
      </c>
      <c r="AQ40" t="s">
        <v>3018</v>
      </c>
      <c r="AR40" t="s">
        <v>3025</v>
      </c>
    </row>
    <row r="41" spans="1:44" x14ac:dyDescent="0.25">
      <c r="A41" t="s">
        <v>51</v>
      </c>
      <c r="B41" t="s">
        <v>52</v>
      </c>
      <c r="C41" t="s">
        <v>64</v>
      </c>
      <c r="D41" t="s">
        <v>54</v>
      </c>
      <c r="E41" t="s">
        <v>43</v>
      </c>
      <c r="F41" t="s">
        <v>44</v>
      </c>
      <c r="G41" t="s">
        <v>115</v>
      </c>
      <c r="H41" t="str">
        <f>IF(Hr_Transformed_data[[#This Row],[Gender]]="Female",Analysis!$T$3,Analysis!$T$2)</f>
        <v>👸</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c r="AN41" t="s">
        <v>3008</v>
      </c>
      <c r="AO41" t="s">
        <v>3012</v>
      </c>
      <c r="AP41" t="s">
        <v>3021</v>
      </c>
      <c r="AQ41" t="s">
        <v>3018</v>
      </c>
      <c r="AR41" t="s">
        <v>3025</v>
      </c>
    </row>
    <row r="42" spans="1:44" x14ac:dyDescent="0.25">
      <c r="A42" t="s">
        <v>51</v>
      </c>
      <c r="B42" t="s">
        <v>40</v>
      </c>
      <c r="C42" t="s">
        <v>41</v>
      </c>
      <c r="D42" t="s">
        <v>54</v>
      </c>
      <c r="E42" t="s">
        <v>55</v>
      </c>
      <c r="F42" t="s">
        <v>61</v>
      </c>
      <c r="G42" t="s">
        <v>116</v>
      </c>
      <c r="H42" t="str">
        <f>IF(Hr_Transformed_data[[#This Row],[Gender]]="Female",Analysis!$T$3,Analysis!$T$2)</f>
        <v>👨</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c r="AN42" t="s">
        <v>3008</v>
      </c>
      <c r="AO42" t="s">
        <v>3012</v>
      </c>
      <c r="AP42" t="s">
        <v>3017</v>
      </c>
      <c r="AQ42" t="s">
        <v>3018</v>
      </c>
      <c r="AR42" t="s">
        <v>3025</v>
      </c>
    </row>
    <row r="43" spans="1:44" x14ac:dyDescent="0.25">
      <c r="A43" t="s">
        <v>51</v>
      </c>
      <c r="B43" t="s">
        <v>40</v>
      </c>
      <c r="C43" t="s">
        <v>64</v>
      </c>
      <c r="D43" t="s">
        <v>54</v>
      </c>
      <c r="E43" t="s">
        <v>55</v>
      </c>
      <c r="F43" t="s">
        <v>44</v>
      </c>
      <c r="G43" t="s">
        <v>117</v>
      </c>
      <c r="H43" t="str">
        <f>IF(Hr_Transformed_data[[#This Row],[Gender]]="Female",Analysis!$T$3,Analysis!$T$2)</f>
        <v>👸</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c r="AN43" t="s">
        <v>3008</v>
      </c>
      <c r="AO43" t="s">
        <v>3012</v>
      </c>
      <c r="AP43" t="s">
        <v>3021</v>
      </c>
      <c r="AQ43" t="s">
        <v>3018</v>
      </c>
      <c r="AR43" t="s">
        <v>3025</v>
      </c>
    </row>
    <row r="44" spans="1:44" x14ac:dyDescent="0.25">
      <c r="A44" t="s">
        <v>39</v>
      </c>
      <c r="B44" t="s">
        <v>40</v>
      </c>
      <c r="C44" t="s">
        <v>64</v>
      </c>
      <c r="D44" t="s">
        <v>42</v>
      </c>
      <c r="E44" t="s">
        <v>55</v>
      </c>
      <c r="F44" t="s">
        <v>44</v>
      </c>
      <c r="G44" t="s">
        <v>118</v>
      </c>
      <c r="H44" t="str">
        <f>IF(Hr_Transformed_data[[#This Row],[Gender]]="Female",Analysis!$T$3,Analysis!$T$2)</f>
        <v>👨</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c r="AN44" t="s">
        <v>3008</v>
      </c>
      <c r="AO44" t="s">
        <v>3012</v>
      </c>
      <c r="AP44" t="s">
        <v>3020</v>
      </c>
      <c r="AQ44" t="s">
        <v>3022</v>
      </c>
      <c r="AR44" t="s">
        <v>3025</v>
      </c>
    </row>
    <row r="45" spans="1:44" x14ac:dyDescent="0.25">
      <c r="A45" t="s">
        <v>51</v>
      </c>
      <c r="B45" t="s">
        <v>52</v>
      </c>
      <c r="C45" t="s">
        <v>64</v>
      </c>
      <c r="D45" t="s">
        <v>54</v>
      </c>
      <c r="E45" t="s">
        <v>43</v>
      </c>
      <c r="F45" t="s">
        <v>44</v>
      </c>
      <c r="G45" t="s">
        <v>119</v>
      </c>
      <c r="H45" t="str">
        <f>IF(Hr_Transformed_data[[#This Row],[Gender]]="Female",Analysis!$T$3,Analysis!$T$2)</f>
        <v>👨</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c r="AN45" t="s">
        <v>3008</v>
      </c>
      <c r="AO45" t="s">
        <v>3012</v>
      </c>
      <c r="AP45" t="s">
        <v>3020</v>
      </c>
      <c r="AQ45" t="s">
        <v>3018</v>
      </c>
      <c r="AR45" t="s">
        <v>3025</v>
      </c>
    </row>
    <row r="46" spans="1:44" x14ac:dyDescent="0.25">
      <c r="A46" t="s">
        <v>51</v>
      </c>
      <c r="B46" t="s">
        <v>52</v>
      </c>
      <c r="C46" t="s">
        <v>64</v>
      </c>
      <c r="D46" t="s">
        <v>54</v>
      </c>
      <c r="E46" t="s">
        <v>55</v>
      </c>
      <c r="F46" t="s">
        <v>67</v>
      </c>
      <c r="G46" t="s">
        <v>120</v>
      </c>
      <c r="H46" t="str">
        <f>IF(Hr_Transformed_data[[#This Row],[Gender]]="Female",Analysis!$T$3,Analysis!$T$2)</f>
        <v>👸</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c r="AN46" t="s">
        <v>3010</v>
      </c>
      <c r="AO46" t="s">
        <v>3012</v>
      </c>
      <c r="AP46" t="s">
        <v>3017</v>
      </c>
      <c r="AQ46" t="s">
        <v>3018</v>
      </c>
      <c r="AR46" t="s">
        <v>3026</v>
      </c>
    </row>
    <row r="47" spans="1:44" x14ac:dyDescent="0.25">
      <c r="A47" t="s">
        <v>39</v>
      </c>
      <c r="B47" t="s">
        <v>40</v>
      </c>
      <c r="C47" t="s">
        <v>41</v>
      </c>
      <c r="D47" t="s">
        <v>42</v>
      </c>
      <c r="E47" t="s">
        <v>55</v>
      </c>
      <c r="F47" t="s">
        <v>108</v>
      </c>
      <c r="G47" t="s">
        <v>121</v>
      </c>
      <c r="H47" t="str">
        <f>IF(Hr_Transformed_data[[#This Row],[Gender]]="Female",Analysis!$T$3,Analysis!$T$2)</f>
        <v>👸</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c r="AN47" t="s">
        <v>3008</v>
      </c>
      <c r="AO47" t="s">
        <v>3009</v>
      </c>
      <c r="AP47" t="s">
        <v>3020</v>
      </c>
      <c r="AQ47" t="s">
        <v>3023</v>
      </c>
      <c r="AR47" t="s">
        <v>3028</v>
      </c>
    </row>
    <row r="48" spans="1:44" x14ac:dyDescent="0.25">
      <c r="A48" t="s">
        <v>51</v>
      </c>
      <c r="B48" t="s">
        <v>86</v>
      </c>
      <c r="C48" t="s">
        <v>64</v>
      </c>
      <c r="D48" t="s">
        <v>54</v>
      </c>
      <c r="E48" t="s">
        <v>43</v>
      </c>
      <c r="F48" t="s">
        <v>101</v>
      </c>
      <c r="G48" t="s">
        <v>122</v>
      </c>
      <c r="H48" t="str">
        <f>IF(Hr_Transformed_data[[#This Row],[Gender]]="Female",Analysis!$T$3,Analysis!$T$2)</f>
        <v>👨</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c r="AN48" t="s">
        <v>3010</v>
      </c>
      <c r="AO48" t="s">
        <v>3012</v>
      </c>
      <c r="AP48" t="s">
        <v>3020</v>
      </c>
      <c r="AQ48" t="s">
        <v>3022</v>
      </c>
      <c r="AR48" t="s">
        <v>3025</v>
      </c>
    </row>
    <row r="49" spans="1:44" x14ac:dyDescent="0.25">
      <c r="A49" t="s">
        <v>51</v>
      </c>
      <c r="B49" t="s">
        <v>40</v>
      </c>
      <c r="C49" t="s">
        <v>41</v>
      </c>
      <c r="D49" t="s">
        <v>54</v>
      </c>
      <c r="E49" t="s">
        <v>55</v>
      </c>
      <c r="F49" t="s">
        <v>44</v>
      </c>
      <c r="G49" t="s">
        <v>123</v>
      </c>
      <c r="H49" t="str">
        <f>IF(Hr_Transformed_data[[#This Row],[Gender]]="Female",Analysis!$T$3,Analysis!$T$2)</f>
        <v>👨</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c r="AN49" t="s">
        <v>3010</v>
      </c>
      <c r="AO49" t="s">
        <v>3009</v>
      </c>
      <c r="AP49" t="s">
        <v>3019</v>
      </c>
      <c r="AQ49" t="s">
        <v>3023</v>
      </c>
      <c r="AR49" t="s">
        <v>3025</v>
      </c>
    </row>
    <row r="50" spans="1:44" x14ac:dyDescent="0.25">
      <c r="A50" t="s">
        <v>51</v>
      </c>
      <c r="B50" t="s">
        <v>52</v>
      </c>
      <c r="C50" t="s">
        <v>53</v>
      </c>
      <c r="D50" t="s">
        <v>54</v>
      </c>
      <c r="E50" t="s">
        <v>43</v>
      </c>
      <c r="F50" t="s">
        <v>101</v>
      </c>
      <c r="G50" t="s">
        <v>124</v>
      </c>
      <c r="H50" t="str">
        <f>IF(Hr_Transformed_data[[#This Row],[Gender]]="Female",Analysis!$T$3,Analysis!$T$2)</f>
        <v>👨</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c r="AN50" t="s">
        <v>3010</v>
      </c>
      <c r="AO50" t="s">
        <v>3011</v>
      </c>
      <c r="AP50" t="s">
        <v>3017</v>
      </c>
      <c r="AQ50" t="s">
        <v>3018</v>
      </c>
      <c r="AR50" t="s">
        <v>3026</v>
      </c>
    </row>
    <row r="51" spans="1:44" x14ac:dyDescent="0.25">
      <c r="A51" t="s">
        <v>51</v>
      </c>
      <c r="B51" t="s">
        <v>40</v>
      </c>
      <c r="C51" t="s">
        <v>41</v>
      </c>
      <c r="D51" t="s">
        <v>54</v>
      </c>
      <c r="E51" t="s">
        <v>55</v>
      </c>
      <c r="F51" t="s">
        <v>44</v>
      </c>
      <c r="G51" t="s">
        <v>125</v>
      </c>
      <c r="H51" t="str">
        <f>IF(Hr_Transformed_data[[#This Row],[Gender]]="Female",Analysis!$T$3,Analysis!$T$2)</f>
        <v>👨</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c r="AN51" t="s">
        <v>3008</v>
      </c>
      <c r="AO51" t="s">
        <v>3012</v>
      </c>
      <c r="AP51" t="s">
        <v>3017</v>
      </c>
      <c r="AQ51" t="s">
        <v>3018</v>
      </c>
      <c r="AR51" t="s">
        <v>3025</v>
      </c>
    </row>
    <row r="52" spans="1:44" x14ac:dyDescent="0.25">
      <c r="A52" t="s">
        <v>39</v>
      </c>
      <c r="B52" t="s">
        <v>40</v>
      </c>
      <c r="C52" t="s">
        <v>53</v>
      </c>
      <c r="D52" t="s">
        <v>42</v>
      </c>
      <c r="E52" t="s">
        <v>55</v>
      </c>
      <c r="F52" t="s">
        <v>44</v>
      </c>
      <c r="G52" t="s">
        <v>126</v>
      </c>
      <c r="H52" t="str">
        <f>IF(Hr_Transformed_data[[#This Row],[Gender]]="Female",Analysis!$T$3,Analysis!$T$2)</f>
        <v>👨</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c r="AN52" t="s">
        <v>3008</v>
      </c>
      <c r="AO52" t="s">
        <v>3011</v>
      </c>
      <c r="AP52" t="s">
        <v>3020</v>
      </c>
      <c r="AQ52" t="s">
        <v>3018</v>
      </c>
      <c r="AR52" t="s">
        <v>3028</v>
      </c>
    </row>
    <row r="53" spans="1:44" x14ac:dyDescent="0.25">
      <c r="A53" t="s">
        <v>39</v>
      </c>
      <c r="B53" t="s">
        <v>40</v>
      </c>
      <c r="C53" t="s">
        <v>64</v>
      </c>
      <c r="D53" t="s">
        <v>42</v>
      </c>
      <c r="E53" t="s">
        <v>55</v>
      </c>
      <c r="F53" t="s">
        <v>108</v>
      </c>
      <c r="G53" t="s">
        <v>127</v>
      </c>
      <c r="H53" t="str">
        <f>IF(Hr_Transformed_data[[#This Row],[Gender]]="Female",Analysis!$T$3,Analysis!$T$2)</f>
        <v>👨</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c r="AN53" t="s">
        <v>3008</v>
      </c>
      <c r="AO53" t="s">
        <v>3012</v>
      </c>
      <c r="AP53" t="s">
        <v>3020</v>
      </c>
      <c r="AQ53" t="s">
        <v>3018</v>
      </c>
      <c r="AR53" t="s">
        <v>3025</v>
      </c>
    </row>
    <row r="54" spans="1:44" x14ac:dyDescent="0.25">
      <c r="A54" t="s">
        <v>51</v>
      </c>
      <c r="B54" t="s">
        <v>40</v>
      </c>
      <c r="C54" t="s">
        <v>41</v>
      </c>
      <c r="D54" t="s">
        <v>54</v>
      </c>
      <c r="E54" t="s">
        <v>43</v>
      </c>
      <c r="F54" t="s">
        <v>101</v>
      </c>
      <c r="G54" t="s">
        <v>128</v>
      </c>
      <c r="H54" t="str">
        <f>IF(Hr_Transformed_data[[#This Row],[Gender]]="Female",Analysis!$T$3,Analysis!$T$2)</f>
        <v>👸</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c r="AN54" t="s">
        <v>3010</v>
      </c>
      <c r="AO54" t="s">
        <v>3009</v>
      </c>
      <c r="AP54" t="s">
        <v>3021</v>
      </c>
      <c r="AQ54" t="s">
        <v>3018</v>
      </c>
      <c r="AR54" t="s">
        <v>3025</v>
      </c>
    </row>
    <row r="55" spans="1:44" x14ac:dyDescent="0.25">
      <c r="A55" t="s">
        <v>51</v>
      </c>
      <c r="B55" t="s">
        <v>86</v>
      </c>
      <c r="C55" t="s">
        <v>41</v>
      </c>
      <c r="D55" t="s">
        <v>54</v>
      </c>
      <c r="E55" t="s">
        <v>55</v>
      </c>
      <c r="F55" t="s">
        <v>67</v>
      </c>
      <c r="G55" t="s">
        <v>130</v>
      </c>
      <c r="H55" t="str">
        <f>IF(Hr_Transformed_data[[#This Row],[Gender]]="Female",Analysis!$T$3,Analysis!$T$2)</f>
        <v>👨</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c r="AN55" t="s">
        <v>3008</v>
      </c>
      <c r="AO55" t="s">
        <v>3012</v>
      </c>
      <c r="AP55" t="s">
        <v>3021</v>
      </c>
      <c r="AQ55" t="s">
        <v>3023</v>
      </c>
      <c r="AR55" t="s">
        <v>3025</v>
      </c>
    </row>
    <row r="56" spans="1:44" x14ac:dyDescent="0.25">
      <c r="A56" t="s">
        <v>51</v>
      </c>
      <c r="B56" t="s">
        <v>40</v>
      </c>
      <c r="C56" t="s">
        <v>64</v>
      </c>
      <c r="D56" t="s">
        <v>54</v>
      </c>
      <c r="E56" t="s">
        <v>43</v>
      </c>
      <c r="F56" t="s">
        <v>101</v>
      </c>
      <c r="G56" t="s">
        <v>131</v>
      </c>
      <c r="H56" t="str">
        <f>IF(Hr_Transformed_data[[#This Row],[Gender]]="Female",Analysis!$T$3,Analysis!$T$2)</f>
        <v>👸</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c r="AN56" t="s">
        <v>3008</v>
      </c>
      <c r="AO56" t="s">
        <v>3012</v>
      </c>
      <c r="AP56" t="s">
        <v>3017</v>
      </c>
      <c r="AQ56" t="s">
        <v>3022</v>
      </c>
      <c r="AR56" t="s">
        <v>3025</v>
      </c>
    </row>
    <row r="57" spans="1:44" x14ac:dyDescent="0.25">
      <c r="A57" t="s">
        <v>51</v>
      </c>
      <c r="B57" t="s">
        <v>52</v>
      </c>
      <c r="C57" t="s">
        <v>64</v>
      </c>
      <c r="D57" t="s">
        <v>54</v>
      </c>
      <c r="E57" t="s">
        <v>55</v>
      </c>
      <c r="F57" t="s">
        <v>44</v>
      </c>
      <c r="G57" t="s">
        <v>132</v>
      </c>
      <c r="H57" t="str">
        <f>IF(Hr_Transformed_data[[#This Row],[Gender]]="Female",Analysis!$T$3,Analysis!$T$2)</f>
        <v>👸</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c r="AN57" t="s">
        <v>3008</v>
      </c>
      <c r="AO57" t="s">
        <v>3012</v>
      </c>
      <c r="AP57" t="s">
        <v>3017</v>
      </c>
      <c r="AQ57" t="s">
        <v>3018</v>
      </c>
      <c r="AR57" t="s">
        <v>3026</v>
      </c>
    </row>
    <row r="58" spans="1:44" x14ac:dyDescent="0.25">
      <c r="A58" t="s">
        <v>51</v>
      </c>
      <c r="B58" t="s">
        <v>52</v>
      </c>
      <c r="C58" t="s">
        <v>41</v>
      </c>
      <c r="D58" t="s">
        <v>54</v>
      </c>
      <c r="E58" t="s">
        <v>43</v>
      </c>
      <c r="F58" t="s">
        <v>44</v>
      </c>
      <c r="G58" t="s">
        <v>133</v>
      </c>
      <c r="H58" t="str">
        <f>IF(Hr_Transformed_data[[#This Row],[Gender]]="Female",Analysis!$T$3,Analysis!$T$2)</f>
        <v>👨</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c r="AN58" t="s">
        <v>3010</v>
      </c>
      <c r="AO58" t="s">
        <v>3012</v>
      </c>
      <c r="AP58" t="s">
        <v>3021</v>
      </c>
      <c r="AQ58" t="s">
        <v>3023</v>
      </c>
      <c r="AR58" t="s">
        <v>3025</v>
      </c>
    </row>
    <row r="59" spans="1:44" x14ac:dyDescent="0.25">
      <c r="A59" t="s">
        <v>51</v>
      </c>
      <c r="B59" t="s">
        <v>40</v>
      </c>
      <c r="C59" t="s">
        <v>41</v>
      </c>
      <c r="D59" t="s">
        <v>54</v>
      </c>
      <c r="E59" t="s">
        <v>55</v>
      </c>
      <c r="F59" t="s">
        <v>67</v>
      </c>
      <c r="G59" t="s">
        <v>134</v>
      </c>
      <c r="H59" t="str">
        <f>IF(Hr_Transformed_data[[#This Row],[Gender]]="Female",Analysis!$T$3,Analysis!$T$2)</f>
        <v>👸</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c r="AN59" t="s">
        <v>3008</v>
      </c>
      <c r="AO59" t="s">
        <v>3012</v>
      </c>
      <c r="AP59" t="s">
        <v>3021</v>
      </c>
      <c r="AQ59" t="s">
        <v>3022</v>
      </c>
      <c r="AR59" t="s">
        <v>3025</v>
      </c>
    </row>
    <row r="60" spans="1:44" x14ac:dyDescent="0.25">
      <c r="A60" t="s">
        <v>51</v>
      </c>
      <c r="B60" t="s">
        <v>40</v>
      </c>
      <c r="C60" t="s">
        <v>64</v>
      </c>
      <c r="D60" t="s">
        <v>54</v>
      </c>
      <c r="E60" t="s">
        <v>55</v>
      </c>
      <c r="F60" t="s">
        <v>44</v>
      </c>
      <c r="G60" t="s">
        <v>135</v>
      </c>
      <c r="H60" t="str">
        <f>IF(Hr_Transformed_data[[#This Row],[Gender]]="Female",Analysis!$T$3,Analysis!$T$2)</f>
        <v>👨</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c r="AN60" t="s">
        <v>3010</v>
      </c>
      <c r="AO60" t="s">
        <v>3012</v>
      </c>
      <c r="AP60" t="s">
        <v>3017</v>
      </c>
      <c r="AQ60" t="s">
        <v>3018</v>
      </c>
      <c r="AR60" t="s">
        <v>3025</v>
      </c>
    </row>
    <row r="61" spans="1:44" x14ac:dyDescent="0.25">
      <c r="A61" t="s">
        <v>51</v>
      </c>
      <c r="B61" t="s">
        <v>40</v>
      </c>
      <c r="C61" t="s">
        <v>41</v>
      </c>
      <c r="D61" t="s">
        <v>54</v>
      </c>
      <c r="E61" t="s">
        <v>55</v>
      </c>
      <c r="F61" t="s">
        <v>44</v>
      </c>
      <c r="G61" t="s">
        <v>136</v>
      </c>
      <c r="H61" t="str">
        <f>IF(Hr_Transformed_data[[#This Row],[Gender]]="Female",Analysis!$T$3,Analysis!$T$2)</f>
        <v>👨</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c r="AN61" t="s">
        <v>3008</v>
      </c>
      <c r="AO61" t="s">
        <v>3009</v>
      </c>
      <c r="AP61" t="s">
        <v>3020</v>
      </c>
      <c r="AQ61" t="s">
        <v>3018</v>
      </c>
      <c r="AR61" t="s">
        <v>3025</v>
      </c>
    </row>
    <row r="62" spans="1:44" x14ac:dyDescent="0.25">
      <c r="A62" t="s">
        <v>51</v>
      </c>
      <c r="B62" t="s">
        <v>40</v>
      </c>
      <c r="C62" t="s">
        <v>64</v>
      </c>
      <c r="D62" t="s">
        <v>54</v>
      </c>
      <c r="E62" t="s">
        <v>55</v>
      </c>
      <c r="F62" t="s">
        <v>67</v>
      </c>
      <c r="G62" t="s">
        <v>137</v>
      </c>
      <c r="H62" t="str">
        <f>IF(Hr_Transformed_data[[#This Row],[Gender]]="Female",Analysis!$T$3,Analysis!$T$2)</f>
        <v>👨</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c r="AN62" t="s">
        <v>3010</v>
      </c>
      <c r="AO62" t="s">
        <v>3012</v>
      </c>
      <c r="AP62" t="s">
        <v>3017</v>
      </c>
      <c r="AQ62" t="s">
        <v>3018</v>
      </c>
      <c r="AR62" t="s">
        <v>3025</v>
      </c>
    </row>
    <row r="63" spans="1:44" x14ac:dyDescent="0.25">
      <c r="A63" t="s">
        <v>51</v>
      </c>
      <c r="B63" t="s">
        <v>52</v>
      </c>
      <c r="C63" t="s">
        <v>41</v>
      </c>
      <c r="D63" t="s">
        <v>54</v>
      </c>
      <c r="E63" t="s">
        <v>55</v>
      </c>
      <c r="F63" t="s">
        <v>44</v>
      </c>
      <c r="G63" t="s">
        <v>138</v>
      </c>
      <c r="H63" t="str">
        <f>IF(Hr_Transformed_data[[#This Row],[Gender]]="Female",Analysis!$T$3,Analysis!$T$2)</f>
        <v>👸</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c r="AN63" t="s">
        <v>3008</v>
      </c>
      <c r="AO63" t="s">
        <v>3009</v>
      </c>
      <c r="AP63" t="s">
        <v>3017</v>
      </c>
      <c r="AQ63" t="s">
        <v>3022</v>
      </c>
      <c r="AR63" t="s">
        <v>3025</v>
      </c>
    </row>
    <row r="64" spans="1:44" x14ac:dyDescent="0.25">
      <c r="A64" t="s">
        <v>51</v>
      </c>
      <c r="B64" t="s">
        <v>40</v>
      </c>
      <c r="C64" t="s">
        <v>53</v>
      </c>
      <c r="D64" t="s">
        <v>54</v>
      </c>
      <c r="E64" t="s">
        <v>55</v>
      </c>
      <c r="F64" t="s">
        <v>67</v>
      </c>
      <c r="G64" t="s">
        <v>139</v>
      </c>
      <c r="H64" t="str">
        <f>IF(Hr_Transformed_data[[#This Row],[Gender]]="Female",Analysis!$T$3,Analysis!$T$2)</f>
        <v>👸</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c r="AN64" t="s">
        <v>3008</v>
      </c>
      <c r="AO64" t="s">
        <v>3011</v>
      </c>
      <c r="AP64" t="s">
        <v>3020</v>
      </c>
      <c r="AQ64" t="s">
        <v>3018</v>
      </c>
      <c r="AR64" t="s">
        <v>3028</v>
      </c>
    </row>
    <row r="65" spans="1:44" x14ac:dyDescent="0.25">
      <c r="A65" t="s">
        <v>51</v>
      </c>
      <c r="B65" t="s">
        <v>40</v>
      </c>
      <c r="C65" t="s">
        <v>70</v>
      </c>
      <c r="D65" t="s">
        <v>54</v>
      </c>
      <c r="E65" t="s">
        <v>43</v>
      </c>
      <c r="F65" t="s">
        <v>44</v>
      </c>
      <c r="G65" t="s">
        <v>140</v>
      </c>
      <c r="H65" t="str">
        <f>IF(Hr_Transformed_data[[#This Row],[Gender]]="Female",Analysis!$T$3,Analysis!$T$2)</f>
        <v>👸</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c r="AN65" t="s">
        <v>3008</v>
      </c>
      <c r="AO65" t="s">
        <v>3013</v>
      </c>
      <c r="AP65" t="s">
        <v>3021</v>
      </c>
      <c r="AQ65" t="s">
        <v>3022</v>
      </c>
      <c r="AR65" t="s">
        <v>3028</v>
      </c>
    </row>
    <row r="66" spans="1:44" x14ac:dyDescent="0.25">
      <c r="A66" t="s">
        <v>51</v>
      </c>
      <c r="B66" t="s">
        <v>40</v>
      </c>
      <c r="C66" t="s">
        <v>41</v>
      </c>
      <c r="D66" t="s">
        <v>54</v>
      </c>
      <c r="E66" t="s">
        <v>55</v>
      </c>
      <c r="F66" t="s">
        <v>108</v>
      </c>
      <c r="G66" t="s">
        <v>141</v>
      </c>
      <c r="H66" t="str">
        <f>IF(Hr_Transformed_data[[#This Row],[Gender]]="Female",Analysis!$T$3,Analysis!$T$2)</f>
        <v>👸</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c r="AN66" t="s">
        <v>3008</v>
      </c>
      <c r="AO66" t="s">
        <v>3009</v>
      </c>
      <c r="AP66" t="s">
        <v>3020</v>
      </c>
      <c r="AQ66" t="s">
        <v>3018</v>
      </c>
      <c r="AR66" t="s">
        <v>3026</v>
      </c>
    </row>
    <row r="67" spans="1:44" x14ac:dyDescent="0.25">
      <c r="A67" t="s">
        <v>51</v>
      </c>
      <c r="B67" t="s">
        <v>40</v>
      </c>
      <c r="C67" t="s">
        <v>70</v>
      </c>
      <c r="D67" t="s">
        <v>54</v>
      </c>
      <c r="E67" t="s">
        <v>55</v>
      </c>
      <c r="F67" t="s">
        <v>67</v>
      </c>
      <c r="G67" t="s">
        <v>142</v>
      </c>
      <c r="H67" t="str">
        <f>IF(Hr_Transformed_data[[#This Row],[Gender]]="Female",Analysis!$T$3,Analysis!$T$2)</f>
        <v>👸</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c r="AN67" t="s">
        <v>3008</v>
      </c>
      <c r="AO67" t="s">
        <v>3011</v>
      </c>
      <c r="AP67" t="s">
        <v>3020</v>
      </c>
      <c r="AQ67" t="s">
        <v>3018</v>
      </c>
      <c r="AR67" t="s">
        <v>3028</v>
      </c>
    </row>
    <row r="68" spans="1:44" x14ac:dyDescent="0.25">
      <c r="A68" t="s">
        <v>51</v>
      </c>
      <c r="B68" t="s">
        <v>52</v>
      </c>
      <c r="C68" t="s">
        <v>41</v>
      </c>
      <c r="D68" t="s">
        <v>54</v>
      </c>
      <c r="E68" t="s">
        <v>55</v>
      </c>
      <c r="F68" t="s">
        <v>44</v>
      </c>
      <c r="G68" t="s">
        <v>143</v>
      </c>
      <c r="H68" t="str">
        <f>IF(Hr_Transformed_data[[#This Row],[Gender]]="Female",Analysis!$T$3,Analysis!$T$2)</f>
        <v>👨</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c r="AN68" t="s">
        <v>3008</v>
      </c>
      <c r="AO68" t="s">
        <v>3009</v>
      </c>
      <c r="AP68" t="s">
        <v>3019</v>
      </c>
      <c r="AQ68" t="s">
        <v>3023</v>
      </c>
      <c r="AR68" t="s">
        <v>3025</v>
      </c>
    </row>
    <row r="69" spans="1:44" x14ac:dyDescent="0.25">
      <c r="A69" t="s">
        <v>51</v>
      </c>
      <c r="B69" t="s">
        <v>40</v>
      </c>
      <c r="C69" t="s">
        <v>53</v>
      </c>
      <c r="D69" t="s">
        <v>54</v>
      </c>
      <c r="E69" t="s">
        <v>55</v>
      </c>
      <c r="F69" t="s">
        <v>44</v>
      </c>
      <c r="G69" t="s">
        <v>144</v>
      </c>
      <c r="H69" t="str">
        <f>IF(Hr_Transformed_data[[#This Row],[Gender]]="Female",Analysis!$T$3,Analysis!$T$2)</f>
        <v>👨</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c r="AN69" t="s">
        <v>3008</v>
      </c>
      <c r="AO69" t="s">
        <v>3009</v>
      </c>
      <c r="AP69" t="s">
        <v>3021</v>
      </c>
      <c r="AQ69" t="s">
        <v>3018</v>
      </c>
      <c r="AR69" t="s">
        <v>3028</v>
      </c>
    </row>
    <row r="70" spans="1:44" x14ac:dyDescent="0.25">
      <c r="A70" t="s">
        <v>51</v>
      </c>
      <c r="B70" t="s">
        <v>52</v>
      </c>
      <c r="C70" t="s">
        <v>41</v>
      </c>
      <c r="D70" t="s">
        <v>54</v>
      </c>
      <c r="E70" t="s">
        <v>55</v>
      </c>
      <c r="F70" t="s">
        <v>67</v>
      </c>
      <c r="G70" t="s">
        <v>145</v>
      </c>
      <c r="H70" t="str">
        <f>IF(Hr_Transformed_data[[#This Row],[Gender]]="Female",Analysis!$T$3,Analysis!$T$2)</f>
        <v>👨</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c r="AN70" t="s">
        <v>3008</v>
      </c>
      <c r="AO70" t="s">
        <v>3012</v>
      </c>
      <c r="AP70" t="s">
        <v>3021</v>
      </c>
      <c r="AQ70" t="s">
        <v>3018</v>
      </c>
      <c r="AR70" t="s">
        <v>3025</v>
      </c>
    </row>
    <row r="71" spans="1:44" x14ac:dyDescent="0.25">
      <c r="A71" t="s">
        <v>39</v>
      </c>
      <c r="B71" t="s">
        <v>40</v>
      </c>
      <c r="C71" t="s">
        <v>41</v>
      </c>
      <c r="D71" t="s">
        <v>42</v>
      </c>
      <c r="E71" t="s">
        <v>55</v>
      </c>
      <c r="F71" t="s">
        <v>67</v>
      </c>
      <c r="G71" t="s">
        <v>146</v>
      </c>
      <c r="H71" t="str">
        <f>IF(Hr_Transformed_data[[#This Row],[Gender]]="Female",Analysis!$T$3,Analysis!$T$2)</f>
        <v>👨</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c r="AN71" t="s">
        <v>3008</v>
      </c>
      <c r="AO71" t="s">
        <v>3009</v>
      </c>
      <c r="AP71" t="s">
        <v>3020</v>
      </c>
      <c r="AQ71" t="s">
        <v>3018</v>
      </c>
      <c r="AR71" t="s">
        <v>3025</v>
      </c>
    </row>
    <row r="72" spans="1:44" x14ac:dyDescent="0.25">
      <c r="A72" t="s">
        <v>51</v>
      </c>
      <c r="B72" t="s">
        <v>52</v>
      </c>
      <c r="C72" t="s">
        <v>70</v>
      </c>
      <c r="D72" t="s">
        <v>54</v>
      </c>
      <c r="E72" t="s">
        <v>43</v>
      </c>
      <c r="F72" t="s">
        <v>44</v>
      </c>
      <c r="G72" t="s">
        <v>147</v>
      </c>
      <c r="H72" t="str">
        <f>IF(Hr_Transformed_data[[#This Row],[Gender]]="Female",Analysis!$T$3,Analysis!$T$2)</f>
        <v>👸</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c r="AN72" t="s">
        <v>3008</v>
      </c>
      <c r="AO72" t="s">
        <v>3013</v>
      </c>
      <c r="AP72" t="s">
        <v>3020</v>
      </c>
      <c r="AQ72" t="s">
        <v>3018</v>
      </c>
      <c r="AR72" t="s">
        <v>3026</v>
      </c>
    </row>
    <row r="73" spans="1:44" x14ac:dyDescent="0.25">
      <c r="A73" t="s">
        <v>51</v>
      </c>
      <c r="B73" t="s">
        <v>40</v>
      </c>
      <c r="C73" t="s">
        <v>64</v>
      </c>
      <c r="D73" t="s">
        <v>54</v>
      </c>
      <c r="E73" t="s">
        <v>55</v>
      </c>
      <c r="F73" t="s">
        <v>44</v>
      </c>
      <c r="G73" t="s">
        <v>148</v>
      </c>
      <c r="H73" t="str">
        <f>IF(Hr_Transformed_data[[#This Row],[Gender]]="Female",Analysis!$T$3,Analysis!$T$2)</f>
        <v>👨</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c r="AN73" t="s">
        <v>3010</v>
      </c>
      <c r="AO73" t="s">
        <v>3012</v>
      </c>
      <c r="AP73" t="s">
        <v>3019</v>
      </c>
      <c r="AQ73" t="s">
        <v>3018</v>
      </c>
      <c r="AR73" t="s">
        <v>3025</v>
      </c>
    </row>
    <row r="74" spans="1:44" x14ac:dyDescent="0.25">
      <c r="A74" t="s">
        <v>51</v>
      </c>
      <c r="B74" t="s">
        <v>40</v>
      </c>
      <c r="C74" t="s">
        <v>64</v>
      </c>
      <c r="D74" t="s">
        <v>54</v>
      </c>
      <c r="E74" t="s">
        <v>55</v>
      </c>
      <c r="F74" t="s">
        <v>67</v>
      </c>
      <c r="G74" t="s">
        <v>149</v>
      </c>
      <c r="H74" t="str">
        <f>IF(Hr_Transformed_data[[#This Row],[Gender]]="Female",Analysis!$T$3,Analysis!$T$2)</f>
        <v>👨</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c r="AN74" t="s">
        <v>3008</v>
      </c>
      <c r="AO74" t="s">
        <v>3012</v>
      </c>
      <c r="AP74" t="s">
        <v>3019</v>
      </c>
      <c r="AQ74" t="s">
        <v>3018</v>
      </c>
      <c r="AR74" t="s">
        <v>3025</v>
      </c>
    </row>
    <row r="75" spans="1:44" x14ac:dyDescent="0.25">
      <c r="A75" t="s">
        <v>51</v>
      </c>
      <c r="B75" t="s">
        <v>40</v>
      </c>
      <c r="C75" t="s">
        <v>64</v>
      </c>
      <c r="D75" t="s">
        <v>54</v>
      </c>
      <c r="E75" t="s">
        <v>55</v>
      </c>
      <c r="F75" t="s">
        <v>44</v>
      </c>
      <c r="G75" t="s">
        <v>150</v>
      </c>
      <c r="H75" t="str">
        <f>IF(Hr_Transformed_data[[#This Row],[Gender]]="Female",Analysis!$T$3,Analysis!$T$2)</f>
        <v>👨</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c r="AN75" t="s">
        <v>3008</v>
      </c>
      <c r="AO75" t="s">
        <v>3012</v>
      </c>
      <c r="AP75" t="s">
        <v>3019</v>
      </c>
      <c r="AQ75" t="s">
        <v>3018</v>
      </c>
      <c r="AR75" t="s">
        <v>3025</v>
      </c>
    </row>
    <row r="76" spans="1:44" x14ac:dyDescent="0.25">
      <c r="A76" t="s">
        <v>51</v>
      </c>
      <c r="B76" t="s">
        <v>40</v>
      </c>
      <c r="C76" t="s">
        <v>41</v>
      </c>
      <c r="D76" t="s">
        <v>54</v>
      </c>
      <c r="E76" t="s">
        <v>55</v>
      </c>
      <c r="F76" t="s">
        <v>44</v>
      </c>
      <c r="G76" t="s">
        <v>151</v>
      </c>
      <c r="H76" t="str">
        <f>IF(Hr_Transformed_data[[#This Row],[Gender]]="Female",Analysis!$T$3,Analysis!$T$2)</f>
        <v>👸</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c r="AN76" t="s">
        <v>3008</v>
      </c>
      <c r="AO76" t="s">
        <v>3009</v>
      </c>
      <c r="AP76" t="s">
        <v>3017</v>
      </c>
      <c r="AQ76" t="s">
        <v>3018</v>
      </c>
      <c r="AR76" t="s">
        <v>3025</v>
      </c>
    </row>
    <row r="77" spans="1:44" x14ac:dyDescent="0.25">
      <c r="A77" t="s">
        <v>51</v>
      </c>
      <c r="B77" t="s">
        <v>40</v>
      </c>
      <c r="C77" t="s">
        <v>64</v>
      </c>
      <c r="D77" t="s">
        <v>54</v>
      </c>
      <c r="E77" t="s">
        <v>55</v>
      </c>
      <c r="F77" t="s">
        <v>44</v>
      </c>
      <c r="G77" t="s">
        <v>152</v>
      </c>
      <c r="H77" t="str">
        <f>IF(Hr_Transformed_data[[#This Row],[Gender]]="Female",Analysis!$T$3,Analysis!$T$2)</f>
        <v>👸</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c r="AN77" t="s">
        <v>3010</v>
      </c>
      <c r="AO77" t="s">
        <v>3012</v>
      </c>
      <c r="AP77" t="s">
        <v>3017</v>
      </c>
      <c r="AQ77" t="s">
        <v>3018</v>
      </c>
      <c r="AR77" t="s">
        <v>3026</v>
      </c>
    </row>
    <row r="78" spans="1:44" x14ac:dyDescent="0.25">
      <c r="A78" t="s">
        <v>51</v>
      </c>
      <c r="B78" t="s">
        <v>40</v>
      </c>
      <c r="C78" t="s">
        <v>41</v>
      </c>
      <c r="D78" t="s">
        <v>54</v>
      </c>
      <c r="E78" t="s">
        <v>43</v>
      </c>
      <c r="F78" t="s">
        <v>101</v>
      </c>
      <c r="G78" t="s">
        <v>153</v>
      </c>
      <c r="H78" t="str">
        <f>IF(Hr_Transformed_data[[#This Row],[Gender]]="Female",Analysis!$T$3,Analysis!$T$2)</f>
        <v>👨</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c r="AN78" t="s">
        <v>3008</v>
      </c>
      <c r="AO78" t="s">
        <v>3012</v>
      </c>
      <c r="AP78" t="s">
        <v>3021</v>
      </c>
      <c r="AQ78" t="s">
        <v>3018</v>
      </c>
      <c r="AR78" t="s">
        <v>3026</v>
      </c>
    </row>
    <row r="79" spans="1:44" x14ac:dyDescent="0.25">
      <c r="A79" t="s">
        <v>51</v>
      </c>
      <c r="B79" t="s">
        <v>40</v>
      </c>
      <c r="C79" t="s">
        <v>53</v>
      </c>
      <c r="D79" t="s">
        <v>54</v>
      </c>
      <c r="E79" t="s">
        <v>55</v>
      </c>
      <c r="F79" t="s">
        <v>61</v>
      </c>
      <c r="G79" t="s">
        <v>154</v>
      </c>
      <c r="H79" t="str">
        <f>IF(Hr_Transformed_data[[#This Row],[Gender]]="Female",Analysis!$T$3,Analysis!$T$2)</f>
        <v>👨</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c r="AN79" t="s">
        <v>3008</v>
      </c>
      <c r="AO79" t="s">
        <v>3009</v>
      </c>
      <c r="AP79" t="s">
        <v>3021</v>
      </c>
      <c r="AQ79" t="s">
        <v>3018</v>
      </c>
      <c r="AR79" t="s">
        <v>3026</v>
      </c>
    </row>
    <row r="80" spans="1:44" x14ac:dyDescent="0.25">
      <c r="A80" t="s">
        <v>51</v>
      </c>
      <c r="B80" t="s">
        <v>40</v>
      </c>
      <c r="C80" t="s">
        <v>41</v>
      </c>
      <c r="D80" t="s">
        <v>54</v>
      </c>
      <c r="E80" t="s">
        <v>55</v>
      </c>
      <c r="F80" t="s">
        <v>67</v>
      </c>
      <c r="G80" t="s">
        <v>155</v>
      </c>
      <c r="H80" t="str">
        <f>IF(Hr_Transformed_data[[#This Row],[Gender]]="Female",Analysis!$T$3,Analysis!$T$2)</f>
        <v>👨</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c r="AN80" t="s">
        <v>3008</v>
      </c>
      <c r="AO80" t="s">
        <v>3009</v>
      </c>
      <c r="AP80" t="s">
        <v>3020</v>
      </c>
      <c r="AQ80" t="s">
        <v>3018</v>
      </c>
      <c r="AR80" t="s">
        <v>3026</v>
      </c>
    </row>
    <row r="81" spans="1:44" x14ac:dyDescent="0.25">
      <c r="A81" t="s">
        <v>51</v>
      </c>
      <c r="B81" t="s">
        <v>40</v>
      </c>
      <c r="C81" t="s">
        <v>53</v>
      </c>
      <c r="D81" t="s">
        <v>54</v>
      </c>
      <c r="E81" t="s">
        <v>156</v>
      </c>
      <c r="F81" t="s">
        <v>67</v>
      </c>
      <c r="G81" t="s">
        <v>157</v>
      </c>
      <c r="H81" t="str">
        <f>IF(Hr_Transformed_data[[#This Row],[Gender]]="Female",Analysis!$T$3,Analysis!$T$2)</f>
        <v>👨</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c r="AN81" t="s">
        <v>3010</v>
      </c>
      <c r="AO81" t="s">
        <v>3011</v>
      </c>
      <c r="AP81" t="s">
        <v>3019</v>
      </c>
      <c r="AQ81" t="s">
        <v>3018</v>
      </c>
      <c r="AR81" t="s">
        <v>3026</v>
      </c>
    </row>
    <row r="82" spans="1:44" x14ac:dyDescent="0.25">
      <c r="A82" t="s">
        <v>51</v>
      </c>
      <c r="B82" t="s">
        <v>40</v>
      </c>
      <c r="C82" t="s">
        <v>64</v>
      </c>
      <c r="D82" t="s">
        <v>54</v>
      </c>
      <c r="E82" t="s">
        <v>55</v>
      </c>
      <c r="F82" t="s">
        <v>44</v>
      </c>
      <c r="G82" t="s">
        <v>159</v>
      </c>
      <c r="H82" t="str">
        <f>IF(Hr_Transformed_data[[#This Row],[Gender]]="Female",Analysis!$T$3,Analysis!$T$2)</f>
        <v>👨</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c r="AN82" t="s">
        <v>3008</v>
      </c>
      <c r="AO82" t="s">
        <v>3012</v>
      </c>
      <c r="AP82" t="s">
        <v>3017</v>
      </c>
      <c r="AQ82" t="s">
        <v>3018</v>
      </c>
      <c r="AR82" t="s">
        <v>3025</v>
      </c>
    </row>
    <row r="83" spans="1:44" x14ac:dyDescent="0.25">
      <c r="A83" t="s">
        <v>51</v>
      </c>
      <c r="B83" t="s">
        <v>40</v>
      </c>
      <c r="C83" t="s">
        <v>41</v>
      </c>
      <c r="D83" t="s">
        <v>54</v>
      </c>
      <c r="E83" t="s">
        <v>55</v>
      </c>
      <c r="F83" t="s">
        <v>67</v>
      </c>
      <c r="G83" t="s">
        <v>160</v>
      </c>
      <c r="H83" t="str">
        <f>IF(Hr_Transformed_data[[#This Row],[Gender]]="Female",Analysis!$T$3,Analysis!$T$2)</f>
        <v>👨</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c r="AN83" t="s">
        <v>3008</v>
      </c>
      <c r="AO83" t="s">
        <v>3012</v>
      </c>
      <c r="AP83" t="s">
        <v>3020</v>
      </c>
      <c r="AQ83" t="s">
        <v>3018</v>
      </c>
      <c r="AR83" t="s">
        <v>3025</v>
      </c>
    </row>
    <row r="84" spans="1:44" x14ac:dyDescent="0.25">
      <c r="A84" t="s">
        <v>51</v>
      </c>
      <c r="B84" t="s">
        <v>40</v>
      </c>
      <c r="C84" t="s">
        <v>70</v>
      </c>
      <c r="D84" t="s">
        <v>54</v>
      </c>
      <c r="E84" t="s">
        <v>43</v>
      </c>
      <c r="F84" t="s">
        <v>44</v>
      </c>
      <c r="G84" t="s">
        <v>161</v>
      </c>
      <c r="H84" t="str">
        <f>IF(Hr_Transformed_data[[#This Row],[Gender]]="Female",Analysis!$T$3,Analysis!$T$2)</f>
        <v>👨</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c r="AN84" t="s">
        <v>3008</v>
      </c>
      <c r="AO84" t="s">
        <v>3011</v>
      </c>
      <c r="AP84" t="s">
        <v>3017</v>
      </c>
      <c r="AQ84" t="s">
        <v>3018</v>
      </c>
      <c r="AR84" t="s">
        <v>3028</v>
      </c>
    </row>
    <row r="85" spans="1:44" x14ac:dyDescent="0.25">
      <c r="A85" t="s">
        <v>51</v>
      </c>
      <c r="B85" t="s">
        <v>86</v>
      </c>
      <c r="C85" t="s">
        <v>41</v>
      </c>
      <c r="D85" t="s">
        <v>54</v>
      </c>
      <c r="E85" t="s">
        <v>55</v>
      </c>
      <c r="F85" t="s">
        <v>67</v>
      </c>
      <c r="G85" t="s">
        <v>162</v>
      </c>
      <c r="H85" t="str">
        <f>IF(Hr_Transformed_data[[#This Row],[Gender]]="Female",Analysis!$T$3,Analysis!$T$2)</f>
        <v>👸</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c r="AN85" t="s">
        <v>3008</v>
      </c>
      <c r="AO85" t="s">
        <v>3009</v>
      </c>
      <c r="AP85" t="s">
        <v>3017</v>
      </c>
      <c r="AQ85" t="s">
        <v>3018</v>
      </c>
      <c r="AR85" t="s">
        <v>3026</v>
      </c>
    </row>
    <row r="86" spans="1:44" x14ac:dyDescent="0.25">
      <c r="A86" t="s">
        <v>51</v>
      </c>
      <c r="B86" t="s">
        <v>40</v>
      </c>
      <c r="C86" t="s">
        <v>64</v>
      </c>
      <c r="D86" t="s">
        <v>54</v>
      </c>
      <c r="E86" t="s">
        <v>55</v>
      </c>
      <c r="F86" t="s">
        <v>67</v>
      </c>
      <c r="G86" t="s">
        <v>163</v>
      </c>
      <c r="H86" t="str">
        <f>IF(Hr_Transformed_data[[#This Row],[Gender]]="Female",Analysis!$T$3,Analysis!$T$2)</f>
        <v>👨</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c r="AN86" t="s">
        <v>3008</v>
      </c>
      <c r="AO86" t="s">
        <v>3012</v>
      </c>
      <c r="AP86" t="s">
        <v>3019</v>
      </c>
      <c r="AQ86" t="s">
        <v>3018</v>
      </c>
      <c r="AR86" t="s">
        <v>3025</v>
      </c>
    </row>
    <row r="87" spans="1:44" x14ac:dyDescent="0.25">
      <c r="A87" t="s">
        <v>51</v>
      </c>
      <c r="B87" t="s">
        <v>40</v>
      </c>
      <c r="C87" t="s">
        <v>70</v>
      </c>
      <c r="D87" t="s">
        <v>54</v>
      </c>
      <c r="E87" t="s">
        <v>55</v>
      </c>
      <c r="F87" t="s">
        <v>44</v>
      </c>
      <c r="G87" t="s">
        <v>164</v>
      </c>
      <c r="H87" t="str">
        <f>IF(Hr_Transformed_data[[#This Row],[Gender]]="Female",Analysis!$T$3,Analysis!$T$2)</f>
        <v>👨</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c r="AN87" t="s">
        <v>3008</v>
      </c>
      <c r="AO87" t="s">
        <v>3013</v>
      </c>
      <c r="AP87" t="s">
        <v>3017</v>
      </c>
      <c r="AQ87" t="s">
        <v>3018</v>
      </c>
      <c r="AR87" t="s">
        <v>3027</v>
      </c>
    </row>
    <row r="88" spans="1:44" x14ac:dyDescent="0.25">
      <c r="A88" t="s">
        <v>51</v>
      </c>
      <c r="B88" t="s">
        <v>40</v>
      </c>
      <c r="C88" t="s">
        <v>87</v>
      </c>
      <c r="D88" t="s">
        <v>54</v>
      </c>
      <c r="E88" t="s">
        <v>43</v>
      </c>
      <c r="F88" t="s">
        <v>108</v>
      </c>
      <c r="G88" t="s">
        <v>165</v>
      </c>
      <c r="H88" t="str">
        <f>IF(Hr_Transformed_data[[#This Row],[Gender]]="Female",Analysis!$T$3,Analysis!$T$2)</f>
        <v>👨</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c r="AN88" t="s">
        <v>3008</v>
      </c>
      <c r="AO88" t="s">
        <v>3014</v>
      </c>
      <c r="AP88" t="s">
        <v>3021</v>
      </c>
      <c r="AQ88" t="s">
        <v>3018</v>
      </c>
      <c r="AR88" t="s">
        <v>3025</v>
      </c>
    </row>
    <row r="89" spans="1:44" x14ac:dyDescent="0.25">
      <c r="A89" t="s">
        <v>51</v>
      </c>
      <c r="B89" t="s">
        <v>40</v>
      </c>
      <c r="C89" t="s">
        <v>53</v>
      </c>
      <c r="D89" t="s">
        <v>54</v>
      </c>
      <c r="E89" t="s">
        <v>55</v>
      </c>
      <c r="F89" t="s">
        <v>44</v>
      </c>
      <c r="G89" t="s">
        <v>166</v>
      </c>
      <c r="H89" t="str">
        <f>IF(Hr_Transformed_data[[#This Row],[Gender]]="Female",Analysis!$T$3,Analysis!$T$2)</f>
        <v>👨</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c r="AN89" t="s">
        <v>3010</v>
      </c>
      <c r="AO89" t="s">
        <v>3011</v>
      </c>
      <c r="AP89" t="s">
        <v>3017</v>
      </c>
      <c r="AQ89" t="s">
        <v>3018</v>
      </c>
      <c r="AR89" t="s">
        <v>3025</v>
      </c>
    </row>
    <row r="90" spans="1:44" x14ac:dyDescent="0.25">
      <c r="A90" t="s">
        <v>51</v>
      </c>
      <c r="B90" t="s">
        <v>40</v>
      </c>
      <c r="C90" t="s">
        <v>64</v>
      </c>
      <c r="D90" t="s">
        <v>54</v>
      </c>
      <c r="E90" t="s">
        <v>55</v>
      </c>
      <c r="F90" t="s">
        <v>44</v>
      </c>
      <c r="G90" t="s">
        <v>167</v>
      </c>
      <c r="H90" t="str">
        <f>IF(Hr_Transformed_data[[#This Row],[Gender]]="Female",Analysis!$T$3,Analysis!$T$2)</f>
        <v>👨</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c r="AN90" t="s">
        <v>3008</v>
      </c>
      <c r="AO90" t="s">
        <v>3012</v>
      </c>
      <c r="AP90" t="s">
        <v>3017</v>
      </c>
      <c r="AQ90" t="s">
        <v>3018</v>
      </c>
      <c r="AR90" t="s">
        <v>3026</v>
      </c>
    </row>
    <row r="91" spans="1:44" x14ac:dyDescent="0.25">
      <c r="A91" t="s">
        <v>39</v>
      </c>
      <c r="B91" t="s">
        <v>40</v>
      </c>
      <c r="C91" t="s">
        <v>53</v>
      </c>
      <c r="D91" t="s">
        <v>42</v>
      </c>
      <c r="E91" t="s">
        <v>43</v>
      </c>
      <c r="F91" t="s">
        <v>67</v>
      </c>
      <c r="G91" t="s">
        <v>168</v>
      </c>
      <c r="H91" t="str">
        <f>IF(Hr_Transformed_data[[#This Row],[Gender]]="Female",Analysis!$T$3,Analysis!$T$2)</f>
        <v>👨</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c r="AN91" t="s">
        <v>3008</v>
      </c>
      <c r="AO91" t="s">
        <v>3011</v>
      </c>
      <c r="AP91" t="s">
        <v>3017</v>
      </c>
      <c r="AQ91" t="s">
        <v>3018</v>
      </c>
      <c r="AR91" t="s">
        <v>3025</v>
      </c>
    </row>
    <row r="92" spans="1:44" x14ac:dyDescent="0.25">
      <c r="A92" t="s">
        <v>51</v>
      </c>
      <c r="B92" t="s">
        <v>52</v>
      </c>
      <c r="C92" t="s">
        <v>41</v>
      </c>
      <c r="D92" t="s">
        <v>54</v>
      </c>
      <c r="E92" t="s">
        <v>55</v>
      </c>
      <c r="F92" t="s">
        <v>44</v>
      </c>
      <c r="G92" t="s">
        <v>169</v>
      </c>
      <c r="H92" t="str">
        <f>IF(Hr_Transformed_data[[#This Row],[Gender]]="Female",Analysis!$T$3,Analysis!$T$2)</f>
        <v>👨</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c r="AN92" t="s">
        <v>3010</v>
      </c>
      <c r="AO92" t="s">
        <v>3009</v>
      </c>
      <c r="AP92" t="s">
        <v>3019</v>
      </c>
      <c r="AQ92" t="s">
        <v>3018</v>
      </c>
      <c r="AR92" t="s">
        <v>3028</v>
      </c>
    </row>
    <row r="93" spans="1:44" x14ac:dyDescent="0.25">
      <c r="A93" t="s">
        <v>51</v>
      </c>
      <c r="B93" t="s">
        <v>40</v>
      </c>
      <c r="C93" t="s">
        <v>53</v>
      </c>
      <c r="D93" t="s">
        <v>54</v>
      </c>
      <c r="E93" t="s">
        <v>43</v>
      </c>
      <c r="F93" t="s">
        <v>101</v>
      </c>
      <c r="G93" t="s">
        <v>170</v>
      </c>
      <c r="H93" t="str">
        <f>IF(Hr_Transformed_data[[#This Row],[Gender]]="Female",Analysis!$T$3,Analysis!$T$2)</f>
        <v>👨</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c r="AN93" t="s">
        <v>3010</v>
      </c>
      <c r="AO93" t="s">
        <v>3011</v>
      </c>
      <c r="AP93" t="s">
        <v>3017</v>
      </c>
      <c r="AQ93" t="s">
        <v>3022</v>
      </c>
      <c r="AR93" t="s">
        <v>3026</v>
      </c>
    </row>
    <row r="94" spans="1:44" x14ac:dyDescent="0.25">
      <c r="A94" t="s">
        <v>51</v>
      </c>
      <c r="B94" t="s">
        <v>40</v>
      </c>
      <c r="C94" t="s">
        <v>64</v>
      </c>
      <c r="D94" t="s">
        <v>54</v>
      </c>
      <c r="E94" t="s">
        <v>43</v>
      </c>
      <c r="F94" t="s">
        <v>67</v>
      </c>
      <c r="G94" t="s">
        <v>171</v>
      </c>
      <c r="H94" t="str">
        <f>IF(Hr_Transformed_data[[#This Row],[Gender]]="Female",Analysis!$T$3,Analysis!$T$2)</f>
        <v>👸</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c r="AN94" t="s">
        <v>3008</v>
      </c>
      <c r="AO94" t="s">
        <v>3012</v>
      </c>
      <c r="AP94" t="s">
        <v>3019</v>
      </c>
      <c r="AQ94" t="s">
        <v>3018</v>
      </c>
      <c r="AR94" t="s">
        <v>3026</v>
      </c>
    </row>
    <row r="95" spans="1:44" x14ac:dyDescent="0.25">
      <c r="A95" t="s">
        <v>51</v>
      </c>
      <c r="B95" t="s">
        <v>52</v>
      </c>
      <c r="C95" t="s">
        <v>53</v>
      </c>
      <c r="D95" t="s">
        <v>54</v>
      </c>
      <c r="E95" t="s">
        <v>55</v>
      </c>
      <c r="F95" t="s">
        <v>67</v>
      </c>
      <c r="G95" t="s">
        <v>172</v>
      </c>
      <c r="H95" t="str">
        <f>IF(Hr_Transformed_data[[#This Row],[Gender]]="Female",Analysis!$T$3,Analysis!$T$2)</f>
        <v>👨</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c r="AN95" t="s">
        <v>3008</v>
      </c>
      <c r="AO95" t="s">
        <v>3011</v>
      </c>
      <c r="AP95" t="s">
        <v>3021</v>
      </c>
      <c r="AQ95" t="s">
        <v>3018</v>
      </c>
      <c r="AR95" t="s">
        <v>3028</v>
      </c>
    </row>
    <row r="96" spans="1:44" x14ac:dyDescent="0.25">
      <c r="A96" t="s">
        <v>51</v>
      </c>
      <c r="B96" t="s">
        <v>40</v>
      </c>
      <c r="C96" t="s">
        <v>64</v>
      </c>
      <c r="D96" t="s">
        <v>54</v>
      </c>
      <c r="E96" t="s">
        <v>43</v>
      </c>
      <c r="F96" t="s">
        <v>67</v>
      </c>
      <c r="G96" t="s">
        <v>173</v>
      </c>
      <c r="H96" t="str">
        <f>IF(Hr_Transformed_data[[#This Row],[Gender]]="Female",Analysis!$T$3,Analysis!$T$2)</f>
        <v>👨</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c r="AN96" t="s">
        <v>3008</v>
      </c>
      <c r="AO96" t="s">
        <v>3012</v>
      </c>
      <c r="AP96" t="s">
        <v>3020</v>
      </c>
      <c r="AQ96" t="s">
        <v>3018</v>
      </c>
      <c r="AR96" t="s">
        <v>3026</v>
      </c>
    </row>
    <row r="97" spans="1:44" x14ac:dyDescent="0.25">
      <c r="A97" t="s">
        <v>51</v>
      </c>
      <c r="B97" t="s">
        <v>40</v>
      </c>
      <c r="C97" t="s">
        <v>53</v>
      </c>
      <c r="D97" t="s">
        <v>54</v>
      </c>
      <c r="E97" t="s">
        <v>55</v>
      </c>
      <c r="F97" t="s">
        <v>108</v>
      </c>
      <c r="G97" t="s">
        <v>174</v>
      </c>
      <c r="H97" t="str">
        <f>IF(Hr_Transformed_data[[#This Row],[Gender]]="Female",Analysis!$T$3,Analysis!$T$2)</f>
        <v>👸</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c r="AN97" t="s">
        <v>3008</v>
      </c>
      <c r="AO97" t="s">
        <v>3011</v>
      </c>
      <c r="AP97" t="s">
        <v>3020</v>
      </c>
      <c r="AQ97" t="s">
        <v>3018</v>
      </c>
      <c r="AR97" t="s">
        <v>3026</v>
      </c>
    </row>
    <row r="98" spans="1:44" x14ac:dyDescent="0.25">
      <c r="A98" t="s">
        <v>51</v>
      </c>
      <c r="B98" t="s">
        <v>40</v>
      </c>
      <c r="C98" t="s">
        <v>87</v>
      </c>
      <c r="D98" t="s">
        <v>54</v>
      </c>
      <c r="E98" t="s">
        <v>43</v>
      </c>
      <c r="F98" t="s">
        <v>61</v>
      </c>
      <c r="G98" t="s">
        <v>175</v>
      </c>
      <c r="H98" t="str">
        <f>IF(Hr_Transformed_data[[#This Row],[Gender]]="Female",Analysis!$T$3,Analysis!$T$2)</f>
        <v>👸</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c r="AN98" t="s">
        <v>3010</v>
      </c>
      <c r="AO98" t="s">
        <v>3014</v>
      </c>
      <c r="AP98" t="s">
        <v>3020</v>
      </c>
      <c r="AQ98" t="s">
        <v>3018</v>
      </c>
      <c r="AR98" t="s">
        <v>3025</v>
      </c>
    </row>
    <row r="99" spans="1:44" x14ac:dyDescent="0.25">
      <c r="A99" t="s">
        <v>51</v>
      </c>
      <c r="B99" t="s">
        <v>86</v>
      </c>
      <c r="C99" t="s">
        <v>64</v>
      </c>
      <c r="D99" t="s">
        <v>54</v>
      </c>
      <c r="E99" t="s">
        <v>43</v>
      </c>
      <c r="F99" t="s">
        <v>67</v>
      </c>
      <c r="G99" t="s">
        <v>176</v>
      </c>
      <c r="H99" t="str">
        <f>IF(Hr_Transformed_data[[#This Row],[Gender]]="Female",Analysis!$T$3,Analysis!$T$2)</f>
        <v>👨</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c r="AN99" t="s">
        <v>3008</v>
      </c>
      <c r="AO99" t="s">
        <v>3012</v>
      </c>
      <c r="AP99" t="s">
        <v>3020</v>
      </c>
      <c r="AQ99" t="s">
        <v>3018</v>
      </c>
      <c r="AR99" t="s">
        <v>3025</v>
      </c>
    </row>
    <row r="100" spans="1:44" x14ac:dyDescent="0.25">
      <c r="A100" t="s">
        <v>51</v>
      </c>
      <c r="B100" t="s">
        <v>40</v>
      </c>
      <c r="C100" t="s">
        <v>70</v>
      </c>
      <c r="D100" t="s">
        <v>54</v>
      </c>
      <c r="E100" t="s">
        <v>43</v>
      </c>
      <c r="F100" t="s">
        <v>67</v>
      </c>
      <c r="G100" t="s">
        <v>177</v>
      </c>
      <c r="H100" t="str">
        <f>IF(Hr_Transformed_data[[#This Row],[Gender]]="Female",Analysis!$T$3,Analysis!$T$2)</f>
        <v>👨</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c r="AN100" t="s">
        <v>3008</v>
      </c>
      <c r="AO100" t="s">
        <v>3013</v>
      </c>
      <c r="AP100" t="s">
        <v>3020</v>
      </c>
      <c r="AQ100" t="s">
        <v>3018</v>
      </c>
      <c r="AR100" t="s">
        <v>3027</v>
      </c>
    </row>
    <row r="101" spans="1:44" x14ac:dyDescent="0.25">
      <c r="A101" t="s">
        <v>51</v>
      </c>
      <c r="B101" t="s">
        <v>86</v>
      </c>
      <c r="C101" t="s">
        <v>41</v>
      </c>
      <c r="D101" t="s">
        <v>54</v>
      </c>
      <c r="E101" t="s">
        <v>55</v>
      </c>
      <c r="F101" t="s">
        <v>67</v>
      </c>
      <c r="G101" t="s">
        <v>178</v>
      </c>
      <c r="H101" t="str">
        <f>IF(Hr_Transformed_data[[#This Row],[Gender]]="Female",Analysis!$T$3,Analysis!$T$2)</f>
        <v>👨</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c r="AN101" t="s">
        <v>3008</v>
      </c>
      <c r="AO101" t="s">
        <v>3009</v>
      </c>
      <c r="AP101" t="s">
        <v>3019</v>
      </c>
      <c r="AQ101" t="s">
        <v>3022</v>
      </c>
      <c r="AR101" t="s">
        <v>3026</v>
      </c>
    </row>
    <row r="102" spans="1:44" x14ac:dyDescent="0.25">
      <c r="A102" t="s">
        <v>39</v>
      </c>
      <c r="B102" t="s">
        <v>40</v>
      </c>
      <c r="C102" t="s">
        <v>41</v>
      </c>
      <c r="D102" t="s">
        <v>42</v>
      </c>
      <c r="E102" t="s">
        <v>156</v>
      </c>
      <c r="F102" t="s">
        <v>158</v>
      </c>
      <c r="G102" t="s">
        <v>179</v>
      </c>
      <c r="H102" t="str">
        <f>IF(Hr_Transformed_data[[#This Row],[Gender]]="Female",Analysis!$T$3,Analysis!$T$2)</f>
        <v>👨</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c r="AN102" t="s">
        <v>3010</v>
      </c>
      <c r="AO102" t="s">
        <v>3009</v>
      </c>
      <c r="AP102" t="s">
        <v>3021</v>
      </c>
      <c r="AQ102" t="s">
        <v>3018</v>
      </c>
      <c r="AR102" t="s">
        <v>3025</v>
      </c>
    </row>
    <row r="103" spans="1:44" x14ac:dyDescent="0.25">
      <c r="A103" t="s">
        <v>51</v>
      </c>
      <c r="B103" t="s">
        <v>40</v>
      </c>
      <c r="C103" t="s">
        <v>64</v>
      </c>
      <c r="D103" t="s">
        <v>54</v>
      </c>
      <c r="E103" t="s">
        <v>55</v>
      </c>
      <c r="F103" t="s">
        <v>44</v>
      </c>
      <c r="G103" t="s">
        <v>180</v>
      </c>
      <c r="H103" t="str">
        <f>IF(Hr_Transformed_data[[#This Row],[Gender]]="Female",Analysis!$T$3,Analysis!$T$2)</f>
        <v>👨</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c r="AN103" t="s">
        <v>3008</v>
      </c>
      <c r="AO103" t="s">
        <v>3012</v>
      </c>
      <c r="AP103" t="s">
        <v>3021</v>
      </c>
      <c r="AQ103" t="s">
        <v>3018</v>
      </c>
      <c r="AR103" t="s">
        <v>3025</v>
      </c>
    </row>
    <row r="104" spans="1:44" x14ac:dyDescent="0.25">
      <c r="A104" t="s">
        <v>39</v>
      </c>
      <c r="B104" t="s">
        <v>52</v>
      </c>
      <c r="C104" t="s">
        <v>87</v>
      </c>
      <c r="D104" t="s">
        <v>42</v>
      </c>
      <c r="E104" t="s">
        <v>55</v>
      </c>
      <c r="F104" t="s">
        <v>44</v>
      </c>
      <c r="G104" t="s">
        <v>181</v>
      </c>
      <c r="H104" t="str">
        <f>IF(Hr_Transformed_data[[#This Row],[Gender]]="Female",Analysis!$T$3,Analysis!$T$2)</f>
        <v>👸</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c r="AN104" t="s">
        <v>3008</v>
      </c>
      <c r="AO104" t="s">
        <v>3014</v>
      </c>
      <c r="AP104" t="s">
        <v>3017</v>
      </c>
      <c r="AQ104" t="s">
        <v>3018</v>
      </c>
      <c r="AR104" t="s">
        <v>3025</v>
      </c>
    </row>
    <row r="105" spans="1:44" x14ac:dyDescent="0.25">
      <c r="A105" t="s">
        <v>51</v>
      </c>
      <c r="B105" t="s">
        <v>40</v>
      </c>
      <c r="C105" t="s">
        <v>64</v>
      </c>
      <c r="D105" t="s">
        <v>54</v>
      </c>
      <c r="E105" t="s">
        <v>55</v>
      </c>
      <c r="F105" t="s">
        <v>61</v>
      </c>
      <c r="G105" t="s">
        <v>182</v>
      </c>
      <c r="H105" t="str">
        <f>IF(Hr_Transformed_data[[#This Row],[Gender]]="Female",Analysis!$T$3,Analysis!$T$2)</f>
        <v>👸</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c r="AN105" t="s">
        <v>3008</v>
      </c>
      <c r="AO105" t="s">
        <v>3012</v>
      </c>
      <c r="AP105" t="s">
        <v>3020</v>
      </c>
      <c r="AQ105" t="s">
        <v>3018</v>
      </c>
      <c r="AR105" t="s">
        <v>3026</v>
      </c>
    </row>
    <row r="106" spans="1:44" x14ac:dyDescent="0.25">
      <c r="A106" t="s">
        <v>51</v>
      </c>
      <c r="B106" t="s">
        <v>86</v>
      </c>
      <c r="C106" t="s">
        <v>41</v>
      </c>
      <c r="D106" t="s">
        <v>54</v>
      </c>
      <c r="E106" t="s">
        <v>55</v>
      </c>
      <c r="F106" t="s">
        <v>44</v>
      </c>
      <c r="G106" t="s">
        <v>183</v>
      </c>
      <c r="H106" t="str">
        <f>IF(Hr_Transformed_data[[#This Row],[Gender]]="Female",Analysis!$T$3,Analysis!$T$2)</f>
        <v>👨</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c r="AN106" t="s">
        <v>3008</v>
      </c>
      <c r="AO106" t="s">
        <v>3009</v>
      </c>
      <c r="AP106" t="s">
        <v>3017</v>
      </c>
      <c r="AQ106" t="s">
        <v>3018</v>
      </c>
      <c r="AR106" t="s">
        <v>3026</v>
      </c>
    </row>
    <row r="107" spans="1:44" x14ac:dyDescent="0.25">
      <c r="A107" t="s">
        <v>51</v>
      </c>
      <c r="B107" t="s">
        <v>86</v>
      </c>
      <c r="C107" t="s">
        <v>70</v>
      </c>
      <c r="D107" t="s">
        <v>54</v>
      </c>
      <c r="E107" t="s">
        <v>156</v>
      </c>
      <c r="F107" t="s">
        <v>158</v>
      </c>
      <c r="G107" t="s">
        <v>184</v>
      </c>
      <c r="H107" t="str">
        <f>IF(Hr_Transformed_data[[#This Row],[Gender]]="Female",Analysis!$T$3,Analysis!$T$2)</f>
        <v>👸</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c r="AN107" t="s">
        <v>3010</v>
      </c>
      <c r="AO107" t="s">
        <v>3013</v>
      </c>
      <c r="AP107" t="s">
        <v>3017</v>
      </c>
      <c r="AQ107" t="s">
        <v>3018</v>
      </c>
      <c r="AR107" t="s">
        <v>3028</v>
      </c>
    </row>
    <row r="108" spans="1:44" x14ac:dyDescent="0.25">
      <c r="A108" t="s">
        <v>51</v>
      </c>
      <c r="B108" t="s">
        <v>52</v>
      </c>
      <c r="C108" t="s">
        <v>53</v>
      </c>
      <c r="D108" t="s">
        <v>54</v>
      </c>
      <c r="E108" t="s">
        <v>55</v>
      </c>
      <c r="F108" t="s">
        <v>44</v>
      </c>
      <c r="G108" t="s">
        <v>185</v>
      </c>
      <c r="H108" t="str">
        <f>IF(Hr_Transformed_data[[#This Row],[Gender]]="Female",Analysis!$T$3,Analysis!$T$2)</f>
        <v>👸</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c r="AN108" t="s">
        <v>3008</v>
      </c>
      <c r="AO108" t="s">
        <v>3011</v>
      </c>
      <c r="AP108" t="s">
        <v>3019</v>
      </c>
      <c r="AQ108" t="s">
        <v>3018</v>
      </c>
      <c r="AR108" t="s">
        <v>3028</v>
      </c>
    </row>
    <row r="109" spans="1:44" x14ac:dyDescent="0.25">
      <c r="A109" t="s">
        <v>39</v>
      </c>
      <c r="B109" t="s">
        <v>40</v>
      </c>
      <c r="C109" t="s">
        <v>64</v>
      </c>
      <c r="D109" t="s">
        <v>42</v>
      </c>
      <c r="E109" t="s">
        <v>43</v>
      </c>
      <c r="F109" t="s">
        <v>101</v>
      </c>
      <c r="G109" t="s">
        <v>186</v>
      </c>
      <c r="H109" t="str">
        <f>IF(Hr_Transformed_data[[#This Row],[Gender]]="Female",Analysis!$T$3,Analysis!$T$2)</f>
        <v>👨</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c r="AN109" t="s">
        <v>3008</v>
      </c>
      <c r="AO109" t="s">
        <v>3014</v>
      </c>
      <c r="AP109" t="s">
        <v>3020</v>
      </c>
      <c r="AQ109" t="s">
        <v>3018</v>
      </c>
      <c r="AR109" t="s">
        <v>3025</v>
      </c>
    </row>
    <row r="110" spans="1:44" x14ac:dyDescent="0.25">
      <c r="A110" t="s">
        <v>51</v>
      </c>
      <c r="B110" t="s">
        <v>40</v>
      </c>
      <c r="C110" t="s">
        <v>64</v>
      </c>
      <c r="D110" t="s">
        <v>54</v>
      </c>
      <c r="E110" t="s">
        <v>55</v>
      </c>
      <c r="F110" t="s">
        <v>67</v>
      </c>
      <c r="G110" t="s">
        <v>187</v>
      </c>
      <c r="H110" t="str">
        <f>IF(Hr_Transformed_data[[#This Row],[Gender]]="Female",Analysis!$T$3,Analysis!$T$2)</f>
        <v>👨</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c r="AN110" t="s">
        <v>3008</v>
      </c>
      <c r="AO110" t="s">
        <v>3014</v>
      </c>
      <c r="AP110" t="s">
        <v>3017</v>
      </c>
      <c r="AQ110" t="s">
        <v>3018</v>
      </c>
      <c r="AR110" t="s">
        <v>3025</v>
      </c>
    </row>
    <row r="111" spans="1:44" x14ac:dyDescent="0.25">
      <c r="A111" t="s">
        <v>51</v>
      </c>
      <c r="B111" t="s">
        <v>40</v>
      </c>
      <c r="C111" t="s">
        <v>87</v>
      </c>
      <c r="D111" t="s">
        <v>54</v>
      </c>
      <c r="E111" t="s">
        <v>55</v>
      </c>
      <c r="F111" t="s">
        <v>67</v>
      </c>
      <c r="G111" t="s">
        <v>188</v>
      </c>
      <c r="H111" t="str">
        <f>IF(Hr_Transformed_data[[#This Row],[Gender]]="Female",Analysis!$T$3,Analysis!$T$2)</f>
        <v>👸</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c r="AN111" t="s">
        <v>3008</v>
      </c>
      <c r="AO111" t="s">
        <v>3014</v>
      </c>
      <c r="AP111" t="s">
        <v>3017</v>
      </c>
      <c r="AQ111" t="s">
        <v>3023</v>
      </c>
      <c r="AR111" t="s">
        <v>3025</v>
      </c>
    </row>
    <row r="112" spans="1:44" x14ac:dyDescent="0.25">
      <c r="A112" t="s">
        <v>51</v>
      </c>
      <c r="B112" t="s">
        <v>52</v>
      </c>
      <c r="C112" t="s">
        <v>53</v>
      </c>
      <c r="D112" t="s">
        <v>54</v>
      </c>
      <c r="E112" t="s">
        <v>55</v>
      </c>
      <c r="F112" t="s">
        <v>67</v>
      </c>
      <c r="G112" t="s">
        <v>189</v>
      </c>
      <c r="H112" t="str">
        <f>IF(Hr_Transformed_data[[#This Row],[Gender]]="Female",Analysis!$T$3,Analysis!$T$2)</f>
        <v>👸</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c r="AN112" t="s">
        <v>3010</v>
      </c>
      <c r="AO112" t="s">
        <v>3011</v>
      </c>
      <c r="AP112" t="s">
        <v>3021</v>
      </c>
      <c r="AQ112" t="s">
        <v>3018</v>
      </c>
      <c r="AR112" t="s">
        <v>3028</v>
      </c>
    </row>
    <row r="113" spans="1:44" x14ac:dyDescent="0.25">
      <c r="A113" t="s">
        <v>39</v>
      </c>
      <c r="B113" t="s">
        <v>52</v>
      </c>
      <c r="C113" t="s">
        <v>64</v>
      </c>
      <c r="D113" t="s">
        <v>42</v>
      </c>
      <c r="E113" t="s">
        <v>55</v>
      </c>
      <c r="F113" t="s">
        <v>44</v>
      </c>
      <c r="G113" t="s">
        <v>190</v>
      </c>
      <c r="H113" t="str">
        <f>IF(Hr_Transformed_data[[#This Row],[Gender]]="Female",Analysis!$T$3,Analysis!$T$2)</f>
        <v>👨</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c r="AN113" t="s">
        <v>3010</v>
      </c>
      <c r="AO113" t="s">
        <v>3012</v>
      </c>
      <c r="AP113" t="s">
        <v>3020</v>
      </c>
      <c r="AQ113" t="s">
        <v>3018</v>
      </c>
      <c r="AR113" t="s">
        <v>3025</v>
      </c>
    </row>
    <row r="114" spans="1:44" x14ac:dyDescent="0.25">
      <c r="A114" t="s">
        <v>51</v>
      </c>
      <c r="B114" t="s">
        <v>86</v>
      </c>
      <c r="C114" t="s">
        <v>53</v>
      </c>
      <c r="D114" t="s">
        <v>54</v>
      </c>
      <c r="E114" t="s">
        <v>156</v>
      </c>
      <c r="F114" t="s">
        <v>158</v>
      </c>
      <c r="G114" t="s">
        <v>191</v>
      </c>
      <c r="H114" t="str">
        <f>IF(Hr_Transformed_data[[#This Row],[Gender]]="Female",Analysis!$T$3,Analysis!$T$2)</f>
        <v>👸</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c r="AN114" t="s">
        <v>3008</v>
      </c>
      <c r="AO114" t="s">
        <v>3011</v>
      </c>
      <c r="AP114" t="s">
        <v>3017</v>
      </c>
      <c r="AQ114" t="s">
        <v>3022</v>
      </c>
      <c r="AR114" t="s">
        <v>3028</v>
      </c>
    </row>
    <row r="115" spans="1:44" x14ac:dyDescent="0.25">
      <c r="A115" t="s">
        <v>51</v>
      </c>
      <c r="B115" t="s">
        <v>40</v>
      </c>
      <c r="C115" t="s">
        <v>87</v>
      </c>
      <c r="D115" t="s">
        <v>54</v>
      </c>
      <c r="E115" t="s">
        <v>55</v>
      </c>
      <c r="F115" t="s">
        <v>44</v>
      </c>
      <c r="G115" t="s">
        <v>192</v>
      </c>
      <c r="H115" t="str">
        <f>IF(Hr_Transformed_data[[#This Row],[Gender]]="Female",Analysis!$T$3,Analysis!$T$2)</f>
        <v>👨</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c r="AN115" t="s">
        <v>3008</v>
      </c>
      <c r="AO115" t="s">
        <v>3014</v>
      </c>
      <c r="AP115" t="s">
        <v>3020</v>
      </c>
      <c r="AQ115" t="s">
        <v>3023</v>
      </c>
      <c r="AR115" t="s">
        <v>3025</v>
      </c>
    </row>
    <row r="116" spans="1:44" x14ac:dyDescent="0.25">
      <c r="A116" t="s">
        <v>51</v>
      </c>
      <c r="B116" t="s">
        <v>40</v>
      </c>
      <c r="C116" t="s">
        <v>64</v>
      </c>
      <c r="D116" t="s">
        <v>54</v>
      </c>
      <c r="E116" t="s">
        <v>55</v>
      </c>
      <c r="F116" t="s">
        <v>44</v>
      </c>
      <c r="G116" t="s">
        <v>193</v>
      </c>
      <c r="H116" t="str">
        <f>IF(Hr_Transformed_data[[#This Row],[Gender]]="Female",Analysis!$T$3,Analysis!$T$2)</f>
        <v>👸</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c r="AN116" t="s">
        <v>3008</v>
      </c>
      <c r="AO116" t="s">
        <v>3012</v>
      </c>
      <c r="AP116" t="s">
        <v>3019</v>
      </c>
      <c r="AQ116" t="s">
        <v>3018</v>
      </c>
      <c r="AR116" t="s">
        <v>3026</v>
      </c>
    </row>
    <row r="117" spans="1:44" x14ac:dyDescent="0.25">
      <c r="A117" t="s">
        <v>51</v>
      </c>
      <c r="B117" t="s">
        <v>40</v>
      </c>
      <c r="C117" t="s">
        <v>41</v>
      </c>
      <c r="D117" t="s">
        <v>54</v>
      </c>
      <c r="E117" t="s">
        <v>43</v>
      </c>
      <c r="F117" t="s">
        <v>44</v>
      </c>
      <c r="G117" t="s">
        <v>194</v>
      </c>
      <c r="H117" t="str">
        <f>IF(Hr_Transformed_data[[#This Row],[Gender]]="Female",Analysis!$T$3,Analysis!$T$2)</f>
        <v>👨</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c r="AN117" t="s">
        <v>3008</v>
      </c>
      <c r="AO117" t="s">
        <v>3009</v>
      </c>
      <c r="AP117" t="s">
        <v>3017</v>
      </c>
      <c r="AQ117" t="s">
        <v>3018</v>
      </c>
      <c r="AR117" t="s">
        <v>3026</v>
      </c>
    </row>
    <row r="118" spans="1:44" x14ac:dyDescent="0.25">
      <c r="A118" t="s">
        <v>51</v>
      </c>
      <c r="B118" t="s">
        <v>40</v>
      </c>
      <c r="C118" t="s">
        <v>64</v>
      </c>
      <c r="D118" t="s">
        <v>54</v>
      </c>
      <c r="E118" t="s">
        <v>55</v>
      </c>
      <c r="F118" t="s">
        <v>67</v>
      </c>
      <c r="G118" t="s">
        <v>195</v>
      </c>
      <c r="H118" t="str">
        <f>IF(Hr_Transformed_data[[#This Row],[Gender]]="Female",Analysis!$T$3,Analysis!$T$2)</f>
        <v>👸</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c r="AN118" t="s">
        <v>3008</v>
      </c>
      <c r="AO118" t="s">
        <v>3012</v>
      </c>
      <c r="AP118" t="s">
        <v>3021</v>
      </c>
      <c r="AQ118" t="s">
        <v>3018</v>
      </c>
      <c r="AR118" t="s">
        <v>3026</v>
      </c>
    </row>
    <row r="119" spans="1:44" x14ac:dyDescent="0.25">
      <c r="A119" t="s">
        <v>51</v>
      </c>
      <c r="B119" t="s">
        <v>52</v>
      </c>
      <c r="C119" t="s">
        <v>41</v>
      </c>
      <c r="D119" t="s">
        <v>54</v>
      </c>
      <c r="E119" t="s">
        <v>43</v>
      </c>
      <c r="F119" t="s">
        <v>108</v>
      </c>
      <c r="G119" t="s">
        <v>196</v>
      </c>
      <c r="H119" t="str">
        <f>IF(Hr_Transformed_data[[#This Row],[Gender]]="Female",Analysis!$T$3,Analysis!$T$2)</f>
        <v>👸</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c r="AN119" t="s">
        <v>3008</v>
      </c>
      <c r="AO119" t="s">
        <v>3009</v>
      </c>
      <c r="AP119" t="s">
        <v>3017</v>
      </c>
      <c r="AQ119" t="s">
        <v>3023</v>
      </c>
      <c r="AR119" t="s">
        <v>3025</v>
      </c>
    </row>
    <row r="120" spans="1:44" x14ac:dyDescent="0.25">
      <c r="A120" t="s">
        <v>51</v>
      </c>
      <c r="B120" t="s">
        <v>40</v>
      </c>
      <c r="C120" t="s">
        <v>41</v>
      </c>
      <c r="D120" t="s">
        <v>54</v>
      </c>
      <c r="E120" t="s">
        <v>55</v>
      </c>
      <c r="F120" t="s">
        <v>44</v>
      </c>
      <c r="G120" t="s">
        <v>197</v>
      </c>
      <c r="H120" t="str">
        <f>IF(Hr_Transformed_data[[#This Row],[Gender]]="Female",Analysis!$T$3,Analysis!$T$2)</f>
        <v>👸</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c r="AN120" t="s">
        <v>3010</v>
      </c>
      <c r="AO120" t="s">
        <v>3009</v>
      </c>
      <c r="AP120" t="s">
        <v>3017</v>
      </c>
      <c r="AQ120" t="s">
        <v>3018</v>
      </c>
      <c r="AR120" t="s">
        <v>3025</v>
      </c>
    </row>
    <row r="121" spans="1:44" x14ac:dyDescent="0.25">
      <c r="A121" t="s">
        <v>51</v>
      </c>
      <c r="B121" t="s">
        <v>52</v>
      </c>
      <c r="C121" t="s">
        <v>41</v>
      </c>
      <c r="D121" t="s">
        <v>54</v>
      </c>
      <c r="E121" t="s">
        <v>43</v>
      </c>
      <c r="F121" t="s">
        <v>44</v>
      </c>
      <c r="G121" t="s">
        <v>198</v>
      </c>
      <c r="H121" t="str">
        <f>IF(Hr_Transformed_data[[#This Row],[Gender]]="Female",Analysis!$T$3,Analysis!$T$2)</f>
        <v>👨</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c r="AN121" t="s">
        <v>3008</v>
      </c>
      <c r="AO121" t="s">
        <v>3009</v>
      </c>
      <c r="AP121" t="s">
        <v>3017</v>
      </c>
      <c r="AQ121" t="s">
        <v>3022</v>
      </c>
      <c r="AR121" t="s">
        <v>3028</v>
      </c>
    </row>
    <row r="122" spans="1:44" x14ac:dyDescent="0.25">
      <c r="A122" t="s">
        <v>51</v>
      </c>
      <c r="B122" t="s">
        <v>52</v>
      </c>
      <c r="C122" t="s">
        <v>64</v>
      </c>
      <c r="D122" t="s">
        <v>54</v>
      </c>
      <c r="E122" t="s">
        <v>55</v>
      </c>
      <c r="F122" t="s">
        <v>44</v>
      </c>
      <c r="G122" t="s">
        <v>199</v>
      </c>
      <c r="H122" t="str">
        <f>IF(Hr_Transformed_data[[#This Row],[Gender]]="Female",Analysis!$T$3,Analysis!$T$2)</f>
        <v>👨</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c r="AN122" t="s">
        <v>3010</v>
      </c>
      <c r="AO122" t="s">
        <v>3012</v>
      </c>
      <c r="AP122" t="s">
        <v>3020</v>
      </c>
      <c r="AQ122" t="s">
        <v>3022</v>
      </c>
      <c r="AR122" t="s">
        <v>3025</v>
      </c>
    </row>
    <row r="123" spans="1:44" x14ac:dyDescent="0.25">
      <c r="A123" t="s">
        <v>51</v>
      </c>
      <c r="B123" t="s">
        <v>86</v>
      </c>
      <c r="C123" t="s">
        <v>64</v>
      </c>
      <c r="D123" t="s">
        <v>54</v>
      </c>
      <c r="E123" t="s">
        <v>43</v>
      </c>
      <c r="F123" t="s">
        <v>101</v>
      </c>
      <c r="G123" t="s">
        <v>200</v>
      </c>
      <c r="H123" t="str">
        <f>IF(Hr_Transformed_data[[#This Row],[Gender]]="Female",Analysis!$T$3,Analysis!$T$2)</f>
        <v>👨</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c r="AN123" t="s">
        <v>3008</v>
      </c>
      <c r="AO123" t="s">
        <v>3012</v>
      </c>
      <c r="AP123" t="s">
        <v>3019</v>
      </c>
      <c r="AQ123" t="s">
        <v>3022</v>
      </c>
      <c r="AR123" t="s">
        <v>3025</v>
      </c>
    </row>
    <row r="124" spans="1:44" x14ac:dyDescent="0.25">
      <c r="A124" t="s">
        <v>39</v>
      </c>
      <c r="B124" t="s">
        <v>40</v>
      </c>
      <c r="C124" t="s">
        <v>70</v>
      </c>
      <c r="D124" t="s">
        <v>42</v>
      </c>
      <c r="E124" t="s">
        <v>55</v>
      </c>
      <c r="F124" t="s">
        <v>44</v>
      </c>
      <c r="G124" t="s">
        <v>201</v>
      </c>
      <c r="H124" t="str">
        <f>IF(Hr_Transformed_data[[#This Row],[Gender]]="Female",Analysis!$T$3,Analysis!$T$2)</f>
        <v>👸</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c r="AN124" t="s">
        <v>3008</v>
      </c>
      <c r="AO124" t="s">
        <v>3013</v>
      </c>
      <c r="AP124" t="s">
        <v>3019</v>
      </c>
      <c r="AQ124" t="s">
        <v>3023</v>
      </c>
      <c r="AR124" t="s">
        <v>3025</v>
      </c>
    </row>
    <row r="125" spans="1:44" x14ac:dyDescent="0.25">
      <c r="A125" t="s">
        <v>51</v>
      </c>
      <c r="B125" t="s">
        <v>40</v>
      </c>
      <c r="C125" t="s">
        <v>53</v>
      </c>
      <c r="D125" t="s">
        <v>54</v>
      </c>
      <c r="E125" t="s">
        <v>55</v>
      </c>
      <c r="F125" t="s">
        <v>44</v>
      </c>
      <c r="G125" t="s">
        <v>202</v>
      </c>
      <c r="H125" t="str">
        <f>IF(Hr_Transformed_data[[#This Row],[Gender]]="Female",Analysis!$T$3,Analysis!$T$2)</f>
        <v>👨</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c r="AN125" t="s">
        <v>3008</v>
      </c>
      <c r="AO125" t="s">
        <v>3011</v>
      </c>
      <c r="AP125" t="s">
        <v>3020</v>
      </c>
      <c r="AQ125" t="s">
        <v>3018</v>
      </c>
      <c r="AR125" t="s">
        <v>3028</v>
      </c>
    </row>
    <row r="126" spans="1:44" x14ac:dyDescent="0.25">
      <c r="A126" t="s">
        <v>39</v>
      </c>
      <c r="B126" t="s">
        <v>40</v>
      </c>
      <c r="C126" t="s">
        <v>64</v>
      </c>
      <c r="D126" t="s">
        <v>42</v>
      </c>
      <c r="E126" t="s">
        <v>43</v>
      </c>
      <c r="F126" t="s">
        <v>44</v>
      </c>
      <c r="G126" t="s">
        <v>203</v>
      </c>
      <c r="H126" t="str">
        <f>IF(Hr_Transformed_data[[#This Row],[Gender]]="Female",Analysis!$T$3,Analysis!$T$2)</f>
        <v>👨</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c r="AN126" t="s">
        <v>3008</v>
      </c>
      <c r="AO126" t="s">
        <v>3012</v>
      </c>
      <c r="AP126" t="s">
        <v>3020</v>
      </c>
      <c r="AQ126" t="s">
        <v>3018</v>
      </c>
      <c r="AR126" t="s">
        <v>3026</v>
      </c>
    </row>
    <row r="127" spans="1:44" x14ac:dyDescent="0.25">
      <c r="A127" t="s">
        <v>51</v>
      </c>
      <c r="B127" t="s">
        <v>40</v>
      </c>
      <c r="C127" t="s">
        <v>64</v>
      </c>
      <c r="D127" t="s">
        <v>54</v>
      </c>
      <c r="E127" t="s">
        <v>55</v>
      </c>
      <c r="F127" t="s">
        <v>61</v>
      </c>
      <c r="G127" t="s">
        <v>204</v>
      </c>
      <c r="H127" t="str">
        <f>IF(Hr_Transformed_data[[#This Row],[Gender]]="Female",Analysis!$T$3,Analysis!$T$2)</f>
        <v>👸</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c r="AN127" t="s">
        <v>3008</v>
      </c>
      <c r="AO127" t="s">
        <v>3012</v>
      </c>
      <c r="AP127" t="s">
        <v>3019</v>
      </c>
      <c r="AQ127" t="s">
        <v>3018</v>
      </c>
      <c r="AR127" t="s">
        <v>3025</v>
      </c>
    </row>
    <row r="128" spans="1:44" x14ac:dyDescent="0.25">
      <c r="A128" t="s">
        <v>39</v>
      </c>
      <c r="B128" t="s">
        <v>40</v>
      </c>
      <c r="C128" t="s">
        <v>70</v>
      </c>
      <c r="D128" t="s">
        <v>42</v>
      </c>
      <c r="E128" t="s">
        <v>55</v>
      </c>
      <c r="F128" t="s">
        <v>67</v>
      </c>
      <c r="G128" t="s">
        <v>205</v>
      </c>
      <c r="H128" t="str">
        <f>IF(Hr_Transformed_data[[#This Row],[Gender]]="Female",Analysis!$T$3,Analysis!$T$2)</f>
        <v>👸</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c r="AN128" t="s">
        <v>3008</v>
      </c>
      <c r="AO128" t="s">
        <v>3013</v>
      </c>
      <c r="AP128" t="s">
        <v>3017</v>
      </c>
      <c r="AQ128" t="s">
        <v>3022</v>
      </c>
      <c r="AR128" t="s">
        <v>3027</v>
      </c>
    </row>
    <row r="129" spans="1:44" x14ac:dyDescent="0.25">
      <c r="A129" t="s">
        <v>39</v>
      </c>
      <c r="B129" t="s">
        <v>40</v>
      </c>
      <c r="C129" t="s">
        <v>87</v>
      </c>
      <c r="D129" t="s">
        <v>42</v>
      </c>
      <c r="E129" t="s">
        <v>43</v>
      </c>
      <c r="F129" t="s">
        <v>101</v>
      </c>
      <c r="G129" t="s">
        <v>206</v>
      </c>
      <c r="H129" t="str">
        <f>IF(Hr_Transformed_data[[#This Row],[Gender]]="Female",Analysis!$T$3,Analysis!$T$2)</f>
        <v>👨</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c r="AN129" t="s">
        <v>3008</v>
      </c>
      <c r="AO129" t="s">
        <v>3014</v>
      </c>
      <c r="AP129" t="s">
        <v>3020</v>
      </c>
      <c r="AQ129" t="s">
        <v>3022</v>
      </c>
      <c r="AR129" t="s">
        <v>3025</v>
      </c>
    </row>
    <row r="130" spans="1:44" x14ac:dyDescent="0.25">
      <c r="A130" t="s">
        <v>51</v>
      </c>
      <c r="B130" t="s">
        <v>40</v>
      </c>
      <c r="C130" t="s">
        <v>87</v>
      </c>
      <c r="D130" t="s">
        <v>54</v>
      </c>
      <c r="E130" t="s">
        <v>55</v>
      </c>
      <c r="F130" t="s">
        <v>108</v>
      </c>
      <c r="G130" t="s">
        <v>207</v>
      </c>
      <c r="H130" t="str">
        <f>IF(Hr_Transformed_data[[#This Row],[Gender]]="Female",Analysis!$T$3,Analysis!$T$2)</f>
        <v>👨</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c r="AN130" t="s">
        <v>3008</v>
      </c>
      <c r="AO130" t="s">
        <v>3014</v>
      </c>
      <c r="AP130" t="s">
        <v>3017</v>
      </c>
      <c r="AQ130" t="s">
        <v>3018</v>
      </c>
      <c r="AR130" t="s">
        <v>3025</v>
      </c>
    </row>
    <row r="131" spans="1:44" x14ac:dyDescent="0.25">
      <c r="A131" t="s">
        <v>51</v>
      </c>
      <c r="B131" t="s">
        <v>40</v>
      </c>
      <c r="C131" t="s">
        <v>53</v>
      </c>
      <c r="D131" t="s">
        <v>54</v>
      </c>
      <c r="E131" t="s">
        <v>55</v>
      </c>
      <c r="F131" t="s">
        <v>67</v>
      </c>
      <c r="G131" t="s">
        <v>208</v>
      </c>
      <c r="H131" t="str">
        <f>IF(Hr_Transformed_data[[#This Row],[Gender]]="Female",Analysis!$T$3,Analysis!$T$2)</f>
        <v>👸</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c r="AN131" t="s">
        <v>3008</v>
      </c>
      <c r="AO131" t="s">
        <v>3011</v>
      </c>
      <c r="AP131" t="s">
        <v>3021</v>
      </c>
      <c r="AQ131" t="s">
        <v>3023</v>
      </c>
      <c r="AR131" t="s">
        <v>3026</v>
      </c>
    </row>
    <row r="132" spans="1:44" x14ac:dyDescent="0.25">
      <c r="A132" t="s">
        <v>51</v>
      </c>
      <c r="B132" t="s">
        <v>52</v>
      </c>
      <c r="C132" t="s">
        <v>41</v>
      </c>
      <c r="D132" t="s">
        <v>54</v>
      </c>
      <c r="E132" t="s">
        <v>55</v>
      </c>
      <c r="F132" t="s">
        <v>67</v>
      </c>
      <c r="G132" t="s">
        <v>209</v>
      </c>
      <c r="H132" t="str">
        <f>IF(Hr_Transformed_data[[#This Row],[Gender]]="Female",Analysis!$T$3,Analysis!$T$2)</f>
        <v>👸</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c r="AN132" t="s">
        <v>3008</v>
      </c>
      <c r="AO132" t="s">
        <v>3009</v>
      </c>
      <c r="AP132" t="s">
        <v>3020</v>
      </c>
      <c r="AQ132" t="s">
        <v>3022</v>
      </c>
      <c r="AR132" t="s">
        <v>3026</v>
      </c>
    </row>
    <row r="133" spans="1:44" x14ac:dyDescent="0.25">
      <c r="A133" t="s">
        <v>51</v>
      </c>
      <c r="B133" t="s">
        <v>52</v>
      </c>
      <c r="C133" t="s">
        <v>53</v>
      </c>
      <c r="D133" t="s">
        <v>54</v>
      </c>
      <c r="E133" t="s">
        <v>43</v>
      </c>
      <c r="F133" t="s">
        <v>101</v>
      </c>
      <c r="G133" t="s">
        <v>210</v>
      </c>
      <c r="H133" t="str">
        <f>IF(Hr_Transformed_data[[#This Row],[Gender]]="Female",Analysis!$T$3,Analysis!$T$2)</f>
        <v>👸</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c r="AN133" t="s">
        <v>3008</v>
      </c>
      <c r="AO133" t="s">
        <v>3011</v>
      </c>
      <c r="AP133" t="s">
        <v>3017</v>
      </c>
      <c r="AQ133" t="s">
        <v>3023</v>
      </c>
      <c r="AR133" t="s">
        <v>3026</v>
      </c>
    </row>
    <row r="134" spans="1:44" x14ac:dyDescent="0.25">
      <c r="A134" t="s">
        <v>39</v>
      </c>
      <c r="B134" t="s">
        <v>40</v>
      </c>
      <c r="C134" t="s">
        <v>64</v>
      </c>
      <c r="D134" t="s">
        <v>42</v>
      </c>
      <c r="E134" t="s">
        <v>43</v>
      </c>
      <c r="F134" t="s">
        <v>44</v>
      </c>
      <c r="G134" t="s">
        <v>211</v>
      </c>
      <c r="H134" t="str">
        <f>IF(Hr_Transformed_data[[#This Row],[Gender]]="Female",Analysis!$T$3,Analysis!$T$2)</f>
        <v>👸</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c r="AN134" t="s">
        <v>3008</v>
      </c>
      <c r="AO134" t="s">
        <v>3012</v>
      </c>
      <c r="AP134" t="s">
        <v>3020</v>
      </c>
      <c r="AQ134" t="s">
        <v>3023</v>
      </c>
      <c r="AR134" t="s">
        <v>3025</v>
      </c>
    </row>
    <row r="135" spans="1:44" x14ac:dyDescent="0.25">
      <c r="A135" t="s">
        <v>51</v>
      </c>
      <c r="B135" t="s">
        <v>40</v>
      </c>
      <c r="C135" t="s">
        <v>41</v>
      </c>
      <c r="D135" t="s">
        <v>54</v>
      </c>
      <c r="E135" t="s">
        <v>43</v>
      </c>
      <c r="F135" t="s">
        <v>44</v>
      </c>
      <c r="G135" t="s">
        <v>212</v>
      </c>
      <c r="H135" t="str">
        <f>IF(Hr_Transformed_data[[#This Row],[Gender]]="Female",Analysis!$T$3,Analysis!$T$2)</f>
        <v>👨</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c r="AN135" t="s">
        <v>3008</v>
      </c>
      <c r="AO135" t="s">
        <v>3009</v>
      </c>
      <c r="AP135" t="s">
        <v>3020</v>
      </c>
      <c r="AQ135" t="s">
        <v>3018</v>
      </c>
      <c r="AR135" t="s">
        <v>3026</v>
      </c>
    </row>
    <row r="136" spans="1:44" x14ac:dyDescent="0.25">
      <c r="A136" t="s">
        <v>51</v>
      </c>
      <c r="B136" t="s">
        <v>40</v>
      </c>
      <c r="C136" t="s">
        <v>64</v>
      </c>
      <c r="D136" t="s">
        <v>54</v>
      </c>
      <c r="E136" t="s">
        <v>156</v>
      </c>
      <c r="F136" t="s">
        <v>44</v>
      </c>
      <c r="G136" t="s">
        <v>213</v>
      </c>
      <c r="H136" t="str">
        <f>IF(Hr_Transformed_data[[#This Row],[Gender]]="Female",Analysis!$T$3,Analysis!$T$2)</f>
        <v>👸</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c r="AN136" t="s">
        <v>3010</v>
      </c>
      <c r="AO136" t="s">
        <v>3012</v>
      </c>
      <c r="AP136" t="s">
        <v>3020</v>
      </c>
      <c r="AQ136" t="s">
        <v>3022</v>
      </c>
      <c r="AR136" t="s">
        <v>3025</v>
      </c>
    </row>
    <row r="137" spans="1:44" x14ac:dyDescent="0.25">
      <c r="A137" t="s">
        <v>51</v>
      </c>
      <c r="B137" t="s">
        <v>40</v>
      </c>
      <c r="C137" t="s">
        <v>41</v>
      </c>
      <c r="D137" t="s">
        <v>54</v>
      </c>
      <c r="E137" t="s">
        <v>55</v>
      </c>
      <c r="F137" t="s">
        <v>67</v>
      </c>
      <c r="G137" t="s">
        <v>214</v>
      </c>
      <c r="H137" t="str">
        <f>IF(Hr_Transformed_data[[#This Row],[Gender]]="Female",Analysis!$T$3,Analysis!$T$2)</f>
        <v>👨</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c r="AN137" t="s">
        <v>3010</v>
      </c>
      <c r="AO137" t="s">
        <v>3009</v>
      </c>
      <c r="AP137" t="s">
        <v>3019</v>
      </c>
      <c r="AQ137" t="s">
        <v>3018</v>
      </c>
      <c r="AR137" t="s">
        <v>3025</v>
      </c>
    </row>
    <row r="138" spans="1:44" x14ac:dyDescent="0.25">
      <c r="A138" t="s">
        <v>39</v>
      </c>
      <c r="B138" t="s">
        <v>52</v>
      </c>
      <c r="C138" t="s">
        <v>53</v>
      </c>
      <c r="D138" t="s">
        <v>42</v>
      </c>
      <c r="E138" t="s">
        <v>55</v>
      </c>
      <c r="F138" t="s">
        <v>44</v>
      </c>
      <c r="G138" t="s">
        <v>215</v>
      </c>
      <c r="H138" t="str">
        <f>IF(Hr_Transformed_data[[#This Row],[Gender]]="Female",Analysis!$T$3,Analysis!$T$2)</f>
        <v>👨</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c r="AN138" t="s">
        <v>3008</v>
      </c>
      <c r="AO138" t="s">
        <v>3011</v>
      </c>
      <c r="AP138" t="s">
        <v>3017</v>
      </c>
      <c r="AQ138" t="s">
        <v>3018</v>
      </c>
      <c r="AR138" t="s">
        <v>3026</v>
      </c>
    </row>
    <row r="139" spans="1:44" x14ac:dyDescent="0.25">
      <c r="A139" t="s">
        <v>51</v>
      </c>
      <c r="B139" t="s">
        <v>40</v>
      </c>
      <c r="C139" t="s">
        <v>41</v>
      </c>
      <c r="D139" t="s">
        <v>54</v>
      </c>
      <c r="E139" t="s">
        <v>43</v>
      </c>
      <c r="F139" t="s">
        <v>44</v>
      </c>
      <c r="G139" t="s">
        <v>216</v>
      </c>
      <c r="H139" t="str">
        <f>IF(Hr_Transformed_data[[#This Row],[Gender]]="Female",Analysis!$T$3,Analysis!$T$2)</f>
        <v>👸</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c r="AN139" t="s">
        <v>3008</v>
      </c>
      <c r="AO139" t="s">
        <v>3009</v>
      </c>
      <c r="AP139" t="s">
        <v>3020</v>
      </c>
      <c r="AQ139" t="s">
        <v>3018</v>
      </c>
      <c r="AR139" t="s">
        <v>3026</v>
      </c>
    </row>
    <row r="140" spans="1:44" x14ac:dyDescent="0.25">
      <c r="A140" t="s">
        <v>51</v>
      </c>
      <c r="B140" t="s">
        <v>40</v>
      </c>
      <c r="C140" t="s">
        <v>64</v>
      </c>
      <c r="D140" t="s">
        <v>54</v>
      </c>
      <c r="E140" t="s">
        <v>43</v>
      </c>
      <c r="F140" t="s">
        <v>44</v>
      </c>
      <c r="G140" t="s">
        <v>217</v>
      </c>
      <c r="H140" t="str">
        <f>IF(Hr_Transformed_data[[#This Row],[Gender]]="Female",Analysis!$T$3,Analysis!$T$2)</f>
        <v>👨</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c r="AN140" t="s">
        <v>3008</v>
      </c>
      <c r="AO140" t="s">
        <v>3014</v>
      </c>
      <c r="AP140" t="s">
        <v>3020</v>
      </c>
      <c r="AQ140" t="s">
        <v>3022</v>
      </c>
      <c r="AR140" t="s">
        <v>3025</v>
      </c>
    </row>
    <row r="141" spans="1:44" x14ac:dyDescent="0.25">
      <c r="A141" t="s">
        <v>51</v>
      </c>
      <c r="B141" t="s">
        <v>40</v>
      </c>
      <c r="C141" t="s">
        <v>64</v>
      </c>
      <c r="D141" t="s">
        <v>54</v>
      </c>
      <c r="E141" t="s">
        <v>156</v>
      </c>
      <c r="F141" t="s">
        <v>158</v>
      </c>
      <c r="G141" t="s">
        <v>218</v>
      </c>
      <c r="H141" t="str">
        <f>IF(Hr_Transformed_data[[#This Row],[Gender]]="Female",Analysis!$T$3,Analysis!$T$2)</f>
        <v>👨</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c r="AN141" t="s">
        <v>3008</v>
      </c>
      <c r="AO141" t="s">
        <v>3012</v>
      </c>
      <c r="AP141" t="s">
        <v>3017</v>
      </c>
      <c r="AQ141" t="s">
        <v>3018</v>
      </c>
      <c r="AR141" t="s">
        <v>3026</v>
      </c>
    </row>
    <row r="142" spans="1:44" x14ac:dyDescent="0.25">
      <c r="A142" t="s">
        <v>39</v>
      </c>
      <c r="B142" t="s">
        <v>40</v>
      </c>
      <c r="C142" t="s">
        <v>64</v>
      </c>
      <c r="D142" t="s">
        <v>42</v>
      </c>
      <c r="E142" t="s">
        <v>55</v>
      </c>
      <c r="F142" t="s">
        <v>67</v>
      </c>
      <c r="G142" t="s">
        <v>219</v>
      </c>
      <c r="H142" t="str">
        <f>IF(Hr_Transformed_data[[#This Row],[Gender]]="Female",Analysis!$T$3,Analysis!$T$2)</f>
        <v>👸</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c r="AN142" t="s">
        <v>3010</v>
      </c>
      <c r="AO142" t="s">
        <v>3012</v>
      </c>
      <c r="AP142" t="s">
        <v>3021</v>
      </c>
      <c r="AQ142" t="s">
        <v>3018</v>
      </c>
      <c r="AR142" t="s">
        <v>3025</v>
      </c>
    </row>
    <row r="143" spans="1:44" x14ac:dyDescent="0.25">
      <c r="A143" t="s">
        <v>51</v>
      </c>
      <c r="B143" t="s">
        <v>40</v>
      </c>
      <c r="C143" t="s">
        <v>53</v>
      </c>
      <c r="D143" t="s">
        <v>54</v>
      </c>
      <c r="E143" t="s">
        <v>55</v>
      </c>
      <c r="F143" t="s">
        <v>67</v>
      </c>
      <c r="G143" t="s">
        <v>220</v>
      </c>
      <c r="H143" t="str">
        <f>IF(Hr_Transformed_data[[#This Row],[Gender]]="Female",Analysis!$T$3,Analysis!$T$2)</f>
        <v>👨</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c r="AN143" t="s">
        <v>3008</v>
      </c>
      <c r="AO143" t="s">
        <v>3009</v>
      </c>
      <c r="AP143" t="s">
        <v>3017</v>
      </c>
      <c r="AQ143" t="s">
        <v>3022</v>
      </c>
      <c r="AR143" t="s">
        <v>3025</v>
      </c>
    </row>
    <row r="144" spans="1:44" x14ac:dyDescent="0.25">
      <c r="A144" t="s">
        <v>51</v>
      </c>
      <c r="B144" t="s">
        <v>40</v>
      </c>
      <c r="C144" t="s">
        <v>41</v>
      </c>
      <c r="D144" t="s">
        <v>54</v>
      </c>
      <c r="E144" t="s">
        <v>55</v>
      </c>
      <c r="F144" t="s">
        <v>108</v>
      </c>
      <c r="G144" t="s">
        <v>221</v>
      </c>
      <c r="H144" t="str">
        <f>IF(Hr_Transformed_data[[#This Row],[Gender]]="Female",Analysis!$T$3,Analysis!$T$2)</f>
        <v>👸</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c r="AN144" t="s">
        <v>3010</v>
      </c>
      <c r="AO144" t="s">
        <v>3009</v>
      </c>
      <c r="AP144" t="s">
        <v>3020</v>
      </c>
      <c r="AQ144" t="s">
        <v>3018</v>
      </c>
      <c r="AR144" t="s">
        <v>3026</v>
      </c>
    </row>
    <row r="145" spans="1:44" x14ac:dyDescent="0.25">
      <c r="A145" t="s">
        <v>51</v>
      </c>
      <c r="B145" t="s">
        <v>40</v>
      </c>
      <c r="C145" t="s">
        <v>64</v>
      </c>
      <c r="D145" t="s">
        <v>54</v>
      </c>
      <c r="E145" t="s">
        <v>55</v>
      </c>
      <c r="F145" t="s">
        <v>44</v>
      </c>
      <c r="G145" t="s">
        <v>222</v>
      </c>
      <c r="H145" t="str">
        <f>IF(Hr_Transformed_data[[#This Row],[Gender]]="Female",Analysis!$T$3,Analysis!$T$2)</f>
        <v>👸</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c r="AN145" t="s">
        <v>3008</v>
      </c>
      <c r="AO145" t="s">
        <v>3012</v>
      </c>
      <c r="AP145" t="s">
        <v>3020</v>
      </c>
      <c r="AQ145" t="s">
        <v>3023</v>
      </c>
      <c r="AR145" t="s">
        <v>3025</v>
      </c>
    </row>
    <row r="146" spans="1:44" x14ac:dyDescent="0.25">
      <c r="A146" t="s">
        <v>51</v>
      </c>
      <c r="B146" t="s">
        <v>52</v>
      </c>
      <c r="C146" t="s">
        <v>64</v>
      </c>
      <c r="D146" t="s">
        <v>54</v>
      </c>
      <c r="E146" t="s">
        <v>43</v>
      </c>
      <c r="F146" t="s">
        <v>67</v>
      </c>
      <c r="G146" t="s">
        <v>223</v>
      </c>
      <c r="H146" t="str">
        <f>IF(Hr_Transformed_data[[#This Row],[Gender]]="Female",Analysis!$T$3,Analysis!$T$2)</f>
        <v>👨</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c r="AN146" t="s">
        <v>3008</v>
      </c>
      <c r="AO146" t="s">
        <v>3012</v>
      </c>
      <c r="AP146" t="s">
        <v>3017</v>
      </c>
      <c r="AQ146" t="s">
        <v>3018</v>
      </c>
      <c r="AR146" t="s">
        <v>3025</v>
      </c>
    </row>
    <row r="147" spans="1:44" x14ac:dyDescent="0.25">
      <c r="A147" t="s">
        <v>51</v>
      </c>
      <c r="B147" t="s">
        <v>40</v>
      </c>
      <c r="C147" t="s">
        <v>64</v>
      </c>
      <c r="D147" t="s">
        <v>54</v>
      </c>
      <c r="E147" t="s">
        <v>55</v>
      </c>
      <c r="F147" t="s">
        <v>108</v>
      </c>
      <c r="G147" t="s">
        <v>224</v>
      </c>
      <c r="H147" t="str">
        <f>IF(Hr_Transformed_data[[#This Row],[Gender]]="Female",Analysis!$T$3,Analysis!$T$2)</f>
        <v>👸</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c r="AN147" t="s">
        <v>3008</v>
      </c>
      <c r="AO147" t="s">
        <v>3012</v>
      </c>
      <c r="AP147" t="s">
        <v>3021</v>
      </c>
      <c r="AQ147" t="s">
        <v>3018</v>
      </c>
      <c r="AR147" t="s">
        <v>3025</v>
      </c>
    </row>
    <row r="148" spans="1:44" x14ac:dyDescent="0.25">
      <c r="A148" t="s">
        <v>51</v>
      </c>
      <c r="B148" t="s">
        <v>40</v>
      </c>
      <c r="C148" t="s">
        <v>64</v>
      </c>
      <c r="D148" t="s">
        <v>54</v>
      </c>
      <c r="E148" t="s">
        <v>55</v>
      </c>
      <c r="F148" t="s">
        <v>67</v>
      </c>
      <c r="G148" t="s">
        <v>225</v>
      </c>
      <c r="H148" t="str">
        <f>IF(Hr_Transformed_data[[#This Row],[Gender]]="Female",Analysis!$T$3,Analysis!$T$2)</f>
        <v>👨</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c r="AN148" t="s">
        <v>3008</v>
      </c>
      <c r="AO148" t="s">
        <v>3012</v>
      </c>
      <c r="AP148" t="s">
        <v>3017</v>
      </c>
      <c r="AQ148" t="s">
        <v>3018</v>
      </c>
      <c r="AR148" t="s">
        <v>3025</v>
      </c>
    </row>
    <row r="149" spans="1:44" x14ac:dyDescent="0.25">
      <c r="A149" t="s">
        <v>51</v>
      </c>
      <c r="B149" t="s">
        <v>52</v>
      </c>
      <c r="C149" t="s">
        <v>41</v>
      </c>
      <c r="D149" t="s">
        <v>54</v>
      </c>
      <c r="E149" t="s">
        <v>55</v>
      </c>
      <c r="F149" t="s">
        <v>44</v>
      </c>
      <c r="G149" t="s">
        <v>226</v>
      </c>
      <c r="H149" t="str">
        <f>IF(Hr_Transformed_data[[#This Row],[Gender]]="Female",Analysis!$T$3,Analysis!$T$2)</f>
        <v>👨</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c r="AN149" t="s">
        <v>3008</v>
      </c>
      <c r="AO149" t="s">
        <v>3009</v>
      </c>
      <c r="AP149" t="s">
        <v>3021</v>
      </c>
      <c r="AQ149" t="s">
        <v>3018</v>
      </c>
      <c r="AR149" t="s">
        <v>3028</v>
      </c>
    </row>
    <row r="150" spans="1:44" x14ac:dyDescent="0.25">
      <c r="A150" t="s">
        <v>51</v>
      </c>
      <c r="B150" t="s">
        <v>40</v>
      </c>
      <c r="C150" t="s">
        <v>41</v>
      </c>
      <c r="D150" t="s">
        <v>54</v>
      </c>
      <c r="E150" t="s">
        <v>55</v>
      </c>
      <c r="F150" t="s">
        <v>44</v>
      </c>
      <c r="G150" t="s">
        <v>227</v>
      </c>
      <c r="H150" t="str">
        <f>IF(Hr_Transformed_data[[#This Row],[Gender]]="Female",Analysis!$T$3,Analysis!$T$2)</f>
        <v>👨</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c r="AN150" t="s">
        <v>3010</v>
      </c>
      <c r="AO150" t="s">
        <v>3009</v>
      </c>
      <c r="AP150" t="s">
        <v>3021</v>
      </c>
      <c r="AQ150" t="s">
        <v>3018</v>
      </c>
      <c r="AR150" t="s">
        <v>3025</v>
      </c>
    </row>
    <row r="151" spans="1:44" x14ac:dyDescent="0.25">
      <c r="A151" t="s">
        <v>51</v>
      </c>
      <c r="B151" t="s">
        <v>40</v>
      </c>
      <c r="C151" t="s">
        <v>87</v>
      </c>
      <c r="D151" t="s">
        <v>54</v>
      </c>
      <c r="E151" t="s">
        <v>55</v>
      </c>
      <c r="F151" t="s">
        <v>67</v>
      </c>
      <c r="G151" t="s">
        <v>228</v>
      </c>
      <c r="H151" t="str">
        <f>IF(Hr_Transformed_data[[#This Row],[Gender]]="Female",Analysis!$T$3,Analysis!$T$2)</f>
        <v>👸</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c r="AN151" t="s">
        <v>3008</v>
      </c>
      <c r="AO151" t="s">
        <v>3014</v>
      </c>
      <c r="AP151" t="s">
        <v>3019</v>
      </c>
      <c r="AQ151" t="s">
        <v>3018</v>
      </c>
      <c r="AR151" t="s">
        <v>3025</v>
      </c>
    </row>
    <row r="152" spans="1:44" x14ac:dyDescent="0.25">
      <c r="A152" t="s">
        <v>51</v>
      </c>
      <c r="B152" t="s">
        <v>52</v>
      </c>
      <c r="C152" t="s">
        <v>41</v>
      </c>
      <c r="D152" t="s">
        <v>54</v>
      </c>
      <c r="E152" t="s">
        <v>55</v>
      </c>
      <c r="F152" t="s">
        <v>67</v>
      </c>
      <c r="G152" t="s">
        <v>229</v>
      </c>
      <c r="H152" t="str">
        <f>IF(Hr_Transformed_data[[#This Row],[Gender]]="Female",Analysis!$T$3,Analysis!$T$2)</f>
        <v>👸</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c r="AN152" t="s">
        <v>3008</v>
      </c>
      <c r="AO152" t="s">
        <v>3009</v>
      </c>
      <c r="AP152" t="s">
        <v>3019</v>
      </c>
      <c r="AQ152" t="s">
        <v>3022</v>
      </c>
      <c r="AR152" t="s">
        <v>3026</v>
      </c>
    </row>
    <row r="153" spans="1:44" x14ac:dyDescent="0.25">
      <c r="A153" t="s">
        <v>51</v>
      </c>
      <c r="B153" t="s">
        <v>40</v>
      </c>
      <c r="C153" t="s">
        <v>41</v>
      </c>
      <c r="D153" t="s">
        <v>54</v>
      </c>
      <c r="E153" t="s">
        <v>43</v>
      </c>
      <c r="F153" t="s">
        <v>101</v>
      </c>
      <c r="G153" t="s">
        <v>230</v>
      </c>
      <c r="H153" t="str">
        <f>IF(Hr_Transformed_data[[#This Row],[Gender]]="Female",Analysis!$T$3,Analysis!$T$2)</f>
        <v>👨</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c r="AN153" t="s">
        <v>3008</v>
      </c>
      <c r="AO153" t="s">
        <v>3012</v>
      </c>
      <c r="AP153" t="s">
        <v>3019</v>
      </c>
      <c r="AQ153" t="s">
        <v>3018</v>
      </c>
      <c r="AR153" t="s">
        <v>3025</v>
      </c>
    </row>
    <row r="154" spans="1:44" x14ac:dyDescent="0.25">
      <c r="A154" t="s">
        <v>51</v>
      </c>
      <c r="B154" t="s">
        <v>40</v>
      </c>
      <c r="C154" t="s">
        <v>53</v>
      </c>
      <c r="D154" t="s">
        <v>54</v>
      </c>
      <c r="E154" t="s">
        <v>43</v>
      </c>
      <c r="F154" t="s">
        <v>101</v>
      </c>
      <c r="G154" t="s">
        <v>231</v>
      </c>
      <c r="H154" t="str">
        <f>IF(Hr_Transformed_data[[#This Row],[Gender]]="Female",Analysis!$T$3,Analysis!$T$2)</f>
        <v>👨</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c r="AN154" t="s">
        <v>3010</v>
      </c>
      <c r="AO154" t="s">
        <v>3011</v>
      </c>
      <c r="AP154" t="s">
        <v>3020</v>
      </c>
      <c r="AQ154" t="s">
        <v>3018</v>
      </c>
      <c r="AR154" t="s">
        <v>3026</v>
      </c>
    </row>
    <row r="155" spans="1:44" x14ac:dyDescent="0.25">
      <c r="A155" t="s">
        <v>51</v>
      </c>
      <c r="B155" t="s">
        <v>40</v>
      </c>
      <c r="C155" t="s">
        <v>53</v>
      </c>
      <c r="D155" t="s">
        <v>54</v>
      </c>
      <c r="E155" t="s">
        <v>55</v>
      </c>
      <c r="F155" t="s">
        <v>44</v>
      </c>
      <c r="G155" t="s">
        <v>232</v>
      </c>
      <c r="H155" t="str">
        <f>IF(Hr_Transformed_data[[#This Row],[Gender]]="Female",Analysis!$T$3,Analysis!$T$2)</f>
        <v>👨</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c r="AN155" t="s">
        <v>3008</v>
      </c>
      <c r="AO155" t="s">
        <v>3009</v>
      </c>
      <c r="AP155" t="s">
        <v>3019</v>
      </c>
      <c r="AQ155" t="s">
        <v>3018</v>
      </c>
      <c r="AR155" t="s">
        <v>3026</v>
      </c>
    </row>
    <row r="156" spans="1:44" x14ac:dyDescent="0.25">
      <c r="A156" t="s">
        <v>51</v>
      </c>
      <c r="B156" t="s">
        <v>52</v>
      </c>
      <c r="C156" t="s">
        <v>64</v>
      </c>
      <c r="D156" t="s">
        <v>54</v>
      </c>
      <c r="E156" t="s">
        <v>43</v>
      </c>
      <c r="F156" t="s">
        <v>101</v>
      </c>
      <c r="G156" t="s">
        <v>233</v>
      </c>
      <c r="H156" t="str">
        <f>IF(Hr_Transformed_data[[#This Row],[Gender]]="Female",Analysis!$T$3,Analysis!$T$2)</f>
        <v>👸</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c r="AN156" t="s">
        <v>3008</v>
      </c>
      <c r="AO156" t="s">
        <v>3012</v>
      </c>
      <c r="AP156" t="s">
        <v>3017</v>
      </c>
      <c r="AQ156" t="s">
        <v>3018</v>
      </c>
      <c r="AR156" t="s">
        <v>3025</v>
      </c>
    </row>
    <row r="157" spans="1:44" x14ac:dyDescent="0.25">
      <c r="A157" t="s">
        <v>51</v>
      </c>
      <c r="B157" t="s">
        <v>86</v>
      </c>
      <c r="C157" t="s">
        <v>64</v>
      </c>
      <c r="D157" t="s">
        <v>54</v>
      </c>
      <c r="E157" t="s">
        <v>55</v>
      </c>
      <c r="F157" t="s">
        <v>108</v>
      </c>
      <c r="G157" t="s">
        <v>234</v>
      </c>
      <c r="H157" t="str">
        <f>IF(Hr_Transformed_data[[#This Row],[Gender]]="Female",Analysis!$T$3,Analysis!$T$2)</f>
        <v>👨</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c r="AN157" t="s">
        <v>3008</v>
      </c>
      <c r="AO157" t="s">
        <v>3012</v>
      </c>
      <c r="AP157" t="s">
        <v>3020</v>
      </c>
      <c r="AQ157" t="s">
        <v>3018</v>
      </c>
      <c r="AR157" t="s">
        <v>3025</v>
      </c>
    </row>
    <row r="158" spans="1:44" x14ac:dyDescent="0.25">
      <c r="A158" t="s">
        <v>51</v>
      </c>
      <c r="B158" t="s">
        <v>40</v>
      </c>
      <c r="C158" t="s">
        <v>53</v>
      </c>
      <c r="D158" t="s">
        <v>54</v>
      </c>
      <c r="E158" t="s">
        <v>55</v>
      </c>
      <c r="F158" t="s">
        <v>67</v>
      </c>
      <c r="G158" t="s">
        <v>235</v>
      </c>
      <c r="H158" t="str">
        <f>IF(Hr_Transformed_data[[#This Row],[Gender]]="Female",Analysis!$T$3,Analysis!$T$2)</f>
        <v>👨</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c r="AN158" t="s">
        <v>3008</v>
      </c>
      <c r="AO158" t="s">
        <v>3011</v>
      </c>
      <c r="AP158" t="s">
        <v>3020</v>
      </c>
      <c r="AQ158" t="s">
        <v>3018</v>
      </c>
      <c r="AR158" t="s">
        <v>3025</v>
      </c>
    </row>
    <row r="159" spans="1:44" x14ac:dyDescent="0.25">
      <c r="A159" t="s">
        <v>51</v>
      </c>
      <c r="B159" t="s">
        <v>40</v>
      </c>
      <c r="C159" t="s">
        <v>70</v>
      </c>
      <c r="D159" t="s">
        <v>54</v>
      </c>
      <c r="E159" t="s">
        <v>55</v>
      </c>
      <c r="F159" t="s">
        <v>67</v>
      </c>
      <c r="G159" t="s">
        <v>236</v>
      </c>
      <c r="H159" t="str">
        <f>IF(Hr_Transformed_data[[#This Row],[Gender]]="Female",Analysis!$T$3,Analysis!$T$2)</f>
        <v>👸</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c r="AN159" t="s">
        <v>3010</v>
      </c>
      <c r="AO159" t="s">
        <v>3013</v>
      </c>
      <c r="AP159" t="s">
        <v>3019</v>
      </c>
      <c r="AQ159" t="s">
        <v>3018</v>
      </c>
      <c r="AR159" t="s">
        <v>3025</v>
      </c>
    </row>
    <row r="160" spans="1:44" x14ac:dyDescent="0.25">
      <c r="A160" t="s">
        <v>51</v>
      </c>
      <c r="B160" t="s">
        <v>40</v>
      </c>
      <c r="C160" t="s">
        <v>41</v>
      </c>
      <c r="D160" t="s">
        <v>54</v>
      </c>
      <c r="E160" t="s">
        <v>43</v>
      </c>
      <c r="F160" t="s">
        <v>101</v>
      </c>
      <c r="G160" t="s">
        <v>237</v>
      </c>
      <c r="H160" t="str">
        <f>IF(Hr_Transformed_data[[#This Row],[Gender]]="Female",Analysis!$T$3,Analysis!$T$2)</f>
        <v>👨</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c r="AN160" t="s">
        <v>3008</v>
      </c>
      <c r="AO160" t="s">
        <v>3009</v>
      </c>
      <c r="AP160" t="s">
        <v>3017</v>
      </c>
      <c r="AQ160" t="s">
        <v>3018</v>
      </c>
      <c r="AR160" t="s">
        <v>3026</v>
      </c>
    </row>
    <row r="161" spans="1:44" x14ac:dyDescent="0.25">
      <c r="A161" t="s">
        <v>51</v>
      </c>
      <c r="B161" t="s">
        <v>52</v>
      </c>
      <c r="C161" t="s">
        <v>64</v>
      </c>
      <c r="D161" t="s">
        <v>54</v>
      </c>
      <c r="E161" t="s">
        <v>43</v>
      </c>
      <c r="F161" t="s">
        <v>101</v>
      </c>
      <c r="G161" t="s">
        <v>238</v>
      </c>
      <c r="H161" t="str">
        <f>IF(Hr_Transformed_data[[#This Row],[Gender]]="Female",Analysis!$T$3,Analysis!$T$2)</f>
        <v>👸</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c r="AN161" t="s">
        <v>3008</v>
      </c>
      <c r="AO161" t="s">
        <v>3012</v>
      </c>
      <c r="AP161" t="s">
        <v>3020</v>
      </c>
      <c r="AQ161" t="s">
        <v>3018</v>
      </c>
      <c r="AR161" t="s">
        <v>3025</v>
      </c>
    </row>
    <row r="162" spans="1:44" x14ac:dyDescent="0.25">
      <c r="A162" t="s">
        <v>51</v>
      </c>
      <c r="B162" t="s">
        <v>40</v>
      </c>
      <c r="C162" t="s">
        <v>87</v>
      </c>
      <c r="D162" t="s">
        <v>54</v>
      </c>
      <c r="E162" t="s">
        <v>55</v>
      </c>
      <c r="F162" t="s">
        <v>67</v>
      </c>
      <c r="G162" t="s">
        <v>239</v>
      </c>
      <c r="H162" t="str">
        <f>IF(Hr_Transformed_data[[#This Row],[Gender]]="Female",Analysis!$T$3,Analysis!$T$2)</f>
        <v>👨</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c r="AN162" t="s">
        <v>3010</v>
      </c>
      <c r="AO162" t="s">
        <v>3014</v>
      </c>
      <c r="AP162" t="s">
        <v>3017</v>
      </c>
      <c r="AQ162" t="s">
        <v>3023</v>
      </c>
      <c r="AR162" t="s">
        <v>3025</v>
      </c>
    </row>
    <row r="163" spans="1:44" x14ac:dyDescent="0.25">
      <c r="A163" t="s">
        <v>51</v>
      </c>
      <c r="B163" t="s">
        <v>86</v>
      </c>
      <c r="C163" t="s">
        <v>64</v>
      </c>
      <c r="D163" t="s">
        <v>54</v>
      </c>
      <c r="E163" t="s">
        <v>55</v>
      </c>
      <c r="F163" t="s">
        <v>67</v>
      </c>
      <c r="G163" t="s">
        <v>240</v>
      </c>
      <c r="H163" t="str">
        <f>IF(Hr_Transformed_data[[#This Row],[Gender]]="Female",Analysis!$T$3,Analysis!$T$2)</f>
        <v>👨</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c r="AN163" t="s">
        <v>3008</v>
      </c>
      <c r="AO163" t="s">
        <v>3012</v>
      </c>
      <c r="AP163" t="s">
        <v>3019</v>
      </c>
      <c r="AQ163" t="s">
        <v>3018</v>
      </c>
      <c r="AR163" t="s">
        <v>3025</v>
      </c>
    </row>
    <row r="164" spans="1:44" x14ac:dyDescent="0.25">
      <c r="A164" t="s">
        <v>51</v>
      </c>
      <c r="B164" t="s">
        <v>40</v>
      </c>
      <c r="C164" t="s">
        <v>64</v>
      </c>
      <c r="D164" t="s">
        <v>54</v>
      </c>
      <c r="E164" t="s">
        <v>55</v>
      </c>
      <c r="F164" t="s">
        <v>67</v>
      </c>
      <c r="G164" t="s">
        <v>241</v>
      </c>
      <c r="H164" t="str">
        <f>IF(Hr_Transformed_data[[#This Row],[Gender]]="Female",Analysis!$T$3,Analysis!$T$2)</f>
        <v>👨</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c r="AN164" t="s">
        <v>3008</v>
      </c>
      <c r="AO164" t="s">
        <v>3012</v>
      </c>
      <c r="AP164" t="s">
        <v>3017</v>
      </c>
      <c r="AQ164" t="s">
        <v>3022</v>
      </c>
      <c r="AR164" t="s">
        <v>3025</v>
      </c>
    </row>
    <row r="165" spans="1:44" x14ac:dyDescent="0.25">
      <c r="A165" t="s">
        <v>51</v>
      </c>
      <c r="B165" t="s">
        <v>40</v>
      </c>
      <c r="C165" t="s">
        <v>70</v>
      </c>
      <c r="D165" t="s">
        <v>54</v>
      </c>
      <c r="E165" t="s">
        <v>55</v>
      </c>
      <c r="F165" t="s">
        <v>44</v>
      </c>
      <c r="G165" t="s">
        <v>242</v>
      </c>
      <c r="H165" t="str">
        <f>IF(Hr_Transformed_data[[#This Row],[Gender]]="Female",Analysis!$T$3,Analysis!$T$2)</f>
        <v>👨</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c r="AN165" t="s">
        <v>3008</v>
      </c>
      <c r="AO165" t="s">
        <v>3013</v>
      </c>
      <c r="AP165" t="s">
        <v>3017</v>
      </c>
      <c r="AQ165" t="s">
        <v>3022</v>
      </c>
      <c r="AR165" t="s">
        <v>3026</v>
      </c>
    </row>
    <row r="166" spans="1:44" x14ac:dyDescent="0.25">
      <c r="A166" t="s">
        <v>51</v>
      </c>
      <c r="B166" t="s">
        <v>86</v>
      </c>
      <c r="C166" t="s">
        <v>64</v>
      </c>
      <c r="D166" t="s">
        <v>54</v>
      </c>
      <c r="E166" t="s">
        <v>55</v>
      </c>
      <c r="F166" t="s">
        <v>67</v>
      </c>
      <c r="G166" t="s">
        <v>243</v>
      </c>
      <c r="H166" t="str">
        <f>IF(Hr_Transformed_data[[#This Row],[Gender]]="Female",Analysis!$T$3,Analysis!$T$2)</f>
        <v>👨</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c r="AN166" t="s">
        <v>3008</v>
      </c>
      <c r="AO166" t="s">
        <v>3012</v>
      </c>
      <c r="AP166" t="s">
        <v>3020</v>
      </c>
      <c r="AQ166" t="s">
        <v>3018</v>
      </c>
      <c r="AR166" t="s">
        <v>3025</v>
      </c>
    </row>
    <row r="167" spans="1:44" x14ac:dyDescent="0.25">
      <c r="A167" t="s">
        <v>51</v>
      </c>
      <c r="B167" t="s">
        <v>40</v>
      </c>
      <c r="C167" t="s">
        <v>53</v>
      </c>
      <c r="D167" t="s">
        <v>54</v>
      </c>
      <c r="E167" t="s">
        <v>55</v>
      </c>
      <c r="F167" t="s">
        <v>44</v>
      </c>
      <c r="G167" t="s">
        <v>244</v>
      </c>
      <c r="H167" t="str">
        <f>IF(Hr_Transformed_data[[#This Row],[Gender]]="Female",Analysis!$T$3,Analysis!$T$2)</f>
        <v>👸</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c r="AN167" t="s">
        <v>3008</v>
      </c>
      <c r="AO167" t="s">
        <v>3011</v>
      </c>
      <c r="AP167" t="s">
        <v>3019</v>
      </c>
      <c r="AQ167" t="s">
        <v>3023</v>
      </c>
      <c r="AR167" t="s">
        <v>3028</v>
      </c>
    </row>
    <row r="168" spans="1:44" x14ac:dyDescent="0.25">
      <c r="A168" t="s">
        <v>51</v>
      </c>
      <c r="B168" t="s">
        <v>40</v>
      </c>
      <c r="C168" t="s">
        <v>41</v>
      </c>
      <c r="D168" t="s">
        <v>54</v>
      </c>
      <c r="E168" t="s">
        <v>55</v>
      </c>
      <c r="F168" t="s">
        <v>44</v>
      </c>
      <c r="G168" t="s">
        <v>245</v>
      </c>
      <c r="H168" t="str">
        <f>IF(Hr_Transformed_data[[#This Row],[Gender]]="Female",Analysis!$T$3,Analysis!$T$2)</f>
        <v>👨</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c r="AN168" t="s">
        <v>3008</v>
      </c>
      <c r="AO168" t="s">
        <v>3009</v>
      </c>
      <c r="AP168" t="s">
        <v>3020</v>
      </c>
      <c r="AQ168" t="s">
        <v>3023</v>
      </c>
      <c r="AR168" t="s">
        <v>3026</v>
      </c>
    </row>
    <row r="169" spans="1:44" x14ac:dyDescent="0.25">
      <c r="A169" t="s">
        <v>51</v>
      </c>
      <c r="B169" t="s">
        <v>40</v>
      </c>
      <c r="C169" t="s">
        <v>64</v>
      </c>
      <c r="D169" t="s">
        <v>54</v>
      </c>
      <c r="E169" t="s">
        <v>43</v>
      </c>
      <c r="F169" t="s">
        <v>44</v>
      </c>
      <c r="G169" t="s">
        <v>246</v>
      </c>
      <c r="H169" t="str">
        <f>IF(Hr_Transformed_data[[#This Row],[Gender]]="Female",Analysis!$T$3,Analysis!$T$2)</f>
        <v>👸</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c r="AN169" t="s">
        <v>3008</v>
      </c>
      <c r="AO169" t="s">
        <v>3012</v>
      </c>
      <c r="AP169" t="s">
        <v>3017</v>
      </c>
      <c r="AQ169" t="s">
        <v>3018</v>
      </c>
      <c r="AR169" t="s">
        <v>3026</v>
      </c>
    </row>
    <row r="170" spans="1:44" x14ac:dyDescent="0.25">
      <c r="A170" t="s">
        <v>51</v>
      </c>
      <c r="B170" t="s">
        <v>40</v>
      </c>
      <c r="C170" t="s">
        <v>41</v>
      </c>
      <c r="D170" t="s">
        <v>54</v>
      </c>
      <c r="E170" t="s">
        <v>43</v>
      </c>
      <c r="F170" t="s">
        <v>44</v>
      </c>
      <c r="G170" t="s">
        <v>247</v>
      </c>
      <c r="H170" t="str">
        <f>IF(Hr_Transformed_data[[#This Row],[Gender]]="Female",Analysis!$T$3,Analysis!$T$2)</f>
        <v>👸</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c r="AN170" t="s">
        <v>3010</v>
      </c>
      <c r="AO170" t="s">
        <v>3009</v>
      </c>
      <c r="AP170" t="s">
        <v>3017</v>
      </c>
      <c r="AQ170" t="s">
        <v>3018</v>
      </c>
      <c r="AR170" t="s">
        <v>3026</v>
      </c>
    </row>
    <row r="171" spans="1:44" x14ac:dyDescent="0.25">
      <c r="A171" t="s">
        <v>51</v>
      </c>
      <c r="B171" t="s">
        <v>40</v>
      </c>
      <c r="C171" t="s">
        <v>64</v>
      </c>
      <c r="D171" t="s">
        <v>54</v>
      </c>
      <c r="E171" t="s">
        <v>55</v>
      </c>
      <c r="F171" t="s">
        <v>44</v>
      </c>
      <c r="G171" t="s">
        <v>248</v>
      </c>
      <c r="H171" t="str">
        <f>IF(Hr_Transformed_data[[#This Row],[Gender]]="Female",Analysis!$T$3,Analysis!$T$2)</f>
        <v>👨</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c r="AN171" t="s">
        <v>3010</v>
      </c>
      <c r="AO171" t="s">
        <v>3012</v>
      </c>
      <c r="AP171" t="s">
        <v>3020</v>
      </c>
      <c r="AQ171" t="s">
        <v>3018</v>
      </c>
      <c r="AR171" t="s">
        <v>3025</v>
      </c>
    </row>
    <row r="172" spans="1:44" x14ac:dyDescent="0.25">
      <c r="A172" t="s">
        <v>51</v>
      </c>
      <c r="B172" t="s">
        <v>40</v>
      </c>
      <c r="C172" t="s">
        <v>64</v>
      </c>
      <c r="D172" t="s">
        <v>54</v>
      </c>
      <c r="E172" t="s">
        <v>55</v>
      </c>
      <c r="F172" t="s">
        <v>108</v>
      </c>
      <c r="G172" t="s">
        <v>249</v>
      </c>
      <c r="H172" t="str">
        <f>IF(Hr_Transformed_data[[#This Row],[Gender]]="Female",Analysis!$T$3,Analysis!$T$2)</f>
        <v>👨</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c r="AN172" t="s">
        <v>3008</v>
      </c>
      <c r="AO172" t="s">
        <v>3012</v>
      </c>
      <c r="AP172" t="s">
        <v>3019</v>
      </c>
      <c r="AQ172" t="s">
        <v>3023</v>
      </c>
      <c r="AR172" t="s">
        <v>3025</v>
      </c>
    </row>
    <row r="173" spans="1:44" x14ac:dyDescent="0.25">
      <c r="A173" t="s">
        <v>39</v>
      </c>
      <c r="B173" t="s">
        <v>52</v>
      </c>
      <c r="C173" t="s">
        <v>87</v>
      </c>
      <c r="D173" t="s">
        <v>42</v>
      </c>
      <c r="E173" t="s">
        <v>43</v>
      </c>
      <c r="F173" t="s">
        <v>108</v>
      </c>
      <c r="G173" t="s">
        <v>250</v>
      </c>
      <c r="H173" t="str">
        <f>IF(Hr_Transformed_data[[#This Row],[Gender]]="Female",Analysis!$T$3,Analysis!$T$2)</f>
        <v>👸</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c r="AN173" t="s">
        <v>3010</v>
      </c>
      <c r="AO173" t="s">
        <v>3014</v>
      </c>
      <c r="AP173" t="s">
        <v>3021</v>
      </c>
      <c r="AQ173" t="s">
        <v>3018</v>
      </c>
      <c r="AR173" t="s">
        <v>3025</v>
      </c>
    </row>
    <row r="174" spans="1:44" x14ac:dyDescent="0.25">
      <c r="A174" t="s">
        <v>51</v>
      </c>
      <c r="B174" t="s">
        <v>52</v>
      </c>
      <c r="C174" t="s">
        <v>41</v>
      </c>
      <c r="D174" t="s">
        <v>54</v>
      </c>
      <c r="E174" t="s">
        <v>55</v>
      </c>
      <c r="F174" t="s">
        <v>67</v>
      </c>
      <c r="G174" t="s">
        <v>251</v>
      </c>
      <c r="H174" t="str">
        <f>IF(Hr_Transformed_data[[#This Row],[Gender]]="Female",Analysis!$T$3,Analysis!$T$2)</f>
        <v>👨</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c r="AN174" t="s">
        <v>3008</v>
      </c>
      <c r="AO174" t="s">
        <v>3009</v>
      </c>
      <c r="AP174" t="s">
        <v>3019</v>
      </c>
      <c r="AQ174" t="s">
        <v>3018</v>
      </c>
      <c r="AR174" t="s">
        <v>3026</v>
      </c>
    </row>
    <row r="175" spans="1:44" x14ac:dyDescent="0.25">
      <c r="A175" t="s">
        <v>51</v>
      </c>
      <c r="B175" t="s">
        <v>86</v>
      </c>
      <c r="C175" t="s">
        <v>64</v>
      </c>
      <c r="D175" t="s">
        <v>54</v>
      </c>
      <c r="E175" t="s">
        <v>55</v>
      </c>
      <c r="F175" t="s">
        <v>67</v>
      </c>
      <c r="G175" t="s">
        <v>252</v>
      </c>
      <c r="H175" t="str">
        <f>IF(Hr_Transformed_data[[#This Row],[Gender]]="Female",Analysis!$T$3,Analysis!$T$2)</f>
        <v>👨</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c r="AN175" t="s">
        <v>3008</v>
      </c>
      <c r="AO175" t="s">
        <v>3012</v>
      </c>
      <c r="AP175" t="s">
        <v>3021</v>
      </c>
      <c r="AQ175" t="s">
        <v>3018</v>
      </c>
      <c r="AR175" t="s">
        <v>3026</v>
      </c>
    </row>
    <row r="176" spans="1:44" x14ac:dyDescent="0.25">
      <c r="A176" t="s">
        <v>51</v>
      </c>
      <c r="B176" t="s">
        <v>40</v>
      </c>
      <c r="C176" t="s">
        <v>53</v>
      </c>
      <c r="D176" t="s">
        <v>54</v>
      </c>
      <c r="E176" t="s">
        <v>43</v>
      </c>
      <c r="F176" t="s">
        <v>44</v>
      </c>
      <c r="G176" t="s">
        <v>253</v>
      </c>
      <c r="H176" t="str">
        <f>IF(Hr_Transformed_data[[#This Row],[Gender]]="Female",Analysis!$T$3,Analysis!$T$2)</f>
        <v>👸</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c r="AN176" t="s">
        <v>3008</v>
      </c>
      <c r="AO176" t="s">
        <v>3009</v>
      </c>
      <c r="AP176" t="s">
        <v>3021</v>
      </c>
      <c r="AQ176" t="s">
        <v>3018</v>
      </c>
      <c r="AR176" t="s">
        <v>3025</v>
      </c>
    </row>
    <row r="177" spans="1:44" x14ac:dyDescent="0.25">
      <c r="A177" t="s">
        <v>51</v>
      </c>
      <c r="B177" t="s">
        <v>40</v>
      </c>
      <c r="C177" t="s">
        <v>70</v>
      </c>
      <c r="D177" t="s">
        <v>54</v>
      </c>
      <c r="E177" t="s">
        <v>55</v>
      </c>
      <c r="F177" t="s">
        <v>44</v>
      </c>
      <c r="G177" t="s">
        <v>254</v>
      </c>
      <c r="H177" t="str">
        <f>IF(Hr_Transformed_data[[#This Row],[Gender]]="Female",Analysis!$T$3,Analysis!$T$2)</f>
        <v>👸</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c r="AN177" t="s">
        <v>3008</v>
      </c>
      <c r="AO177" t="s">
        <v>3013</v>
      </c>
      <c r="AP177" t="s">
        <v>3021</v>
      </c>
      <c r="AQ177" t="s">
        <v>3018</v>
      </c>
      <c r="AR177" t="s">
        <v>3026</v>
      </c>
    </row>
    <row r="178" spans="1:44" x14ac:dyDescent="0.25">
      <c r="A178" t="s">
        <v>51</v>
      </c>
      <c r="B178" t="s">
        <v>40</v>
      </c>
      <c r="C178" t="s">
        <v>64</v>
      </c>
      <c r="D178" t="s">
        <v>54</v>
      </c>
      <c r="E178" t="s">
        <v>55</v>
      </c>
      <c r="F178" t="s">
        <v>44</v>
      </c>
      <c r="G178" t="s">
        <v>255</v>
      </c>
      <c r="H178" t="str">
        <f>IF(Hr_Transformed_data[[#This Row],[Gender]]="Female",Analysis!$T$3,Analysis!$T$2)</f>
        <v>👨</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c r="AN178" t="s">
        <v>3008</v>
      </c>
      <c r="AO178" t="s">
        <v>3012</v>
      </c>
      <c r="AP178" t="s">
        <v>3017</v>
      </c>
      <c r="AQ178" t="s">
        <v>3018</v>
      </c>
      <c r="AR178" t="s">
        <v>3025</v>
      </c>
    </row>
    <row r="179" spans="1:44" x14ac:dyDescent="0.25">
      <c r="A179" t="s">
        <v>39</v>
      </c>
      <c r="B179" t="s">
        <v>40</v>
      </c>
      <c r="C179" t="s">
        <v>87</v>
      </c>
      <c r="D179" t="s">
        <v>42</v>
      </c>
      <c r="E179" t="s">
        <v>55</v>
      </c>
      <c r="F179" t="s">
        <v>44</v>
      </c>
      <c r="G179" t="s">
        <v>256</v>
      </c>
      <c r="H179" t="str">
        <f>IF(Hr_Transformed_data[[#This Row],[Gender]]="Female",Analysis!$T$3,Analysis!$T$2)</f>
        <v>👨</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c r="AN179" t="s">
        <v>3010</v>
      </c>
      <c r="AO179" t="s">
        <v>3014</v>
      </c>
      <c r="AP179" t="s">
        <v>3017</v>
      </c>
      <c r="AQ179" t="s">
        <v>3018</v>
      </c>
      <c r="AR179" t="s">
        <v>3025</v>
      </c>
    </row>
    <row r="180" spans="1:44" x14ac:dyDescent="0.25">
      <c r="A180" t="s">
        <v>51</v>
      </c>
      <c r="B180" t="s">
        <v>40</v>
      </c>
      <c r="C180" t="s">
        <v>53</v>
      </c>
      <c r="D180" t="s">
        <v>54</v>
      </c>
      <c r="E180" t="s">
        <v>43</v>
      </c>
      <c r="F180" t="s">
        <v>101</v>
      </c>
      <c r="G180" t="s">
        <v>257</v>
      </c>
      <c r="H180" t="str">
        <f>IF(Hr_Transformed_data[[#This Row],[Gender]]="Female",Analysis!$T$3,Analysis!$T$2)</f>
        <v>👸</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c r="AN180" t="s">
        <v>3010</v>
      </c>
      <c r="AO180" t="s">
        <v>3011</v>
      </c>
      <c r="AP180" t="s">
        <v>3021</v>
      </c>
      <c r="AQ180" t="s">
        <v>3018</v>
      </c>
      <c r="AR180" t="s">
        <v>3028</v>
      </c>
    </row>
    <row r="181" spans="1:44" x14ac:dyDescent="0.25">
      <c r="A181" t="s">
        <v>51</v>
      </c>
      <c r="B181" t="s">
        <v>40</v>
      </c>
      <c r="C181" t="s">
        <v>41</v>
      </c>
      <c r="D181" t="s">
        <v>54</v>
      </c>
      <c r="E181" t="s">
        <v>55</v>
      </c>
      <c r="F181" t="s">
        <v>44</v>
      </c>
      <c r="G181" t="s">
        <v>258</v>
      </c>
      <c r="H181" t="str">
        <f>IF(Hr_Transformed_data[[#This Row],[Gender]]="Female",Analysis!$T$3,Analysis!$T$2)</f>
        <v>👸</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c r="AN181" t="s">
        <v>3008</v>
      </c>
      <c r="AO181" t="s">
        <v>3009</v>
      </c>
      <c r="AP181" t="s">
        <v>3017</v>
      </c>
      <c r="AQ181" t="s">
        <v>3018</v>
      </c>
      <c r="AR181" t="s">
        <v>3025</v>
      </c>
    </row>
    <row r="182" spans="1:44" x14ac:dyDescent="0.25">
      <c r="A182" t="s">
        <v>51</v>
      </c>
      <c r="B182" t="s">
        <v>40</v>
      </c>
      <c r="C182" t="s">
        <v>64</v>
      </c>
      <c r="D182" t="s">
        <v>54</v>
      </c>
      <c r="E182" t="s">
        <v>55</v>
      </c>
      <c r="F182" t="s">
        <v>67</v>
      </c>
      <c r="G182" t="s">
        <v>259</v>
      </c>
      <c r="H182" t="str">
        <f>IF(Hr_Transformed_data[[#This Row],[Gender]]="Female",Analysis!$T$3,Analysis!$T$2)</f>
        <v>👸</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c r="AN182" t="s">
        <v>3010</v>
      </c>
      <c r="AO182" t="s">
        <v>3012</v>
      </c>
      <c r="AP182" t="s">
        <v>3017</v>
      </c>
      <c r="AQ182" t="s">
        <v>3023</v>
      </c>
      <c r="AR182" t="s">
        <v>3025</v>
      </c>
    </row>
    <row r="183" spans="1:44" x14ac:dyDescent="0.25">
      <c r="A183" t="s">
        <v>51</v>
      </c>
      <c r="B183" t="s">
        <v>40</v>
      </c>
      <c r="C183" t="s">
        <v>64</v>
      </c>
      <c r="D183" t="s">
        <v>54</v>
      </c>
      <c r="E183" t="s">
        <v>55</v>
      </c>
      <c r="F183" t="s">
        <v>67</v>
      </c>
      <c r="G183" t="s">
        <v>260</v>
      </c>
      <c r="H183" t="str">
        <f>IF(Hr_Transformed_data[[#This Row],[Gender]]="Female",Analysis!$T$3,Analysis!$T$2)</f>
        <v>👸</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c r="AN183" t="s">
        <v>3008</v>
      </c>
      <c r="AO183" t="s">
        <v>3012</v>
      </c>
      <c r="AP183" t="s">
        <v>3019</v>
      </c>
      <c r="AQ183" t="s">
        <v>3022</v>
      </c>
      <c r="AR183" t="s">
        <v>3025</v>
      </c>
    </row>
    <row r="184" spans="1:44" x14ac:dyDescent="0.25">
      <c r="A184" t="s">
        <v>39</v>
      </c>
      <c r="B184" t="s">
        <v>40</v>
      </c>
      <c r="C184" t="s">
        <v>41</v>
      </c>
      <c r="D184" t="s">
        <v>42</v>
      </c>
      <c r="E184" t="s">
        <v>43</v>
      </c>
      <c r="F184" t="s">
        <v>101</v>
      </c>
      <c r="G184" t="s">
        <v>261</v>
      </c>
      <c r="H184" t="str">
        <f>IF(Hr_Transformed_data[[#This Row],[Gender]]="Female",Analysis!$T$3,Analysis!$T$2)</f>
        <v>👸</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c r="AN184" t="s">
        <v>3010</v>
      </c>
      <c r="AO184" t="s">
        <v>3009</v>
      </c>
      <c r="AP184" t="s">
        <v>3019</v>
      </c>
      <c r="AQ184" t="s">
        <v>3023</v>
      </c>
      <c r="AR184" t="s">
        <v>3025</v>
      </c>
    </row>
    <row r="185" spans="1:44" x14ac:dyDescent="0.25">
      <c r="A185" t="s">
        <v>51</v>
      </c>
      <c r="B185" t="s">
        <v>40</v>
      </c>
      <c r="C185" t="s">
        <v>53</v>
      </c>
      <c r="D185" t="s">
        <v>54</v>
      </c>
      <c r="E185" t="s">
        <v>55</v>
      </c>
      <c r="F185" t="s">
        <v>67</v>
      </c>
      <c r="G185" t="s">
        <v>262</v>
      </c>
      <c r="H185" t="str">
        <f>IF(Hr_Transformed_data[[#This Row],[Gender]]="Female",Analysis!$T$3,Analysis!$T$2)</f>
        <v>👨</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c r="AN185" t="s">
        <v>3008</v>
      </c>
      <c r="AO185" t="s">
        <v>3011</v>
      </c>
      <c r="AP185" t="s">
        <v>3020</v>
      </c>
      <c r="AQ185" t="s">
        <v>3018</v>
      </c>
      <c r="AR185" t="s">
        <v>3025</v>
      </c>
    </row>
    <row r="186" spans="1:44" x14ac:dyDescent="0.25">
      <c r="A186" t="s">
        <v>51</v>
      </c>
      <c r="B186" t="s">
        <v>40</v>
      </c>
      <c r="C186" t="s">
        <v>53</v>
      </c>
      <c r="D186" t="s">
        <v>54</v>
      </c>
      <c r="E186" t="s">
        <v>55</v>
      </c>
      <c r="F186" t="s">
        <v>67</v>
      </c>
      <c r="G186" t="s">
        <v>263</v>
      </c>
      <c r="H186" t="str">
        <f>IF(Hr_Transformed_data[[#This Row],[Gender]]="Female",Analysis!$T$3,Analysis!$T$2)</f>
        <v>👸</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c r="AN186" t="s">
        <v>3008</v>
      </c>
      <c r="AO186" t="s">
        <v>3011</v>
      </c>
      <c r="AP186" t="s">
        <v>3021</v>
      </c>
      <c r="AQ186" t="s">
        <v>3023</v>
      </c>
      <c r="AR186" t="s">
        <v>3025</v>
      </c>
    </row>
    <row r="187" spans="1:44" x14ac:dyDescent="0.25">
      <c r="A187" t="s">
        <v>51</v>
      </c>
      <c r="B187" t="s">
        <v>40</v>
      </c>
      <c r="C187" t="s">
        <v>64</v>
      </c>
      <c r="D187" t="s">
        <v>54</v>
      </c>
      <c r="E187" t="s">
        <v>55</v>
      </c>
      <c r="F187" t="s">
        <v>67</v>
      </c>
      <c r="G187" t="s">
        <v>264</v>
      </c>
      <c r="H187" t="str">
        <f>IF(Hr_Transformed_data[[#This Row],[Gender]]="Female",Analysis!$T$3,Analysis!$T$2)</f>
        <v>👸</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c r="AN187" t="s">
        <v>3008</v>
      </c>
      <c r="AO187" t="s">
        <v>3012</v>
      </c>
      <c r="AP187" t="s">
        <v>3019</v>
      </c>
      <c r="AQ187" t="s">
        <v>3023</v>
      </c>
      <c r="AR187" t="s">
        <v>3025</v>
      </c>
    </row>
    <row r="188" spans="1:44" x14ac:dyDescent="0.25">
      <c r="A188" t="s">
        <v>51</v>
      </c>
      <c r="B188" t="s">
        <v>40</v>
      </c>
      <c r="C188" t="s">
        <v>41</v>
      </c>
      <c r="D188" t="s">
        <v>54</v>
      </c>
      <c r="E188" t="s">
        <v>55</v>
      </c>
      <c r="F188" t="s">
        <v>67</v>
      </c>
      <c r="G188" t="s">
        <v>265</v>
      </c>
      <c r="H188" t="str">
        <f>IF(Hr_Transformed_data[[#This Row],[Gender]]="Female",Analysis!$T$3,Analysis!$T$2)</f>
        <v>👸</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c r="AN188" t="s">
        <v>3008</v>
      </c>
      <c r="AO188" t="s">
        <v>3009</v>
      </c>
      <c r="AP188" t="s">
        <v>3020</v>
      </c>
      <c r="AQ188" t="s">
        <v>3018</v>
      </c>
      <c r="AR188" t="s">
        <v>3028</v>
      </c>
    </row>
    <row r="189" spans="1:44" x14ac:dyDescent="0.25">
      <c r="A189" t="s">
        <v>51</v>
      </c>
      <c r="B189" t="s">
        <v>40</v>
      </c>
      <c r="C189" t="s">
        <v>70</v>
      </c>
      <c r="D189" t="s">
        <v>54</v>
      </c>
      <c r="E189" t="s">
        <v>55</v>
      </c>
      <c r="F189" t="s">
        <v>67</v>
      </c>
      <c r="G189" t="s">
        <v>266</v>
      </c>
      <c r="H189" t="str">
        <f>IF(Hr_Transformed_data[[#This Row],[Gender]]="Female",Analysis!$T$3,Analysis!$T$2)</f>
        <v>👨</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c r="AN189" t="s">
        <v>3008</v>
      </c>
      <c r="AO189" t="s">
        <v>3011</v>
      </c>
      <c r="AP189" t="s">
        <v>3019</v>
      </c>
      <c r="AQ189" t="s">
        <v>3023</v>
      </c>
      <c r="AR189" t="s">
        <v>3027</v>
      </c>
    </row>
    <row r="190" spans="1:44" x14ac:dyDescent="0.25">
      <c r="A190" t="s">
        <v>51</v>
      </c>
      <c r="B190" t="s">
        <v>52</v>
      </c>
      <c r="C190" t="s">
        <v>64</v>
      </c>
      <c r="D190" t="s">
        <v>54</v>
      </c>
      <c r="E190" t="s">
        <v>55</v>
      </c>
      <c r="F190" t="s">
        <v>44</v>
      </c>
      <c r="G190" t="s">
        <v>267</v>
      </c>
      <c r="H190" t="str">
        <f>IF(Hr_Transformed_data[[#This Row],[Gender]]="Female",Analysis!$T$3,Analysis!$T$2)</f>
        <v>👨</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c r="AN190" t="s">
        <v>3008</v>
      </c>
      <c r="AO190" t="s">
        <v>3012</v>
      </c>
      <c r="AP190" t="s">
        <v>3020</v>
      </c>
      <c r="AQ190" t="s">
        <v>3018</v>
      </c>
      <c r="AR190" t="s">
        <v>3025</v>
      </c>
    </row>
    <row r="191" spans="1:44" x14ac:dyDescent="0.25">
      <c r="A191" t="s">
        <v>51</v>
      </c>
      <c r="B191" t="s">
        <v>40</v>
      </c>
      <c r="C191" t="s">
        <v>53</v>
      </c>
      <c r="D191" t="s">
        <v>54</v>
      </c>
      <c r="E191" t="s">
        <v>55</v>
      </c>
      <c r="F191" t="s">
        <v>67</v>
      </c>
      <c r="G191" t="s">
        <v>268</v>
      </c>
      <c r="H191" t="str">
        <f>IF(Hr_Transformed_data[[#This Row],[Gender]]="Female",Analysis!$T$3,Analysis!$T$2)</f>
        <v>👸</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c r="AN191" t="s">
        <v>3008</v>
      </c>
      <c r="AO191" t="s">
        <v>3011</v>
      </c>
      <c r="AP191" t="s">
        <v>3019</v>
      </c>
      <c r="AQ191" t="s">
        <v>3018</v>
      </c>
      <c r="AR191" t="s">
        <v>3028</v>
      </c>
    </row>
    <row r="192" spans="1:44" x14ac:dyDescent="0.25">
      <c r="A192" t="s">
        <v>51</v>
      </c>
      <c r="B192" t="s">
        <v>40</v>
      </c>
      <c r="C192" t="s">
        <v>53</v>
      </c>
      <c r="D192" t="s">
        <v>54</v>
      </c>
      <c r="E192" t="s">
        <v>55</v>
      </c>
      <c r="F192" t="s">
        <v>44</v>
      </c>
      <c r="G192" t="s">
        <v>269</v>
      </c>
      <c r="H192" t="str">
        <f>IF(Hr_Transformed_data[[#This Row],[Gender]]="Female",Analysis!$T$3,Analysis!$T$2)</f>
        <v>👨</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c r="AN192" t="s">
        <v>3008</v>
      </c>
      <c r="AO192" t="s">
        <v>3011</v>
      </c>
      <c r="AP192" t="s">
        <v>3020</v>
      </c>
      <c r="AQ192" t="s">
        <v>3018</v>
      </c>
      <c r="AR192" t="s">
        <v>3027</v>
      </c>
    </row>
    <row r="193" spans="1:44" x14ac:dyDescent="0.25">
      <c r="A193" t="s">
        <v>51</v>
      </c>
      <c r="B193" t="s">
        <v>40</v>
      </c>
      <c r="C193" t="s">
        <v>64</v>
      </c>
      <c r="D193" t="s">
        <v>54</v>
      </c>
      <c r="E193" t="s">
        <v>55</v>
      </c>
      <c r="F193" t="s">
        <v>67</v>
      </c>
      <c r="G193" t="s">
        <v>270</v>
      </c>
      <c r="H193" t="str">
        <f>IF(Hr_Transformed_data[[#This Row],[Gender]]="Female",Analysis!$T$3,Analysis!$T$2)</f>
        <v>👸</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c r="AN193" t="s">
        <v>3008</v>
      </c>
      <c r="AO193" t="s">
        <v>3012</v>
      </c>
      <c r="AP193" t="s">
        <v>3019</v>
      </c>
      <c r="AQ193" t="s">
        <v>3018</v>
      </c>
      <c r="AR193" t="s">
        <v>3025</v>
      </c>
    </row>
    <row r="194" spans="1:44" x14ac:dyDescent="0.25">
      <c r="A194" t="s">
        <v>39</v>
      </c>
      <c r="B194" t="s">
        <v>40</v>
      </c>
      <c r="C194" t="s">
        <v>41</v>
      </c>
      <c r="D194" t="s">
        <v>42</v>
      </c>
      <c r="E194" t="s">
        <v>55</v>
      </c>
      <c r="F194" t="s">
        <v>44</v>
      </c>
      <c r="G194" t="s">
        <v>271</v>
      </c>
      <c r="H194" t="str">
        <f>IF(Hr_Transformed_data[[#This Row],[Gender]]="Female",Analysis!$T$3,Analysis!$T$2)</f>
        <v>👨</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c r="AN194" t="s">
        <v>3008</v>
      </c>
      <c r="AO194" t="s">
        <v>3012</v>
      </c>
      <c r="AP194" t="s">
        <v>3020</v>
      </c>
      <c r="AQ194" t="s">
        <v>3022</v>
      </c>
      <c r="AR194" t="s">
        <v>3025</v>
      </c>
    </row>
    <row r="195" spans="1:44" x14ac:dyDescent="0.25">
      <c r="A195" t="s">
        <v>51</v>
      </c>
      <c r="B195" t="s">
        <v>86</v>
      </c>
      <c r="C195" t="s">
        <v>41</v>
      </c>
      <c r="D195" t="s">
        <v>54</v>
      </c>
      <c r="E195" t="s">
        <v>55</v>
      </c>
      <c r="F195" t="s">
        <v>67</v>
      </c>
      <c r="G195" t="s">
        <v>272</v>
      </c>
      <c r="H195" t="str">
        <f>IF(Hr_Transformed_data[[#This Row],[Gender]]="Female",Analysis!$T$3,Analysis!$T$2)</f>
        <v>👨</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c r="AN195" t="s">
        <v>3008</v>
      </c>
      <c r="AO195" t="s">
        <v>3009</v>
      </c>
      <c r="AP195" t="s">
        <v>3017</v>
      </c>
      <c r="AQ195" t="s">
        <v>3018</v>
      </c>
      <c r="AR195" t="s">
        <v>3025</v>
      </c>
    </row>
    <row r="196" spans="1:44" x14ac:dyDescent="0.25">
      <c r="A196" t="s">
        <v>51</v>
      </c>
      <c r="B196" t="s">
        <v>86</v>
      </c>
      <c r="C196" t="s">
        <v>53</v>
      </c>
      <c r="D196" t="s">
        <v>54</v>
      </c>
      <c r="E196" t="s">
        <v>55</v>
      </c>
      <c r="F196" t="s">
        <v>67</v>
      </c>
      <c r="G196" t="s">
        <v>273</v>
      </c>
      <c r="H196" t="str">
        <f>IF(Hr_Transformed_data[[#This Row],[Gender]]="Female",Analysis!$T$3,Analysis!$T$2)</f>
        <v>👨</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c r="AN196" t="s">
        <v>3010</v>
      </c>
      <c r="AO196" t="s">
        <v>3009</v>
      </c>
      <c r="AP196" t="s">
        <v>3017</v>
      </c>
      <c r="AQ196" t="s">
        <v>3018</v>
      </c>
      <c r="AR196" t="s">
        <v>3028</v>
      </c>
    </row>
    <row r="197" spans="1:44" x14ac:dyDescent="0.25">
      <c r="A197" t="s">
        <v>51</v>
      </c>
      <c r="B197" t="s">
        <v>40</v>
      </c>
      <c r="C197" t="s">
        <v>41</v>
      </c>
      <c r="D197" t="s">
        <v>54</v>
      </c>
      <c r="E197" t="s">
        <v>55</v>
      </c>
      <c r="F197" t="s">
        <v>44</v>
      </c>
      <c r="G197" t="s">
        <v>274</v>
      </c>
      <c r="H197" t="str">
        <f>IF(Hr_Transformed_data[[#This Row],[Gender]]="Female",Analysis!$T$3,Analysis!$T$2)</f>
        <v>👨</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c r="AN197" t="s">
        <v>3008</v>
      </c>
      <c r="AO197" t="s">
        <v>3009</v>
      </c>
      <c r="AP197" t="s">
        <v>3021</v>
      </c>
      <c r="AQ197" t="s">
        <v>3022</v>
      </c>
      <c r="AR197" t="s">
        <v>3025</v>
      </c>
    </row>
    <row r="198" spans="1:44" x14ac:dyDescent="0.25">
      <c r="A198" t="s">
        <v>51</v>
      </c>
      <c r="B198" t="s">
        <v>52</v>
      </c>
      <c r="C198" t="s">
        <v>41</v>
      </c>
      <c r="D198" t="s">
        <v>54</v>
      </c>
      <c r="E198" t="s">
        <v>55</v>
      </c>
      <c r="F198" t="s">
        <v>67</v>
      </c>
      <c r="G198" t="s">
        <v>275</v>
      </c>
      <c r="H198" t="str">
        <f>IF(Hr_Transformed_data[[#This Row],[Gender]]="Female",Analysis!$T$3,Analysis!$T$2)</f>
        <v>👸</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c r="AN198" t="s">
        <v>3008</v>
      </c>
      <c r="AO198" t="s">
        <v>3012</v>
      </c>
      <c r="AP198" t="s">
        <v>3019</v>
      </c>
      <c r="AQ198" t="s">
        <v>3018</v>
      </c>
      <c r="AR198" t="s">
        <v>3025</v>
      </c>
    </row>
    <row r="199" spans="1:44" x14ac:dyDescent="0.25">
      <c r="A199" t="s">
        <v>51</v>
      </c>
      <c r="B199" t="s">
        <v>86</v>
      </c>
      <c r="C199" t="s">
        <v>41</v>
      </c>
      <c r="D199" t="s">
        <v>54</v>
      </c>
      <c r="E199" t="s">
        <v>55</v>
      </c>
      <c r="F199" t="s">
        <v>67</v>
      </c>
      <c r="G199" t="s">
        <v>276</v>
      </c>
      <c r="H199" t="str">
        <f>IF(Hr_Transformed_data[[#This Row],[Gender]]="Female",Analysis!$T$3,Analysis!$T$2)</f>
        <v>👸</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c r="AN199" t="s">
        <v>3008</v>
      </c>
      <c r="AO199" t="s">
        <v>3009</v>
      </c>
      <c r="AP199" t="s">
        <v>3020</v>
      </c>
      <c r="AQ199" t="s">
        <v>3022</v>
      </c>
      <c r="AR199" t="s">
        <v>3026</v>
      </c>
    </row>
    <row r="200" spans="1:44" x14ac:dyDescent="0.25">
      <c r="A200" t="s">
        <v>51</v>
      </c>
      <c r="B200" t="s">
        <v>40</v>
      </c>
      <c r="C200" t="s">
        <v>41</v>
      </c>
      <c r="D200" t="s">
        <v>54</v>
      </c>
      <c r="E200" t="s">
        <v>55</v>
      </c>
      <c r="F200" t="s">
        <v>44</v>
      </c>
      <c r="G200" t="s">
        <v>277</v>
      </c>
      <c r="H200" t="str">
        <f>IF(Hr_Transformed_data[[#This Row],[Gender]]="Female",Analysis!$T$3,Analysis!$T$2)</f>
        <v>👨</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c r="AN200" t="s">
        <v>3008</v>
      </c>
      <c r="AO200" t="s">
        <v>3009</v>
      </c>
      <c r="AP200" t="s">
        <v>3020</v>
      </c>
      <c r="AQ200" t="s">
        <v>3018</v>
      </c>
      <c r="AR200" t="s">
        <v>3026</v>
      </c>
    </row>
    <row r="201" spans="1:44" x14ac:dyDescent="0.25">
      <c r="A201" t="s">
        <v>51</v>
      </c>
      <c r="B201" t="s">
        <v>40</v>
      </c>
      <c r="C201" t="s">
        <v>41</v>
      </c>
      <c r="D201" t="s">
        <v>54</v>
      </c>
      <c r="E201" t="s">
        <v>55</v>
      </c>
      <c r="F201" t="s">
        <v>108</v>
      </c>
      <c r="G201" t="s">
        <v>278</v>
      </c>
      <c r="H201" t="str">
        <f>IF(Hr_Transformed_data[[#This Row],[Gender]]="Female",Analysis!$T$3,Analysis!$T$2)</f>
        <v>👨</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c r="AN201" t="s">
        <v>3008</v>
      </c>
      <c r="AO201" t="s">
        <v>3009</v>
      </c>
      <c r="AP201" t="s">
        <v>3017</v>
      </c>
      <c r="AQ201" t="s">
        <v>3022</v>
      </c>
      <c r="AR201" t="s">
        <v>3025</v>
      </c>
    </row>
    <row r="202" spans="1:44" x14ac:dyDescent="0.25">
      <c r="A202" t="s">
        <v>51</v>
      </c>
      <c r="B202" t="s">
        <v>52</v>
      </c>
      <c r="C202" t="s">
        <v>64</v>
      </c>
      <c r="D202" t="s">
        <v>54</v>
      </c>
      <c r="E202" t="s">
        <v>55</v>
      </c>
      <c r="F202" t="s">
        <v>108</v>
      </c>
      <c r="G202" t="s">
        <v>279</v>
      </c>
      <c r="H202" t="str">
        <f>IF(Hr_Transformed_data[[#This Row],[Gender]]="Female",Analysis!$T$3,Analysis!$T$2)</f>
        <v>👨</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c r="AN202" t="s">
        <v>3008</v>
      </c>
      <c r="AO202" t="s">
        <v>3012</v>
      </c>
      <c r="AP202" t="s">
        <v>3021</v>
      </c>
      <c r="AQ202" t="s">
        <v>3018</v>
      </c>
      <c r="AR202" t="s">
        <v>3025</v>
      </c>
    </row>
    <row r="203" spans="1:44" x14ac:dyDescent="0.25">
      <c r="A203" t="s">
        <v>51</v>
      </c>
      <c r="B203" t="s">
        <v>86</v>
      </c>
      <c r="C203" t="s">
        <v>53</v>
      </c>
      <c r="D203" t="s">
        <v>54</v>
      </c>
      <c r="E203" t="s">
        <v>55</v>
      </c>
      <c r="F203" t="s">
        <v>44</v>
      </c>
      <c r="G203" t="s">
        <v>280</v>
      </c>
      <c r="H203" t="str">
        <f>IF(Hr_Transformed_data[[#This Row],[Gender]]="Female",Analysis!$T$3,Analysis!$T$2)</f>
        <v>👨</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c r="AN203" t="s">
        <v>3008</v>
      </c>
      <c r="AO203" t="s">
        <v>3011</v>
      </c>
      <c r="AP203" t="s">
        <v>3017</v>
      </c>
      <c r="AQ203" t="s">
        <v>3023</v>
      </c>
      <c r="AR203" t="s">
        <v>3025</v>
      </c>
    </row>
    <row r="204" spans="1:44" x14ac:dyDescent="0.25">
      <c r="A204" t="s">
        <v>51</v>
      </c>
      <c r="B204" t="s">
        <v>52</v>
      </c>
      <c r="C204" t="s">
        <v>64</v>
      </c>
      <c r="D204" t="s">
        <v>54</v>
      </c>
      <c r="E204" t="s">
        <v>55</v>
      </c>
      <c r="F204" t="s">
        <v>67</v>
      </c>
      <c r="G204" t="s">
        <v>281</v>
      </c>
      <c r="H204" t="str">
        <f>IF(Hr_Transformed_data[[#This Row],[Gender]]="Female",Analysis!$T$3,Analysis!$T$2)</f>
        <v>👨</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c r="AN204" t="s">
        <v>3008</v>
      </c>
      <c r="AO204" t="s">
        <v>3012</v>
      </c>
      <c r="AP204" t="s">
        <v>3020</v>
      </c>
      <c r="AQ204" t="s">
        <v>3018</v>
      </c>
      <c r="AR204" t="s">
        <v>3025</v>
      </c>
    </row>
    <row r="205" spans="1:44" x14ac:dyDescent="0.25">
      <c r="A205" t="s">
        <v>51</v>
      </c>
      <c r="B205" t="s">
        <v>40</v>
      </c>
      <c r="C205" t="s">
        <v>41</v>
      </c>
      <c r="D205" t="s">
        <v>54</v>
      </c>
      <c r="E205" t="s">
        <v>55</v>
      </c>
      <c r="F205" t="s">
        <v>67</v>
      </c>
      <c r="G205" t="s">
        <v>282</v>
      </c>
      <c r="H205" t="str">
        <f>IF(Hr_Transformed_data[[#This Row],[Gender]]="Female",Analysis!$T$3,Analysis!$T$2)</f>
        <v>👨</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c r="AN205" t="s">
        <v>3008</v>
      </c>
      <c r="AO205" t="s">
        <v>3009</v>
      </c>
      <c r="AP205" t="s">
        <v>3017</v>
      </c>
      <c r="AQ205" t="s">
        <v>3023</v>
      </c>
      <c r="AR205" t="s">
        <v>3026</v>
      </c>
    </row>
    <row r="206" spans="1:44" x14ac:dyDescent="0.25">
      <c r="A206" t="s">
        <v>39</v>
      </c>
      <c r="B206" t="s">
        <v>40</v>
      </c>
      <c r="C206" t="s">
        <v>41</v>
      </c>
      <c r="D206" t="s">
        <v>42</v>
      </c>
      <c r="E206" t="s">
        <v>55</v>
      </c>
      <c r="F206" t="s">
        <v>67</v>
      </c>
      <c r="G206" t="s">
        <v>283</v>
      </c>
      <c r="H206" t="str">
        <f>IF(Hr_Transformed_data[[#This Row],[Gender]]="Female",Analysis!$T$3,Analysis!$T$2)</f>
        <v>👨</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c r="AN206" t="s">
        <v>3008</v>
      </c>
      <c r="AO206" t="s">
        <v>3009</v>
      </c>
      <c r="AP206" t="s">
        <v>3021</v>
      </c>
      <c r="AQ206" t="s">
        <v>3022</v>
      </c>
      <c r="AR206" t="s">
        <v>3026</v>
      </c>
    </row>
    <row r="207" spans="1:44" x14ac:dyDescent="0.25">
      <c r="A207" t="s">
        <v>39</v>
      </c>
      <c r="B207" t="s">
        <v>40</v>
      </c>
      <c r="C207" t="s">
        <v>64</v>
      </c>
      <c r="D207" t="s">
        <v>42</v>
      </c>
      <c r="E207" t="s">
        <v>43</v>
      </c>
      <c r="F207" t="s">
        <v>101</v>
      </c>
      <c r="G207" t="s">
        <v>284</v>
      </c>
      <c r="H207" t="str">
        <f>IF(Hr_Transformed_data[[#This Row],[Gender]]="Female",Analysis!$T$3,Analysis!$T$2)</f>
        <v>👸</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c r="AN207" t="s">
        <v>3010</v>
      </c>
      <c r="AO207" t="s">
        <v>3012</v>
      </c>
      <c r="AP207" t="s">
        <v>3017</v>
      </c>
      <c r="AQ207" t="s">
        <v>3022</v>
      </c>
      <c r="AR207" t="s">
        <v>3025</v>
      </c>
    </row>
    <row r="208" spans="1:44" x14ac:dyDescent="0.25">
      <c r="A208" t="s">
        <v>51</v>
      </c>
      <c r="B208" t="s">
        <v>40</v>
      </c>
      <c r="C208" t="s">
        <v>87</v>
      </c>
      <c r="D208" t="s">
        <v>54</v>
      </c>
      <c r="E208" t="s">
        <v>55</v>
      </c>
      <c r="F208" t="s">
        <v>44</v>
      </c>
      <c r="G208" t="s">
        <v>285</v>
      </c>
      <c r="H208" t="str">
        <f>IF(Hr_Transformed_data[[#This Row],[Gender]]="Female",Analysis!$T$3,Analysis!$T$2)</f>
        <v>👨</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c r="AN208" t="s">
        <v>3008</v>
      </c>
      <c r="AO208" t="s">
        <v>3014</v>
      </c>
      <c r="AP208" t="s">
        <v>3019</v>
      </c>
      <c r="AQ208" t="s">
        <v>3018</v>
      </c>
      <c r="AR208" t="s">
        <v>3025</v>
      </c>
    </row>
    <row r="209" spans="1:44" x14ac:dyDescent="0.25">
      <c r="A209" t="s">
        <v>51</v>
      </c>
      <c r="B209" t="s">
        <v>52</v>
      </c>
      <c r="C209" t="s">
        <v>41</v>
      </c>
      <c r="D209" t="s">
        <v>54</v>
      </c>
      <c r="E209" t="s">
        <v>55</v>
      </c>
      <c r="F209" t="s">
        <v>67</v>
      </c>
      <c r="G209" t="s">
        <v>286</v>
      </c>
      <c r="H209" t="str">
        <f>IF(Hr_Transformed_data[[#This Row],[Gender]]="Female",Analysis!$T$3,Analysis!$T$2)</f>
        <v>👸</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c r="AN209" t="s">
        <v>3008</v>
      </c>
      <c r="AO209" t="s">
        <v>3009</v>
      </c>
      <c r="AP209" t="s">
        <v>3017</v>
      </c>
      <c r="AQ209" t="s">
        <v>3023</v>
      </c>
      <c r="AR209" t="s">
        <v>3025</v>
      </c>
    </row>
    <row r="210" spans="1:44" x14ac:dyDescent="0.25">
      <c r="A210" t="s">
        <v>51</v>
      </c>
      <c r="B210" t="s">
        <v>86</v>
      </c>
      <c r="C210" t="s">
        <v>41</v>
      </c>
      <c r="D210" t="s">
        <v>54</v>
      </c>
      <c r="E210" t="s">
        <v>55</v>
      </c>
      <c r="F210" t="s">
        <v>44</v>
      </c>
      <c r="G210" t="s">
        <v>287</v>
      </c>
      <c r="H210" t="str">
        <f>IF(Hr_Transformed_data[[#This Row],[Gender]]="Female",Analysis!$T$3,Analysis!$T$2)</f>
        <v>👨</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c r="AN210" t="s">
        <v>3008</v>
      </c>
      <c r="AO210" t="s">
        <v>3009</v>
      </c>
      <c r="AP210" t="s">
        <v>3017</v>
      </c>
      <c r="AQ210" t="s">
        <v>3018</v>
      </c>
      <c r="AR210" t="s">
        <v>3025</v>
      </c>
    </row>
    <row r="211" spans="1:44" x14ac:dyDescent="0.25">
      <c r="A211" t="s">
        <v>51</v>
      </c>
      <c r="B211" t="s">
        <v>40</v>
      </c>
      <c r="C211" t="s">
        <v>53</v>
      </c>
      <c r="D211" t="s">
        <v>54</v>
      </c>
      <c r="E211" t="s">
        <v>55</v>
      </c>
      <c r="F211" t="s">
        <v>67</v>
      </c>
      <c r="G211" t="s">
        <v>288</v>
      </c>
      <c r="H211" t="str">
        <f>IF(Hr_Transformed_data[[#This Row],[Gender]]="Female",Analysis!$T$3,Analysis!$T$2)</f>
        <v>👨</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c r="AN211" t="s">
        <v>3008</v>
      </c>
      <c r="AO211" t="s">
        <v>3011</v>
      </c>
      <c r="AP211" t="s">
        <v>3021</v>
      </c>
      <c r="AQ211" t="s">
        <v>3018</v>
      </c>
      <c r="AR211" t="s">
        <v>3026</v>
      </c>
    </row>
    <row r="212" spans="1:44" x14ac:dyDescent="0.25">
      <c r="A212" t="s">
        <v>39</v>
      </c>
      <c r="B212" t="s">
        <v>40</v>
      </c>
      <c r="C212" t="s">
        <v>64</v>
      </c>
      <c r="D212" t="s">
        <v>42</v>
      </c>
      <c r="E212" t="s">
        <v>43</v>
      </c>
      <c r="F212" t="s">
        <v>67</v>
      </c>
      <c r="G212" t="s">
        <v>289</v>
      </c>
      <c r="H212" t="str">
        <f>IF(Hr_Transformed_data[[#This Row],[Gender]]="Female",Analysis!$T$3,Analysis!$T$2)</f>
        <v>👨</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c r="AN212" t="s">
        <v>3008</v>
      </c>
      <c r="AO212" t="s">
        <v>3012</v>
      </c>
      <c r="AP212" t="s">
        <v>3017</v>
      </c>
      <c r="AQ212" t="s">
        <v>3018</v>
      </c>
      <c r="AR212" t="s">
        <v>3026</v>
      </c>
    </row>
    <row r="213" spans="1:44" x14ac:dyDescent="0.25">
      <c r="A213" t="s">
        <v>51</v>
      </c>
      <c r="B213" t="s">
        <v>86</v>
      </c>
      <c r="C213" t="s">
        <v>64</v>
      </c>
      <c r="D213" t="s">
        <v>54</v>
      </c>
      <c r="E213" t="s">
        <v>55</v>
      </c>
      <c r="F213" t="s">
        <v>44</v>
      </c>
      <c r="G213" t="s">
        <v>290</v>
      </c>
      <c r="H213" t="str">
        <f>IF(Hr_Transformed_data[[#This Row],[Gender]]="Female",Analysis!$T$3,Analysis!$T$2)</f>
        <v>👨</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c r="AN213" t="s">
        <v>3010</v>
      </c>
      <c r="AO213" t="s">
        <v>3012</v>
      </c>
      <c r="AP213" t="s">
        <v>3020</v>
      </c>
      <c r="AQ213" t="s">
        <v>3018</v>
      </c>
      <c r="AR213" t="s">
        <v>3026</v>
      </c>
    </row>
    <row r="214" spans="1:44" x14ac:dyDescent="0.25">
      <c r="A214" t="s">
        <v>51</v>
      </c>
      <c r="B214" t="s">
        <v>52</v>
      </c>
      <c r="C214" t="s">
        <v>64</v>
      </c>
      <c r="D214" t="s">
        <v>54</v>
      </c>
      <c r="E214" t="s">
        <v>43</v>
      </c>
      <c r="F214" t="s">
        <v>44</v>
      </c>
      <c r="G214" t="s">
        <v>291</v>
      </c>
      <c r="H214" t="str">
        <f>IF(Hr_Transformed_data[[#This Row],[Gender]]="Female",Analysis!$T$3,Analysis!$T$2)</f>
        <v>👸</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c r="AN214" t="s">
        <v>3008</v>
      </c>
      <c r="AO214" t="s">
        <v>3012</v>
      </c>
      <c r="AP214" t="s">
        <v>3020</v>
      </c>
      <c r="AQ214" t="s">
        <v>3023</v>
      </c>
      <c r="AR214" t="s">
        <v>3025</v>
      </c>
    </row>
    <row r="215" spans="1:44" x14ac:dyDescent="0.25">
      <c r="A215" t="s">
        <v>51</v>
      </c>
      <c r="B215" t="s">
        <v>40</v>
      </c>
      <c r="C215" t="s">
        <v>53</v>
      </c>
      <c r="D215" t="s">
        <v>54</v>
      </c>
      <c r="E215" t="s">
        <v>55</v>
      </c>
      <c r="F215" t="s">
        <v>44</v>
      </c>
      <c r="G215" t="s">
        <v>292</v>
      </c>
      <c r="H215" t="str">
        <f>IF(Hr_Transformed_data[[#This Row],[Gender]]="Female",Analysis!$T$3,Analysis!$T$2)</f>
        <v>👨</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c r="AN215" t="s">
        <v>3008</v>
      </c>
      <c r="AO215" t="s">
        <v>3011</v>
      </c>
      <c r="AP215" t="s">
        <v>3019</v>
      </c>
      <c r="AQ215" t="s">
        <v>3018</v>
      </c>
      <c r="AR215" t="s">
        <v>3026</v>
      </c>
    </row>
    <row r="216" spans="1:44" x14ac:dyDescent="0.25">
      <c r="A216" t="s">
        <v>39</v>
      </c>
      <c r="B216" t="s">
        <v>40</v>
      </c>
      <c r="C216" t="s">
        <v>64</v>
      </c>
      <c r="D216" t="s">
        <v>42</v>
      </c>
      <c r="E216" t="s">
        <v>55</v>
      </c>
      <c r="F216" t="s">
        <v>108</v>
      </c>
      <c r="G216" t="s">
        <v>293</v>
      </c>
      <c r="H216" t="str">
        <f>IF(Hr_Transformed_data[[#This Row],[Gender]]="Female",Analysis!$T$3,Analysis!$T$2)</f>
        <v>👸</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c r="AN216" t="s">
        <v>3008</v>
      </c>
      <c r="AO216" t="s">
        <v>3012</v>
      </c>
      <c r="AP216" t="s">
        <v>3021</v>
      </c>
      <c r="AQ216" t="s">
        <v>3018</v>
      </c>
      <c r="AR216" t="s">
        <v>3025</v>
      </c>
    </row>
    <row r="217" spans="1:44" x14ac:dyDescent="0.25">
      <c r="A217" t="s">
        <v>51</v>
      </c>
      <c r="B217" t="s">
        <v>40</v>
      </c>
      <c r="C217" t="s">
        <v>41</v>
      </c>
      <c r="D217" t="s">
        <v>54</v>
      </c>
      <c r="E217" t="s">
        <v>43</v>
      </c>
      <c r="F217" t="s">
        <v>44</v>
      </c>
      <c r="G217" t="s">
        <v>294</v>
      </c>
      <c r="H217" t="str">
        <f>IF(Hr_Transformed_data[[#This Row],[Gender]]="Female",Analysis!$T$3,Analysis!$T$2)</f>
        <v>👸</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c r="AN217" t="s">
        <v>3008</v>
      </c>
      <c r="AO217" t="s">
        <v>3009</v>
      </c>
      <c r="AP217" t="s">
        <v>3017</v>
      </c>
      <c r="AQ217" t="s">
        <v>3018</v>
      </c>
      <c r="AR217" t="s">
        <v>3026</v>
      </c>
    </row>
    <row r="218" spans="1:44" x14ac:dyDescent="0.25">
      <c r="A218" t="s">
        <v>39</v>
      </c>
      <c r="B218" t="s">
        <v>52</v>
      </c>
      <c r="C218" t="s">
        <v>64</v>
      </c>
      <c r="D218" t="s">
        <v>42</v>
      </c>
      <c r="E218" t="s">
        <v>43</v>
      </c>
      <c r="F218" t="s">
        <v>101</v>
      </c>
      <c r="G218" t="s">
        <v>295</v>
      </c>
      <c r="H218" t="str">
        <f>IF(Hr_Transformed_data[[#This Row],[Gender]]="Female",Analysis!$T$3,Analysis!$T$2)</f>
        <v>👸</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c r="AN218" t="s">
        <v>3008</v>
      </c>
      <c r="AO218" t="s">
        <v>3012</v>
      </c>
      <c r="AP218" t="s">
        <v>3021</v>
      </c>
      <c r="AQ218" t="s">
        <v>3022</v>
      </c>
      <c r="AR218" t="s">
        <v>3025</v>
      </c>
    </row>
    <row r="219" spans="1:44" x14ac:dyDescent="0.25">
      <c r="A219" t="s">
        <v>39</v>
      </c>
      <c r="B219" t="s">
        <v>40</v>
      </c>
      <c r="C219" t="s">
        <v>64</v>
      </c>
      <c r="D219" t="s">
        <v>42</v>
      </c>
      <c r="E219" t="s">
        <v>55</v>
      </c>
      <c r="F219" t="s">
        <v>108</v>
      </c>
      <c r="G219" t="s">
        <v>296</v>
      </c>
      <c r="H219" t="str">
        <f>IF(Hr_Transformed_data[[#This Row],[Gender]]="Female",Analysis!$T$3,Analysis!$T$2)</f>
        <v>👨</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c r="AN219" t="s">
        <v>3008</v>
      </c>
      <c r="AO219" t="s">
        <v>3012</v>
      </c>
      <c r="AP219" t="s">
        <v>3020</v>
      </c>
      <c r="AQ219" t="s">
        <v>3018</v>
      </c>
      <c r="AR219" t="s">
        <v>3025</v>
      </c>
    </row>
    <row r="220" spans="1:44" x14ac:dyDescent="0.25">
      <c r="A220" t="s">
        <v>51</v>
      </c>
      <c r="B220" t="s">
        <v>86</v>
      </c>
      <c r="C220" t="s">
        <v>53</v>
      </c>
      <c r="D220" t="s">
        <v>54</v>
      </c>
      <c r="E220" t="s">
        <v>43</v>
      </c>
      <c r="F220" t="s">
        <v>67</v>
      </c>
      <c r="G220" t="s">
        <v>297</v>
      </c>
      <c r="H220" t="str">
        <f>IF(Hr_Transformed_data[[#This Row],[Gender]]="Female",Analysis!$T$3,Analysis!$T$2)</f>
        <v>👸</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c r="AN220" t="s">
        <v>3008</v>
      </c>
      <c r="AO220" t="s">
        <v>3009</v>
      </c>
      <c r="AP220" t="s">
        <v>3017</v>
      </c>
      <c r="AQ220" t="s">
        <v>3018</v>
      </c>
      <c r="AR220" t="s">
        <v>3028</v>
      </c>
    </row>
    <row r="221" spans="1:44" x14ac:dyDescent="0.25">
      <c r="A221" t="s">
        <v>51</v>
      </c>
      <c r="B221" t="s">
        <v>40</v>
      </c>
      <c r="C221" t="s">
        <v>53</v>
      </c>
      <c r="D221" t="s">
        <v>54</v>
      </c>
      <c r="E221" t="s">
        <v>43</v>
      </c>
      <c r="F221" t="s">
        <v>101</v>
      </c>
      <c r="G221" t="s">
        <v>298</v>
      </c>
      <c r="H221" t="str">
        <f>IF(Hr_Transformed_data[[#This Row],[Gender]]="Female",Analysis!$T$3,Analysis!$T$2)</f>
        <v>👸</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c r="AN221" t="s">
        <v>3008</v>
      </c>
      <c r="AO221" t="s">
        <v>3011</v>
      </c>
      <c r="AP221" t="s">
        <v>3021</v>
      </c>
      <c r="AQ221" t="s">
        <v>3018</v>
      </c>
      <c r="AR221" t="s">
        <v>3026</v>
      </c>
    </row>
    <row r="222" spans="1:44" x14ac:dyDescent="0.25">
      <c r="A222" t="s">
        <v>51</v>
      </c>
      <c r="B222" t="s">
        <v>40</v>
      </c>
      <c r="C222" t="s">
        <v>41</v>
      </c>
      <c r="D222" t="s">
        <v>54</v>
      </c>
      <c r="E222" t="s">
        <v>55</v>
      </c>
      <c r="F222" t="s">
        <v>44</v>
      </c>
      <c r="G222" t="s">
        <v>299</v>
      </c>
      <c r="H222" t="str">
        <f>IF(Hr_Transformed_data[[#This Row],[Gender]]="Female",Analysis!$T$3,Analysis!$T$2)</f>
        <v>👨</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c r="AN222" t="s">
        <v>3008</v>
      </c>
      <c r="AO222" t="s">
        <v>3009</v>
      </c>
      <c r="AP222" t="s">
        <v>3019</v>
      </c>
      <c r="AQ222" t="s">
        <v>3018</v>
      </c>
      <c r="AR222" t="s">
        <v>3026</v>
      </c>
    </row>
    <row r="223" spans="1:44" x14ac:dyDescent="0.25">
      <c r="A223" t="s">
        <v>51</v>
      </c>
      <c r="B223" t="s">
        <v>40</v>
      </c>
      <c r="C223" t="s">
        <v>64</v>
      </c>
      <c r="D223" t="s">
        <v>54</v>
      </c>
      <c r="E223" t="s">
        <v>55</v>
      </c>
      <c r="F223" t="s">
        <v>67</v>
      </c>
      <c r="G223" t="s">
        <v>300</v>
      </c>
      <c r="H223" t="str">
        <f>IF(Hr_Transformed_data[[#This Row],[Gender]]="Female",Analysis!$T$3,Analysis!$T$2)</f>
        <v>👸</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c r="AN223" t="s">
        <v>3010</v>
      </c>
      <c r="AO223" t="s">
        <v>3012</v>
      </c>
      <c r="AP223" t="s">
        <v>3019</v>
      </c>
      <c r="AQ223" t="s">
        <v>3018</v>
      </c>
      <c r="AR223" t="s">
        <v>3025</v>
      </c>
    </row>
    <row r="224" spans="1:44" x14ac:dyDescent="0.25">
      <c r="A224" t="s">
        <v>51</v>
      </c>
      <c r="B224" t="s">
        <v>52</v>
      </c>
      <c r="C224" t="s">
        <v>41</v>
      </c>
      <c r="D224" t="s">
        <v>54</v>
      </c>
      <c r="E224" t="s">
        <v>55</v>
      </c>
      <c r="F224" t="s">
        <v>61</v>
      </c>
      <c r="G224" t="s">
        <v>301</v>
      </c>
      <c r="H224" t="str">
        <f>IF(Hr_Transformed_data[[#This Row],[Gender]]="Female",Analysis!$T$3,Analysis!$T$2)</f>
        <v>👨</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c r="AN224" t="s">
        <v>3008</v>
      </c>
      <c r="AO224" t="s">
        <v>3009</v>
      </c>
      <c r="AP224" t="s">
        <v>3017</v>
      </c>
      <c r="AQ224" t="s">
        <v>3023</v>
      </c>
      <c r="AR224" t="s">
        <v>3025</v>
      </c>
    </row>
    <row r="225" spans="1:44" x14ac:dyDescent="0.25">
      <c r="A225" t="s">
        <v>51</v>
      </c>
      <c r="B225" t="s">
        <v>40</v>
      </c>
      <c r="C225" t="s">
        <v>41</v>
      </c>
      <c r="D225" t="s">
        <v>54</v>
      </c>
      <c r="E225" t="s">
        <v>43</v>
      </c>
      <c r="F225" t="s">
        <v>44</v>
      </c>
      <c r="G225" t="s">
        <v>302</v>
      </c>
      <c r="H225" t="str">
        <f>IF(Hr_Transformed_data[[#This Row],[Gender]]="Female",Analysis!$T$3,Analysis!$T$2)</f>
        <v>👨</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c r="AN225" t="s">
        <v>3008</v>
      </c>
      <c r="AO225" t="s">
        <v>3009</v>
      </c>
      <c r="AP225" t="s">
        <v>3020</v>
      </c>
      <c r="AQ225" t="s">
        <v>3018</v>
      </c>
      <c r="AR225" t="s">
        <v>3026</v>
      </c>
    </row>
    <row r="226" spans="1:44" x14ac:dyDescent="0.25">
      <c r="A226" t="s">
        <v>51</v>
      </c>
      <c r="B226" t="s">
        <v>86</v>
      </c>
      <c r="C226" t="s">
        <v>64</v>
      </c>
      <c r="D226" t="s">
        <v>54</v>
      </c>
      <c r="E226" t="s">
        <v>55</v>
      </c>
      <c r="F226" t="s">
        <v>67</v>
      </c>
      <c r="G226" t="s">
        <v>303</v>
      </c>
      <c r="H226" t="str">
        <f>IF(Hr_Transformed_data[[#This Row],[Gender]]="Female",Analysis!$T$3,Analysis!$T$2)</f>
        <v>👨</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c r="AN226" t="s">
        <v>3008</v>
      </c>
      <c r="AO226" t="s">
        <v>3012</v>
      </c>
      <c r="AP226" t="s">
        <v>3020</v>
      </c>
      <c r="AQ226" t="s">
        <v>3018</v>
      </c>
      <c r="AR226" t="s">
        <v>3025</v>
      </c>
    </row>
    <row r="227" spans="1:44" x14ac:dyDescent="0.25">
      <c r="A227" t="s">
        <v>51</v>
      </c>
      <c r="B227" t="s">
        <v>40</v>
      </c>
      <c r="C227" t="s">
        <v>70</v>
      </c>
      <c r="D227" t="s">
        <v>54</v>
      </c>
      <c r="E227" t="s">
        <v>55</v>
      </c>
      <c r="F227" t="s">
        <v>44</v>
      </c>
      <c r="G227" t="s">
        <v>304</v>
      </c>
      <c r="H227" t="str">
        <f>IF(Hr_Transformed_data[[#This Row],[Gender]]="Female",Analysis!$T$3,Analysis!$T$2)</f>
        <v>👨</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c r="AN227" t="s">
        <v>3008</v>
      </c>
      <c r="AO227" t="s">
        <v>3013</v>
      </c>
      <c r="AP227" t="s">
        <v>3017</v>
      </c>
      <c r="AQ227" t="s">
        <v>3018</v>
      </c>
      <c r="AR227" t="s">
        <v>3025</v>
      </c>
    </row>
    <row r="228" spans="1:44" x14ac:dyDescent="0.25">
      <c r="A228" t="s">
        <v>51</v>
      </c>
      <c r="B228" t="s">
        <v>52</v>
      </c>
      <c r="C228" t="s">
        <v>41</v>
      </c>
      <c r="D228" t="s">
        <v>54</v>
      </c>
      <c r="E228" t="s">
        <v>43</v>
      </c>
      <c r="F228" t="s">
        <v>101</v>
      </c>
      <c r="G228" t="s">
        <v>305</v>
      </c>
      <c r="H228" t="str">
        <f>IF(Hr_Transformed_data[[#This Row],[Gender]]="Female",Analysis!$T$3,Analysis!$T$2)</f>
        <v>👨</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c r="AN228" t="s">
        <v>3008</v>
      </c>
      <c r="AO228" t="s">
        <v>3009</v>
      </c>
      <c r="AP228" t="s">
        <v>3017</v>
      </c>
      <c r="AQ228" t="s">
        <v>3018</v>
      </c>
      <c r="AR228" t="s">
        <v>3026</v>
      </c>
    </row>
    <row r="229" spans="1:44" x14ac:dyDescent="0.25">
      <c r="A229" t="s">
        <v>51</v>
      </c>
      <c r="B229" t="s">
        <v>52</v>
      </c>
      <c r="C229" t="s">
        <v>64</v>
      </c>
      <c r="D229" t="s">
        <v>54</v>
      </c>
      <c r="E229" t="s">
        <v>43</v>
      </c>
      <c r="F229" t="s">
        <v>67</v>
      </c>
      <c r="G229" t="s">
        <v>306</v>
      </c>
      <c r="H229" t="str">
        <f>IF(Hr_Transformed_data[[#This Row],[Gender]]="Female",Analysis!$T$3,Analysis!$T$2)</f>
        <v>👸</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c r="AN229" t="s">
        <v>3008</v>
      </c>
      <c r="AO229" t="s">
        <v>3012</v>
      </c>
      <c r="AP229" t="s">
        <v>3017</v>
      </c>
      <c r="AQ229" t="s">
        <v>3018</v>
      </c>
      <c r="AR229" t="s">
        <v>3026</v>
      </c>
    </row>
    <row r="230" spans="1:44" x14ac:dyDescent="0.25">
      <c r="A230" t="s">
        <v>51</v>
      </c>
      <c r="B230" t="s">
        <v>52</v>
      </c>
      <c r="C230" t="s">
        <v>41</v>
      </c>
      <c r="D230" t="s">
        <v>54</v>
      </c>
      <c r="E230" t="s">
        <v>43</v>
      </c>
      <c r="F230" t="s">
        <v>101</v>
      </c>
      <c r="G230" t="s">
        <v>307</v>
      </c>
      <c r="H230" t="str">
        <f>IF(Hr_Transformed_data[[#This Row],[Gender]]="Female",Analysis!$T$3,Analysis!$T$2)</f>
        <v>👸</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c r="AN230" t="s">
        <v>3008</v>
      </c>
      <c r="AO230" t="s">
        <v>3012</v>
      </c>
      <c r="AP230" t="s">
        <v>3020</v>
      </c>
      <c r="AQ230" t="s">
        <v>3018</v>
      </c>
      <c r="AR230" t="s">
        <v>3025</v>
      </c>
    </row>
    <row r="231" spans="1:44" x14ac:dyDescent="0.25">
      <c r="A231" t="s">
        <v>39</v>
      </c>
      <c r="B231" t="s">
        <v>40</v>
      </c>
      <c r="C231" t="s">
        <v>64</v>
      </c>
      <c r="D231" t="s">
        <v>42</v>
      </c>
      <c r="E231" t="s">
        <v>55</v>
      </c>
      <c r="F231" t="s">
        <v>67</v>
      </c>
      <c r="G231" t="s">
        <v>308</v>
      </c>
      <c r="H231" t="str">
        <f>IF(Hr_Transformed_data[[#This Row],[Gender]]="Female",Analysis!$T$3,Analysis!$T$2)</f>
        <v>👨</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c r="AN231" t="s">
        <v>3008</v>
      </c>
      <c r="AO231" t="s">
        <v>3012</v>
      </c>
      <c r="AP231" t="s">
        <v>3017</v>
      </c>
      <c r="AQ231" t="s">
        <v>3023</v>
      </c>
      <c r="AR231" t="s">
        <v>3025</v>
      </c>
    </row>
    <row r="232" spans="1:44" x14ac:dyDescent="0.25">
      <c r="A232" t="s">
        <v>51</v>
      </c>
      <c r="B232" t="s">
        <v>40</v>
      </c>
      <c r="C232" t="s">
        <v>53</v>
      </c>
      <c r="D232" t="s">
        <v>54</v>
      </c>
      <c r="E232" t="s">
        <v>55</v>
      </c>
      <c r="F232" t="s">
        <v>44</v>
      </c>
      <c r="G232" t="s">
        <v>309</v>
      </c>
      <c r="H232" t="str">
        <f>IF(Hr_Transformed_data[[#This Row],[Gender]]="Female",Analysis!$T$3,Analysis!$T$2)</f>
        <v>👸</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c r="AN232" t="s">
        <v>3008</v>
      </c>
      <c r="AO232" t="s">
        <v>3011</v>
      </c>
      <c r="AP232" t="s">
        <v>3017</v>
      </c>
      <c r="AQ232" t="s">
        <v>3018</v>
      </c>
      <c r="AR232" t="s">
        <v>3025</v>
      </c>
    </row>
    <row r="233" spans="1:44" x14ac:dyDescent="0.25">
      <c r="A233" t="s">
        <v>51</v>
      </c>
      <c r="B233" t="s">
        <v>40</v>
      </c>
      <c r="C233" t="s">
        <v>41</v>
      </c>
      <c r="D233" t="s">
        <v>54</v>
      </c>
      <c r="E233" t="s">
        <v>55</v>
      </c>
      <c r="F233" t="s">
        <v>108</v>
      </c>
      <c r="G233" t="s">
        <v>310</v>
      </c>
      <c r="H233" t="str">
        <f>IF(Hr_Transformed_data[[#This Row],[Gender]]="Female",Analysis!$T$3,Analysis!$T$2)</f>
        <v>👨</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c r="AN233" t="s">
        <v>3008</v>
      </c>
      <c r="AO233" t="s">
        <v>3009</v>
      </c>
      <c r="AP233" t="s">
        <v>3017</v>
      </c>
      <c r="AQ233" t="s">
        <v>3018</v>
      </c>
      <c r="AR233" t="s">
        <v>3028</v>
      </c>
    </row>
    <row r="234" spans="1:44" x14ac:dyDescent="0.25">
      <c r="A234" t="s">
        <v>51</v>
      </c>
      <c r="B234" t="s">
        <v>40</v>
      </c>
      <c r="C234" t="s">
        <v>70</v>
      </c>
      <c r="D234" t="s">
        <v>54</v>
      </c>
      <c r="E234" t="s">
        <v>156</v>
      </c>
      <c r="F234" t="s">
        <v>67</v>
      </c>
      <c r="G234" t="s">
        <v>311</v>
      </c>
      <c r="H234" t="str">
        <f>IF(Hr_Transformed_data[[#This Row],[Gender]]="Female",Analysis!$T$3,Analysis!$T$2)</f>
        <v>👨</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c r="AN234" t="s">
        <v>3008</v>
      </c>
      <c r="AO234" t="s">
        <v>3013</v>
      </c>
      <c r="AP234" t="s">
        <v>3020</v>
      </c>
      <c r="AQ234" t="s">
        <v>3018</v>
      </c>
      <c r="AR234" t="s">
        <v>3025</v>
      </c>
    </row>
    <row r="235" spans="1:44" x14ac:dyDescent="0.25">
      <c r="A235" t="s">
        <v>51</v>
      </c>
      <c r="B235" t="s">
        <v>40</v>
      </c>
      <c r="C235" t="s">
        <v>53</v>
      </c>
      <c r="D235" t="s">
        <v>54</v>
      </c>
      <c r="E235" t="s">
        <v>43</v>
      </c>
      <c r="F235" t="s">
        <v>67</v>
      </c>
      <c r="G235" t="s">
        <v>312</v>
      </c>
      <c r="H235" t="str">
        <f>IF(Hr_Transformed_data[[#This Row],[Gender]]="Female",Analysis!$T$3,Analysis!$T$2)</f>
        <v>👸</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c r="AN235" t="s">
        <v>3008</v>
      </c>
      <c r="AO235" t="s">
        <v>3011</v>
      </c>
      <c r="AP235" t="s">
        <v>3017</v>
      </c>
      <c r="AQ235" t="s">
        <v>3018</v>
      </c>
      <c r="AR235" t="s">
        <v>3027</v>
      </c>
    </row>
    <row r="236" spans="1:44" x14ac:dyDescent="0.25">
      <c r="A236" t="s">
        <v>39</v>
      </c>
      <c r="B236" t="s">
        <v>40</v>
      </c>
      <c r="C236" t="s">
        <v>64</v>
      </c>
      <c r="D236" t="s">
        <v>42</v>
      </c>
      <c r="E236" t="s">
        <v>55</v>
      </c>
      <c r="F236" t="s">
        <v>67</v>
      </c>
      <c r="G236" t="s">
        <v>313</v>
      </c>
      <c r="H236" t="str">
        <f>IF(Hr_Transformed_data[[#This Row],[Gender]]="Female",Analysis!$T$3,Analysis!$T$2)</f>
        <v>👨</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c r="AN236" t="s">
        <v>3008</v>
      </c>
      <c r="AO236" t="s">
        <v>3012</v>
      </c>
      <c r="AP236" t="s">
        <v>3017</v>
      </c>
      <c r="AQ236" t="s">
        <v>3023</v>
      </c>
      <c r="AR236" t="s">
        <v>3025</v>
      </c>
    </row>
    <row r="237" spans="1:44" x14ac:dyDescent="0.25">
      <c r="A237" t="s">
        <v>51</v>
      </c>
      <c r="B237" t="s">
        <v>40</v>
      </c>
      <c r="C237" t="s">
        <v>41</v>
      </c>
      <c r="D237" t="s">
        <v>54</v>
      </c>
      <c r="E237" t="s">
        <v>43</v>
      </c>
      <c r="F237" t="s">
        <v>101</v>
      </c>
      <c r="G237" t="s">
        <v>314</v>
      </c>
      <c r="H237" t="str">
        <f>IF(Hr_Transformed_data[[#This Row],[Gender]]="Female",Analysis!$T$3,Analysis!$T$2)</f>
        <v>👸</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c r="AN237" t="s">
        <v>3010</v>
      </c>
      <c r="AO237" t="s">
        <v>3009</v>
      </c>
      <c r="AP237" t="s">
        <v>3017</v>
      </c>
      <c r="AQ237" t="s">
        <v>3023</v>
      </c>
      <c r="AR237" t="s">
        <v>3028</v>
      </c>
    </row>
    <row r="238" spans="1:44" x14ac:dyDescent="0.25">
      <c r="A238" t="s">
        <v>39</v>
      </c>
      <c r="B238" t="s">
        <v>40</v>
      </c>
      <c r="C238" t="s">
        <v>64</v>
      </c>
      <c r="D238" t="s">
        <v>42</v>
      </c>
      <c r="E238" t="s">
        <v>55</v>
      </c>
      <c r="F238" t="s">
        <v>44</v>
      </c>
      <c r="G238" t="s">
        <v>315</v>
      </c>
      <c r="H238" t="str">
        <f>IF(Hr_Transformed_data[[#This Row],[Gender]]="Female",Analysis!$T$3,Analysis!$T$2)</f>
        <v>👸</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c r="AN238" t="s">
        <v>3010</v>
      </c>
      <c r="AO238" t="s">
        <v>3012</v>
      </c>
      <c r="AP238" t="s">
        <v>3021</v>
      </c>
      <c r="AQ238" t="s">
        <v>3018</v>
      </c>
      <c r="AR238" t="s">
        <v>3026</v>
      </c>
    </row>
    <row r="239" spans="1:44" x14ac:dyDescent="0.25">
      <c r="A239" t="s">
        <v>51</v>
      </c>
      <c r="B239" t="s">
        <v>86</v>
      </c>
      <c r="C239" t="s">
        <v>53</v>
      </c>
      <c r="D239" t="s">
        <v>54</v>
      </c>
      <c r="E239" t="s">
        <v>43</v>
      </c>
      <c r="F239" t="s">
        <v>44</v>
      </c>
      <c r="G239" t="s">
        <v>316</v>
      </c>
      <c r="H239" t="str">
        <f>IF(Hr_Transformed_data[[#This Row],[Gender]]="Female",Analysis!$T$3,Analysis!$T$2)</f>
        <v>👨</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c r="AN239" t="s">
        <v>3008</v>
      </c>
      <c r="AO239" t="s">
        <v>3011</v>
      </c>
      <c r="AP239" t="s">
        <v>3020</v>
      </c>
      <c r="AQ239" t="s">
        <v>3018</v>
      </c>
      <c r="AR239" t="s">
        <v>3027</v>
      </c>
    </row>
    <row r="240" spans="1:44" x14ac:dyDescent="0.25">
      <c r="A240" t="s">
        <v>51</v>
      </c>
      <c r="B240" t="s">
        <v>40</v>
      </c>
      <c r="C240" t="s">
        <v>64</v>
      </c>
      <c r="D240" t="s">
        <v>54</v>
      </c>
      <c r="E240" t="s">
        <v>43</v>
      </c>
      <c r="F240" t="s">
        <v>44</v>
      </c>
      <c r="G240" t="s">
        <v>317</v>
      </c>
      <c r="H240" t="str">
        <f>IF(Hr_Transformed_data[[#This Row],[Gender]]="Female",Analysis!$T$3,Analysis!$T$2)</f>
        <v>👸</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c r="AN240" t="s">
        <v>3008</v>
      </c>
      <c r="AO240" t="s">
        <v>3012</v>
      </c>
      <c r="AP240" t="s">
        <v>3019</v>
      </c>
      <c r="AQ240" t="s">
        <v>3018</v>
      </c>
      <c r="AR240" t="s">
        <v>3025</v>
      </c>
    </row>
    <row r="241" spans="1:44" x14ac:dyDescent="0.25">
      <c r="A241" t="s">
        <v>39</v>
      </c>
      <c r="B241" t="s">
        <v>40</v>
      </c>
      <c r="C241" t="s">
        <v>64</v>
      </c>
      <c r="D241" t="s">
        <v>42</v>
      </c>
      <c r="E241" t="s">
        <v>55</v>
      </c>
      <c r="F241" t="s">
        <v>44</v>
      </c>
      <c r="G241" t="s">
        <v>318</v>
      </c>
      <c r="H241" t="str">
        <f>IF(Hr_Transformed_data[[#This Row],[Gender]]="Female",Analysis!$T$3,Analysis!$T$2)</f>
        <v>👨</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c r="AN241" t="s">
        <v>3008</v>
      </c>
      <c r="AO241" t="s">
        <v>3012</v>
      </c>
      <c r="AP241" t="s">
        <v>3020</v>
      </c>
      <c r="AQ241" t="s">
        <v>3018</v>
      </c>
      <c r="AR241" t="s">
        <v>3025</v>
      </c>
    </row>
    <row r="242" spans="1:44" x14ac:dyDescent="0.25">
      <c r="A242" t="s">
        <v>51</v>
      </c>
      <c r="B242" t="s">
        <v>40</v>
      </c>
      <c r="C242" t="s">
        <v>41</v>
      </c>
      <c r="D242" t="s">
        <v>54</v>
      </c>
      <c r="E242" t="s">
        <v>55</v>
      </c>
      <c r="F242" t="s">
        <v>67</v>
      </c>
      <c r="G242" t="s">
        <v>319</v>
      </c>
      <c r="H242" t="str">
        <f>IF(Hr_Transformed_data[[#This Row],[Gender]]="Female",Analysis!$T$3,Analysis!$T$2)</f>
        <v>👸</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c r="AN242" t="s">
        <v>3008</v>
      </c>
      <c r="AO242" t="s">
        <v>3009</v>
      </c>
      <c r="AP242" t="s">
        <v>3020</v>
      </c>
      <c r="AQ242" t="s">
        <v>3018</v>
      </c>
      <c r="AR242" t="s">
        <v>3025</v>
      </c>
    </row>
    <row r="243" spans="1:44" x14ac:dyDescent="0.25">
      <c r="A243" t="s">
        <v>51</v>
      </c>
      <c r="B243" t="s">
        <v>86</v>
      </c>
      <c r="C243" t="s">
        <v>64</v>
      </c>
      <c r="D243" t="s">
        <v>54</v>
      </c>
      <c r="E243" t="s">
        <v>43</v>
      </c>
      <c r="F243" t="s">
        <v>101</v>
      </c>
      <c r="G243" t="s">
        <v>320</v>
      </c>
      <c r="H243" t="str">
        <f>IF(Hr_Transformed_data[[#This Row],[Gender]]="Female",Analysis!$T$3,Analysis!$T$2)</f>
        <v>👨</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c r="AN243" t="s">
        <v>3008</v>
      </c>
      <c r="AO243" t="s">
        <v>3012</v>
      </c>
      <c r="AP243" t="s">
        <v>3017</v>
      </c>
      <c r="AQ243" t="s">
        <v>3022</v>
      </c>
      <c r="AR243" t="s">
        <v>3025</v>
      </c>
    </row>
    <row r="244" spans="1:44" x14ac:dyDescent="0.25">
      <c r="A244" t="s">
        <v>51</v>
      </c>
      <c r="B244" t="s">
        <v>40</v>
      </c>
      <c r="C244" t="s">
        <v>41</v>
      </c>
      <c r="D244" t="s">
        <v>54</v>
      </c>
      <c r="E244" t="s">
        <v>55</v>
      </c>
      <c r="F244" t="s">
        <v>44</v>
      </c>
      <c r="G244" t="s">
        <v>321</v>
      </c>
      <c r="H244" t="str">
        <f>IF(Hr_Transformed_data[[#This Row],[Gender]]="Female",Analysis!$T$3,Analysis!$T$2)</f>
        <v>👨</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c r="AN244" t="s">
        <v>3008</v>
      </c>
      <c r="AO244" t="s">
        <v>3009</v>
      </c>
      <c r="AP244" t="s">
        <v>3021</v>
      </c>
      <c r="AQ244" t="s">
        <v>3023</v>
      </c>
      <c r="AR244" t="s">
        <v>3026</v>
      </c>
    </row>
    <row r="245" spans="1:44" x14ac:dyDescent="0.25">
      <c r="A245" t="s">
        <v>51</v>
      </c>
      <c r="B245" t="s">
        <v>40</v>
      </c>
      <c r="C245" t="s">
        <v>41</v>
      </c>
      <c r="D245" t="s">
        <v>54</v>
      </c>
      <c r="E245" t="s">
        <v>55</v>
      </c>
      <c r="F245" t="s">
        <v>108</v>
      </c>
      <c r="G245" t="s">
        <v>322</v>
      </c>
      <c r="H245" t="str">
        <f>IF(Hr_Transformed_data[[#This Row],[Gender]]="Female",Analysis!$T$3,Analysis!$T$2)</f>
        <v>👨</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c r="AN245" t="s">
        <v>3008</v>
      </c>
      <c r="AO245" t="s">
        <v>3009</v>
      </c>
      <c r="AP245" t="s">
        <v>3017</v>
      </c>
      <c r="AQ245" t="s">
        <v>3022</v>
      </c>
      <c r="AR245" t="s">
        <v>3025</v>
      </c>
    </row>
    <row r="246" spans="1:44" x14ac:dyDescent="0.25">
      <c r="A246" t="s">
        <v>51</v>
      </c>
      <c r="B246" t="s">
        <v>40</v>
      </c>
      <c r="C246" t="s">
        <v>53</v>
      </c>
      <c r="D246" t="s">
        <v>54</v>
      </c>
      <c r="E246" t="s">
        <v>55</v>
      </c>
      <c r="F246" t="s">
        <v>61</v>
      </c>
      <c r="G246" t="s">
        <v>323</v>
      </c>
      <c r="H246" t="str">
        <f>IF(Hr_Transformed_data[[#This Row],[Gender]]="Female",Analysis!$T$3,Analysis!$T$2)</f>
        <v>👨</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c r="AN246" t="s">
        <v>3008</v>
      </c>
      <c r="AO246" t="s">
        <v>3009</v>
      </c>
      <c r="AP246" t="s">
        <v>3017</v>
      </c>
      <c r="AQ246" t="s">
        <v>3018</v>
      </c>
      <c r="AR246" t="s">
        <v>3028</v>
      </c>
    </row>
    <row r="247" spans="1:44" x14ac:dyDescent="0.25">
      <c r="A247" t="s">
        <v>51</v>
      </c>
      <c r="B247" t="s">
        <v>52</v>
      </c>
      <c r="C247" t="s">
        <v>64</v>
      </c>
      <c r="D247" t="s">
        <v>54</v>
      </c>
      <c r="E247" t="s">
        <v>55</v>
      </c>
      <c r="F247" t="s">
        <v>67</v>
      </c>
      <c r="G247" t="s">
        <v>324</v>
      </c>
      <c r="H247" t="str">
        <f>IF(Hr_Transformed_data[[#This Row],[Gender]]="Female",Analysis!$T$3,Analysis!$T$2)</f>
        <v>👨</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c r="AN247" t="s">
        <v>3008</v>
      </c>
      <c r="AO247" t="s">
        <v>3012</v>
      </c>
      <c r="AP247" t="s">
        <v>3020</v>
      </c>
      <c r="AQ247" t="s">
        <v>3018</v>
      </c>
      <c r="AR247" t="s">
        <v>3025</v>
      </c>
    </row>
    <row r="248" spans="1:44" x14ac:dyDescent="0.25">
      <c r="A248" t="s">
        <v>51</v>
      </c>
      <c r="B248" t="s">
        <v>40</v>
      </c>
      <c r="C248" t="s">
        <v>64</v>
      </c>
      <c r="D248" t="s">
        <v>54</v>
      </c>
      <c r="E248" t="s">
        <v>55</v>
      </c>
      <c r="F248" t="s">
        <v>44</v>
      </c>
      <c r="G248" t="s">
        <v>325</v>
      </c>
      <c r="H248" t="str">
        <f>IF(Hr_Transformed_data[[#This Row],[Gender]]="Female",Analysis!$T$3,Analysis!$T$2)</f>
        <v>👸</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c r="AN248" t="s">
        <v>3008</v>
      </c>
      <c r="AO248" t="s">
        <v>3012</v>
      </c>
      <c r="AP248" t="s">
        <v>3017</v>
      </c>
      <c r="AQ248" t="s">
        <v>3018</v>
      </c>
      <c r="AR248" t="s">
        <v>3025</v>
      </c>
    </row>
    <row r="249" spans="1:44" x14ac:dyDescent="0.25">
      <c r="A249" t="s">
        <v>51</v>
      </c>
      <c r="B249" t="s">
        <v>40</v>
      </c>
      <c r="C249" t="s">
        <v>64</v>
      </c>
      <c r="D249" t="s">
        <v>54</v>
      </c>
      <c r="E249" t="s">
        <v>55</v>
      </c>
      <c r="F249" t="s">
        <v>44</v>
      </c>
      <c r="G249" t="s">
        <v>326</v>
      </c>
      <c r="H249" t="str">
        <f>IF(Hr_Transformed_data[[#This Row],[Gender]]="Female",Analysis!$T$3,Analysis!$T$2)</f>
        <v>👨</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c r="AN249" t="s">
        <v>3008</v>
      </c>
      <c r="AO249" t="s">
        <v>3012</v>
      </c>
      <c r="AP249" t="s">
        <v>3021</v>
      </c>
      <c r="AQ249" t="s">
        <v>3018</v>
      </c>
      <c r="AR249" t="s">
        <v>3026</v>
      </c>
    </row>
    <row r="250" spans="1:44" x14ac:dyDescent="0.25">
      <c r="A250" t="s">
        <v>51</v>
      </c>
      <c r="B250" t="s">
        <v>40</v>
      </c>
      <c r="C250" t="s">
        <v>41</v>
      </c>
      <c r="D250" t="s">
        <v>54</v>
      </c>
      <c r="E250" t="s">
        <v>55</v>
      </c>
      <c r="F250" t="s">
        <v>67</v>
      </c>
      <c r="G250" t="s">
        <v>327</v>
      </c>
      <c r="H250" t="str">
        <f>IF(Hr_Transformed_data[[#This Row],[Gender]]="Female",Analysis!$T$3,Analysis!$T$2)</f>
        <v>👸</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c r="AN250" t="s">
        <v>3008</v>
      </c>
      <c r="AO250" t="s">
        <v>3009</v>
      </c>
      <c r="AP250" t="s">
        <v>3021</v>
      </c>
      <c r="AQ250" t="s">
        <v>3018</v>
      </c>
      <c r="AR250" t="s">
        <v>3026</v>
      </c>
    </row>
    <row r="251" spans="1:44" x14ac:dyDescent="0.25">
      <c r="A251" t="s">
        <v>51</v>
      </c>
      <c r="B251" t="s">
        <v>52</v>
      </c>
      <c r="C251" t="s">
        <v>53</v>
      </c>
      <c r="D251" t="s">
        <v>54</v>
      </c>
      <c r="E251" t="s">
        <v>55</v>
      </c>
      <c r="F251" t="s">
        <v>44</v>
      </c>
      <c r="G251" t="s">
        <v>328</v>
      </c>
      <c r="H251" t="str">
        <f>IF(Hr_Transformed_data[[#This Row],[Gender]]="Female",Analysis!$T$3,Analysis!$T$2)</f>
        <v>👨</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c r="AN251" t="s">
        <v>3008</v>
      </c>
      <c r="AO251" t="s">
        <v>3009</v>
      </c>
      <c r="AP251" t="s">
        <v>3020</v>
      </c>
      <c r="AQ251" t="s">
        <v>3018</v>
      </c>
      <c r="AR251" t="s">
        <v>3025</v>
      </c>
    </row>
    <row r="252" spans="1:44" x14ac:dyDescent="0.25">
      <c r="A252" t="s">
        <v>39</v>
      </c>
      <c r="B252" t="s">
        <v>52</v>
      </c>
      <c r="C252" t="s">
        <v>41</v>
      </c>
      <c r="D252" t="s">
        <v>42</v>
      </c>
      <c r="E252" t="s">
        <v>55</v>
      </c>
      <c r="F252" t="s">
        <v>67</v>
      </c>
      <c r="G252" t="s">
        <v>329</v>
      </c>
      <c r="H252" t="str">
        <f>IF(Hr_Transformed_data[[#This Row],[Gender]]="Female",Analysis!$T$3,Analysis!$T$2)</f>
        <v>👨</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c r="AN252" t="s">
        <v>3008</v>
      </c>
      <c r="AO252" t="s">
        <v>3009</v>
      </c>
      <c r="AP252" t="s">
        <v>3020</v>
      </c>
      <c r="AQ252" t="s">
        <v>3018</v>
      </c>
      <c r="AR252" t="s">
        <v>3026</v>
      </c>
    </row>
    <row r="253" spans="1:44" x14ac:dyDescent="0.25">
      <c r="A253" t="s">
        <v>51</v>
      </c>
      <c r="B253" t="s">
        <v>52</v>
      </c>
      <c r="C253" t="s">
        <v>41</v>
      </c>
      <c r="D253" t="s">
        <v>54</v>
      </c>
      <c r="E253" t="s">
        <v>55</v>
      </c>
      <c r="F253" t="s">
        <v>108</v>
      </c>
      <c r="G253" t="s">
        <v>330</v>
      </c>
      <c r="H253" t="str">
        <f>IF(Hr_Transformed_data[[#This Row],[Gender]]="Female",Analysis!$T$3,Analysis!$T$2)</f>
        <v>👸</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c r="AN253" t="s">
        <v>3010</v>
      </c>
      <c r="AO253" t="s">
        <v>3009</v>
      </c>
      <c r="AP253" t="s">
        <v>3020</v>
      </c>
      <c r="AQ253" t="s">
        <v>3018</v>
      </c>
      <c r="AR253" t="s">
        <v>3026</v>
      </c>
    </row>
    <row r="254" spans="1:44" x14ac:dyDescent="0.25">
      <c r="A254" t="s">
        <v>51</v>
      </c>
      <c r="B254" t="s">
        <v>40</v>
      </c>
      <c r="C254" t="s">
        <v>64</v>
      </c>
      <c r="D254" t="s">
        <v>54</v>
      </c>
      <c r="E254" t="s">
        <v>55</v>
      </c>
      <c r="F254" t="s">
        <v>44</v>
      </c>
      <c r="G254" t="s">
        <v>331</v>
      </c>
      <c r="H254" t="str">
        <f>IF(Hr_Transformed_data[[#This Row],[Gender]]="Female",Analysis!$T$3,Analysis!$T$2)</f>
        <v>👨</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c r="AN254" t="s">
        <v>3008</v>
      </c>
      <c r="AO254" t="s">
        <v>3012</v>
      </c>
      <c r="AP254" t="s">
        <v>3017</v>
      </c>
      <c r="AQ254" t="s">
        <v>3023</v>
      </c>
      <c r="AR254" t="s">
        <v>3025</v>
      </c>
    </row>
    <row r="255" spans="1:44" x14ac:dyDescent="0.25">
      <c r="A255" t="s">
        <v>51</v>
      </c>
      <c r="B255" t="s">
        <v>40</v>
      </c>
      <c r="C255" t="s">
        <v>41</v>
      </c>
      <c r="D255" t="s">
        <v>54</v>
      </c>
      <c r="E255" t="s">
        <v>55</v>
      </c>
      <c r="F255" t="s">
        <v>44</v>
      </c>
      <c r="G255" t="s">
        <v>332</v>
      </c>
      <c r="H255" t="str">
        <f>IF(Hr_Transformed_data[[#This Row],[Gender]]="Female",Analysis!$T$3,Analysis!$T$2)</f>
        <v>👸</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c r="AN255" t="s">
        <v>3008</v>
      </c>
      <c r="AO255" t="s">
        <v>3009</v>
      </c>
      <c r="AP255" t="s">
        <v>3021</v>
      </c>
      <c r="AQ255" t="s">
        <v>3023</v>
      </c>
      <c r="AR255" t="s">
        <v>3025</v>
      </c>
    </row>
    <row r="256" spans="1:44" x14ac:dyDescent="0.25">
      <c r="A256" t="s">
        <v>51</v>
      </c>
      <c r="B256" t="s">
        <v>40</v>
      </c>
      <c r="C256" t="s">
        <v>64</v>
      </c>
      <c r="D256" t="s">
        <v>54</v>
      </c>
      <c r="E256" t="s">
        <v>43</v>
      </c>
      <c r="F256" t="s">
        <v>101</v>
      </c>
      <c r="G256" t="s">
        <v>333</v>
      </c>
      <c r="H256" t="str">
        <f>IF(Hr_Transformed_data[[#This Row],[Gender]]="Female",Analysis!$T$3,Analysis!$T$2)</f>
        <v>👨</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c r="AN256" t="s">
        <v>3008</v>
      </c>
      <c r="AO256" t="s">
        <v>3012</v>
      </c>
      <c r="AP256" t="s">
        <v>3017</v>
      </c>
      <c r="AQ256" t="s">
        <v>3023</v>
      </c>
      <c r="AR256" t="s">
        <v>3025</v>
      </c>
    </row>
    <row r="257" spans="1:44" x14ac:dyDescent="0.25">
      <c r="A257" t="s">
        <v>51</v>
      </c>
      <c r="B257" t="s">
        <v>40</v>
      </c>
      <c r="C257" t="s">
        <v>64</v>
      </c>
      <c r="D257" t="s">
        <v>54</v>
      </c>
      <c r="E257" t="s">
        <v>55</v>
      </c>
      <c r="F257" t="s">
        <v>44</v>
      </c>
      <c r="G257" t="s">
        <v>334</v>
      </c>
      <c r="H257" t="str">
        <f>IF(Hr_Transformed_data[[#This Row],[Gender]]="Female",Analysis!$T$3,Analysis!$T$2)</f>
        <v>👸</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c r="AN257" t="s">
        <v>3008</v>
      </c>
      <c r="AO257" t="s">
        <v>3014</v>
      </c>
      <c r="AP257" t="s">
        <v>3020</v>
      </c>
      <c r="AQ257" t="s">
        <v>3018</v>
      </c>
      <c r="AR257" t="s">
        <v>3025</v>
      </c>
    </row>
    <row r="258" spans="1:44" x14ac:dyDescent="0.25">
      <c r="A258" t="s">
        <v>51</v>
      </c>
      <c r="B258" t="s">
        <v>40</v>
      </c>
      <c r="C258" t="s">
        <v>41</v>
      </c>
      <c r="D258" t="s">
        <v>54</v>
      </c>
      <c r="E258" t="s">
        <v>55</v>
      </c>
      <c r="F258" t="s">
        <v>67</v>
      </c>
      <c r="G258" t="s">
        <v>335</v>
      </c>
      <c r="H258" t="str">
        <f>IF(Hr_Transformed_data[[#This Row],[Gender]]="Female",Analysis!$T$3,Analysis!$T$2)</f>
        <v>👸</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c r="AN258" t="s">
        <v>3008</v>
      </c>
      <c r="AO258" t="s">
        <v>3009</v>
      </c>
      <c r="AP258" t="s">
        <v>3021</v>
      </c>
      <c r="AQ258" t="s">
        <v>3018</v>
      </c>
      <c r="AR258" t="s">
        <v>3025</v>
      </c>
    </row>
    <row r="259" spans="1:44" x14ac:dyDescent="0.25">
      <c r="A259" t="s">
        <v>51</v>
      </c>
      <c r="B259" t="s">
        <v>40</v>
      </c>
      <c r="C259" t="s">
        <v>41</v>
      </c>
      <c r="D259" t="s">
        <v>54</v>
      </c>
      <c r="E259" t="s">
        <v>55</v>
      </c>
      <c r="F259" t="s">
        <v>67</v>
      </c>
      <c r="G259" t="s">
        <v>336</v>
      </c>
      <c r="H259" t="str">
        <f>IF(Hr_Transformed_data[[#This Row],[Gender]]="Female",Analysis!$T$3,Analysis!$T$2)</f>
        <v>👨</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c r="AN259" t="s">
        <v>3008</v>
      </c>
      <c r="AO259" t="s">
        <v>3009</v>
      </c>
      <c r="AP259" t="s">
        <v>3020</v>
      </c>
      <c r="AQ259" t="s">
        <v>3018</v>
      </c>
      <c r="AR259" t="s">
        <v>3028</v>
      </c>
    </row>
    <row r="260" spans="1:44" x14ac:dyDescent="0.25">
      <c r="A260" t="s">
        <v>51</v>
      </c>
      <c r="B260" t="s">
        <v>40</v>
      </c>
      <c r="C260" t="s">
        <v>53</v>
      </c>
      <c r="D260" t="s">
        <v>54</v>
      </c>
      <c r="E260" t="s">
        <v>55</v>
      </c>
      <c r="F260" t="s">
        <v>44</v>
      </c>
      <c r="G260" t="s">
        <v>337</v>
      </c>
      <c r="H260" t="str">
        <f>IF(Hr_Transformed_data[[#This Row],[Gender]]="Female",Analysis!$T$3,Analysis!$T$2)</f>
        <v>👨</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c r="AN260" t="s">
        <v>3008</v>
      </c>
      <c r="AO260" t="s">
        <v>3011</v>
      </c>
      <c r="AP260" t="s">
        <v>3017</v>
      </c>
      <c r="AQ260" t="s">
        <v>3018</v>
      </c>
      <c r="AR260" t="s">
        <v>3025</v>
      </c>
    </row>
    <row r="261" spans="1:44" x14ac:dyDescent="0.25">
      <c r="A261" t="s">
        <v>39</v>
      </c>
      <c r="B261" t="s">
        <v>52</v>
      </c>
      <c r="C261" t="s">
        <v>64</v>
      </c>
      <c r="D261" t="s">
        <v>42</v>
      </c>
      <c r="E261" t="s">
        <v>55</v>
      </c>
      <c r="F261" t="s">
        <v>67</v>
      </c>
      <c r="G261" t="s">
        <v>338</v>
      </c>
      <c r="H261" t="str">
        <f>IF(Hr_Transformed_data[[#This Row],[Gender]]="Female",Analysis!$T$3,Analysis!$T$2)</f>
        <v>👨</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c r="AN261" t="s">
        <v>3008</v>
      </c>
      <c r="AO261" t="s">
        <v>3012</v>
      </c>
      <c r="AP261" t="s">
        <v>3019</v>
      </c>
      <c r="AQ261" t="s">
        <v>3022</v>
      </c>
      <c r="AR261" t="s">
        <v>3025</v>
      </c>
    </row>
    <row r="262" spans="1:44" x14ac:dyDescent="0.25">
      <c r="A262" t="s">
        <v>51</v>
      </c>
      <c r="B262" t="s">
        <v>52</v>
      </c>
      <c r="C262" t="s">
        <v>64</v>
      </c>
      <c r="D262" t="s">
        <v>54</v>
      </c>
      <c r="E262" t="s">
        <v>55</v>
      </c>
      <c r="F262" t="s">
        <v>44</v>
      </c>
      <c r="G262" t="s">
        <v>339</v>
      </c>
      <c r="H262" t="str">
        <f>IF(Hr_Transformed_data[[#This Row],[Gender]]="Female",Analysis!$T$3,Analysis!$T$2)</f>
        <v>👨</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c r="AN262" t="s">
        <v>3010</v>
      </c>
      <c r="AO262" t="s">
        <v>3012</v>
      </c>
      <c r="AP262" t="s">
        <v>3019</v>
      </c>
      <c r="AQ262" t="s">
        <v>3018</v>
      </c>
      <c r="AR262" t="s">
        <v>3025</v>
      </c>
    </row>
    <row r="263" spans="1:44" x14ac:dyDescent="0.25">
      <c r="A263" t="s">
        <v>51</v>
      </c>
      <c r="B263" t="s">
        <v>86</v>
      </c>
      <c r="C263" t="s">
        <v>41</v>
      </c>
      <c r="D263" t="s">
        <v>54</v>
      </c>
      <c r="E263" t="s">
        <v>43</v>
      </c>
      <c r="F263" t="s">
        <v>44</v>
      </c>
      <c r="G263" t="s">
        <v>340</v>
      </c>
      <c r="H263" t="str">
        <f>IF(Hr_Transformed_data[[#This Row],[Gender]]="Female",Analysis!$T$3,Analysis!$T$2)</f>
        <v>👨</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c r="AN263" t="s">
        <v>3008</v>
      </c>
      <c r="AO263" t="s">
        <v>3009</v>
      </c>
      <c r="AP263" t="s">
        <v>3017</v>
      </c>
      <c r="AQ263" t="s">
        <v>3018</v>
      </c>
      <c r="AR263" t="s">
        <v>3026</v>
      </c>
    </row>
    <row r="264" spans="1:44" x14ac:dyDescent="0.25">
      <c r="A264" t="s">
        <v>51</v>
      </c>
      <c r="B264" t="s">
        <v>40</v>
      </c>
      <c r="C264" t="s">
        <v>64</v>
      </c>
      <c r="D264" t="s">
        <v>54</v>
      </c>
      <c r="E264" t="s">
        <v>55</v>
      </c>
      <c r="F264" t="s">
        <v>108</v>
      </c>
      <c r="G264" t="s">
        <v>341</v>
      </c>
      <c r="H264" t="str">
        <f>IF(Hr_Transformed_data[[#This Row],[Gender]]="Female",Analysis!$T$3,Analysis!$T$2)</f>
        <v>👨</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c r="AN264" t="s">
        <v>3008</v>
      </c>
      <c r="AO264" t="s">
        <v>3012</v>
      </c>
      <c r="AP264" t="s">
        <v>3021</v>
      </c>
      <c r="AQ264" t="s">
        <v>3018</v>
      </c>
      <c r="AR264" t="s">
        <v>3025</v>
      </c>
    </row>
    <row r="265" spans="1:44" x14ac:dyDescent="0.25">
      <c r="A265" t="s">
        <v>51</v>
      </c>
      <c r="B265" t="s">
        <v>40</v>
      </c>
      <c r="C265" t="s">
        <v>53</v>
      </c>
      <c r="D265" t="s">
        <v>54</v>
      </c>
      <c r="E265" t="s">
        <v>43</v>
      </c>
      <c r="F265" t="s">
        <v>108</v>
      </c>
      <c r="G265" t="s">
        <v>342</v>
      </c>
      <c r="H265" t="str">
        <f>IF(Hr_Transformed_data[[#This Row],[Gender]]="Female",Analysis!$T$3,Analysis!$T$2)</f>
        <v>👸</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c r="AN265" t="s">
        <v>3008</v>
      </c>
      <c r="AO265" t="s">
        <v>3011</v>
      </c>
      <c r="AP265" t="s">
        <v>3019</v>
      </c>
      <c r="AQ265" t="s">
        <v>3018</v>
      </c>
      <c r="AR265" t="s">
        <v>3028</v>
      </c>
    </row>
    <row r="266" spans="1:44" x14ac:dyDescent="0.25">
      <c r="A266" t="s">
        <v>39</v>
      </c>
      <c r="B266" t="s">
        <v>40</v>
      </c>
      <c r="C266" t="s">
        <v>64</v>
      </c>
      <c r="D266" t="s">
        <v>42</v>
      </c>
      <c r="E266" t="s">
        <v>55</v>
      </c>
      <c r="F266" t="s">
        <v>44</v>
      </c>
      <c r="G266" t="s">
        <v>343</v>
      </c>
      <c r="H266" t="str">
        <f>IF(Hr_Transformed_data[[#This Row],[Gender]]="Female",Analysis!$T$3,Analysis!$T$2)</f>
        <v>👨</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c r="AN266" t="s">
        <v>3008</v>
      </c>
      <c r="AO266" t="s">
        <v>3012</v>
      </c>
      <c r="AP266" t="s">
        <v>3020</v>
      </c>
      <c r="AQ266" t="s">
        <v>3018</v>
      </c>
      <c r="AR266" t="s">
        <v>3025</v>
      </c>
    </row>
    <row r="267" spans="1:44" x14ac:dyDescent="0.25">
      <c r="A267" t="s">
        <v>51</v>
      </c>
      <c r="B267" t="s">
        <v>40</v>
      </c>
      <c r="C267" t="s">
        <v>64</v>
      </c>
      <c r="D267" t="s">
        <v>54</v>
      </c>
      <c r="E267" t="s">
        <v>43</v>
      </c>
      <c r="F267" t="s">
        <v>67</v>
      </c>
      <c r="G267" t="s">
        <v>344</v>
      </c>
      <c r="H267" t="str">
        <f>IF(Hr_Transformed_data[[#This Row],[Gender]]="Female",Analysis!$T$3,Analysis!$T$2)</f>
        <v>👨</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c r="AN267" t="s">
        <v>3008</v>
      </c>
      <c r="AO267" t="s">
        <v>3012</v>
      </c>
      <c r="AP267" t="s">
        <v>3019</v>
      </c>
      <c r="AQ267" t="s">
        <v>3018</v>
      </c>
      <c r="AR267" t="s">
        <v>3025</v>
      </c>
    </row>
    <row r="268" spans="1:44" x14ac:dyDescent="0.25">
      <c r="A268" t="s">
        <v>51</v>
      </c>
      <c r="B268" t="s">
        <v>40</v>
      </c>
      <c r="C268" t="s">
        <v>64</v>
      </c>
      <c r="D268" t="s">
        <v>54</v>
      </c>
      <c r="E268" t="s">
        <v>55</v>
      </c>
      <c r="F268" t="s">
        <v>67</v>
      </c>
      <c r="G268" t="s">
        <v>345</v>
      </c>
      <c r="H268" t="str">
        <f>IF(Hr_Transformed_data[[#This Row],[Gender]]="Female",Analysis!$T$3,Analysis!$T$2)</f>
        <v>👨</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c r="AN268" t="s">
        <v>3010</v>
      </c>
      <c r="AO268" t="s">
        <v>3012</v>
      </c>
      <c r="AP268" t="s">
        <v>3017</v>
      </c>
      <c r="AQ268" t="s">
        <v>3022</v>
      </c>
      <c r="AR268" t="s">
        <v>3025</v>
      </c>
    </row>
    <row r="269" spans="1:44" x14ac:dyDescent="0.25">
      <c r="A269" t="s">
        <v>51</v>
      </c>
      <c r="B269" t="s">
        <v>86</v>
      </c>
      <c r="C269" t="s">
        <v>64</v>
      </c>
      <c r="D269" t="s">
        <v>54</v>
      </c>
      <c r="E269" t="s">
        <v>55</v>
      </c>
      <c r="F269" t="s">
        <v>44</v>
      </c>
      <c r="G269" t="s">
        <v>346</v>
      </c>
      <c r="H269" t="str">
        <f>IF(Hr_Transformed_data[[#This Row],[Gender]]="Female",Analysis!$T$3,Analysis!$T$2)</f>
        <v>👨</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c r="AN269" t="s">
        <v>3008</v>
      </c>
      <c r="AO269" t="s">
        <v>3014</v>
      </c>
      <c r="AP269" t="s">
        <v>3021</v>
      </c>
      <c r="AQ269" t="s">
        <v>3018</v>
      </c>
      <c r="AR269" t="s">
        <v>3025</v>
      </c>
    </row>
    <row r="270" spans="1:44" x14ac:dyDescent="0.25">
      <c r="A270" t="s">
        <v>51</v>
      </c>
      <c r="B270" t="s">
        <v>40</v>
      </c>
      <c r="C270" t="s">
        <v>53</v>
      </c>
      <c r="D270" t="s">
        <v>54</v>
      </c>
      <c r="E270" t="s">
        <v>55</v>
      </c>
      <c r="F270" t="s">
        <v>67</v>
      </c>
      <c r="G270" t="s">
        <v>347</v>
      </c>
      <c r="H270" t="str">
        <f>IF(Hr_Transformed_data[[#This Row],[Gender]]="Female",Analysis!$T$3,Analysis!$T$2)</f>
        <v>👨</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c r="AN270" t="s">
        <v>3008</v>
      </c>
      <c r="AO270" t="s">
        <v>3009</v>
      </c>
      <c r="AP270" t="s">
        <v>3017</v>
      </c>
      <c r="AQ270" t="s">
        <v>3023</v>
      </c>
      <c r="AR270" t="s">
        <v>3028</v>
      </c>
    </row>
    <row r="271" spans="1:44" x14ac:dyDescent="0.25">
      <c r="A271" t="s">
        <v>51</v>
      </c>
      <c r="B271" t="s">
        <v>40</v>
      </c>
      <c r="C271" t="s">
        <v>41</v>
      </c>
      <c r="D271" t="s">
        <v>54</v>
      </c>
      <c r="E271" t="s">
        <v>55</v>
      </c>
      <c r="F271" t="s">
        <v>44</v>
      </c>
      <c r="G271" t="s">
        <v>348</v>
      </c>
      <c r="H271" t="str">
        <f>IF(Hr_Transformed_data[[#This Row],[Gender]]="Female",Analysis!$T$3,Analysis!$T$2)</f>
        <v>👨</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c r="AN271" t="s">
        <v>3008</v>
      </c>
      <c r="AO271" t="s">
        <v>3009</v>
      </c>
      <c r="AP271" t="s">
        <v>3017</v>
      </c>
      <c r="AQ271" t="s">
        <v>3018</v>
      </c>
      <c r="AR271" t="s">
        <v>3026</v>
      </c>
    </row>
    <row r="272" spans="1:44" x14ac:dyDescent="0.25">
      <c r="A272" t="s">
        <v>51</v>
      </c>
      <c r="B272" t="s">
        <v>40</v>
      </c>
      <c r="C272" t="s">
        <v>70</v>
      </c>
      <c r="D272" t="s">
        <v>54</v>
      </c>
      <c r="E272" t="s">
        <v>55</v>
      </c>
      <c r="F272" t="s">
        <v>67</v>
      </c>
      <c r="G272" t="s">
        <v>349</v>
      </c>
      <c r="H272" t="str">
        <f>IF(Hr_Transformed_data[[#This Row],[Gender]]="Female",Analysis!$T$3,Analysis!$T$2)</f>
        <v>👨</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c r="AN272" t="s">
        <v>3008</v>
      </c>
      <c r="AO272" t="s">
        <v>3011</v>
      </c>
      <c r="AP272" t="s">
        <v>3021</v>
      </c>
      <c r="AQ272" t="s">
        <v>3018</v>
      </c>
      <c r="AR272" t="s">
        <v>3027</v>
      </c>
    </row>
    <row r="273" spans="1:44" x14ac:dyDescent="0.25">
      <c r="A273" t="s">
        <v>39</v>
      </c>
      <c r="B273" t="s">
        <v>86</v>
      </c>
      <c r="C273" t="s">
        <v>53</v>
      </c>
      <c r="D273" t="s">
        <v>42</v>
      </c>
      <c r="E273" t="s">
        <v>55</v>
      </c>
      <c r="F273" t="s">
        <v>44</v>
      </c>
      <c r="G273" t="s">
        <v>350</v>
      </c>
      <c r="H273" t="str">
        <f>IF(Hr_Transformed_data[[#This Row],[Gender]]="Female",Analysis!$T$3,Analysis!$T$2)</f>
        <v>👨</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c r="AN273" t="s">
        <v>3008</v>
      </c>
      <c r="AO273" t="s">
        <v>3011</v>
      </c>
      <c r="AP273" t="s">
        <v>3019</v>
      </c>
      <c r="AQ273" t="s">
        <v>3022</v>
      </c>
      <c r="AR273" t="s">
        <v>3025</v>
      </c>
    </row>
    <row r="274" spans="1:44" x14ac:dyDescent="0.25">
      <c r="A274" t="s">
        <v>51</v>
      </c>
      <c r="B274" t="s">
        <v>40</v>
      </c>
      <c r="C274" t="s">
        <v>64</v>
      </c>
      <c r="D274" t="s">
        <v>54</v>
      </c>
      <c r="E274" t="s">
        <v>55</v>
      </c>
      <c r="F274" t="s">
        <v>67</v>
      </c>
      <c r="G274" t="s">
        <v>351</v>
      </c>
      <c r="H274" t="str">
        <f>IF(Hr_Transformed_data[[#This Row],[Gender]]="Female",Analysis!$T$3,Analysis!$T$2)</f>
        <v>👨</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c r="AN274" t="s">
        <v>3010</v>
      </c>
      <c r="AO274" t="s">
        <v>3012</v>
      </c>
      <c r="AP274" t="s">
        <v>3017</v>
      </c>
      <c r="AQ274" t="s">
        <v>3018</v>
      </c>
      <c r="AR274" t="s">
        <v>3025</v>
      </c>
    </row>
    <row r="275" spans="1:44" x14ac:dyDescent="0.25">
      <c r="A275" t="s">
        <v>51</v>
      </c>
      <c r="B275" t="s">
        <v>40</v>
      </c>
      <c r="C275" t="s">
        <v>41</v>
      </c>
      <c r="D275" t="s">
        <v>54</v>
      </c>
      <c r="E275" t="s">
        <v>43</v>
      </c>
      <c r="F275" t="s">
        <v>67</v>
      </c>
      <c r="G275" t="s">
        <v>352</v>
      </c>
      <c r="H275" t="str">
        <f>IF(Hr_Transformed_data[[#This Row],[Gender]]="Female",Analysis!$T$3,Analysis!$T$2)</f>
        <v>👨</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c r="AN275" t="s">
        <v>3008</v>
      </c>
      <c r="AO275" t="s">
        <v>3009</v>
      </c>
      <c r="AP275" t="s">
        <v>3017</v>
      </c>
      <c r="AQ275" t="s">
        <v>3018</v>
      </c>
      <c r="AR275" t="s">
        <v>3025</v>
      </c>
    </row>
    <row r="276" spans="1:44" x14ac:dyDescent="0.25">
      <c r="A276" t="s">
        <v>51</v>
      </c>
      <c r="B276" t="s">
        <v>40</v>
      </c>
      <c r="C276" t="s">
        <v>87</v>
      </c>
      <c r="D276" t="s">
        <v>54</v>
      </c>
      <c r="E276" t="s">
        <v>55</v>
      </c>
      <c r="F276" t="s">
        <v>67</v>
      </c>
      <c r="G276" t="s">
        <v>353</v>
      </c>
      <c r="H276" t="str">
        <f>IF(Hr_Transformed_data[[#This Row],[Gender]]="Female",Analysis!$T$3,Analysis!$T$2)</f>
        <v>👨</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c r="AN276" t="s">
        <v>3008</v>
      </c>
      <c r="AO276" t="s">
        <v>3014</v>
      </c>
      <c r="AP276" t="s">
        <v>3020</v>
      </c>
      <c r="AQ276" t="s">
        <v>3018</v>
      </c>
      <c r="AR276" t="s">
        <v>3025</v>
      </c>
    </row>
    <row r="277" spans="1:44" x14ac:dyDescent="0.25">
      <c r="A277" t="s">
        <v>51</v>
      </c>
      <c r="B277" t="s">
        <v>86</v>
      </c>
      <c r="C277" t="s">
        <v>41</v>
      </c>
      <c r="D277" t="s">
        <v>54</v>
      </c>
      <c r="E277" t="s">
        <v>55</v>
      </c>
      <c r="F277" t="s">
        <v>67</v>
      </c>
      <c r="G277" t="s">
        <v>354</v>
      </c>
      <c r="H277" t="str">
        <f>IF(Hr_Transformed_data[[#This Row],[Gender]]="Female",Analysis!$T$3,Analysis!$T$2)</f>
        <v>👸</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c r="AN277" t="s">
        <v>3008</v>
      </c>
      <c r="AO277" t="s">
        <v>3009</v>
      </c>
      <c r="AP277" t="s">
        <v>3017</v>
      </c>
      <c r="AQ277" t="s">
        <v>3018</v>
      </c>
      <c r="AR277" t="s">
        <v>3026</v>
      </c>
    </row>
    <row r="278" spans="1:44" x14ac:dyDescent="0.25">
      <c r="A278" t="s">
        <v>51</v>
      </c>
      <c r="B278" t="s">
        <v>40</v>
      </c>
      <c r="C278" t="s">
        <v>41</v>
      </c>
      <c r="D278" t="s">
        <v>54</v>
      </c>
      <c r="E278" t="s">
        <v>55</v>
      </c>
      <c r="F278" t="s">
        <v>44</v>
      </c>
      <c r="G278" t="s">
        <v>355</v>
      </c>
      <c r="H278" t="str">
        <f>IF(Hr_Transformed_data[[#This Row],[Gender]]="Female",Analysis!$T$3,Analysis!$T$2)</f>
        <v>👸</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c r="AN278" t="s">
        <v>3008</v>
      </c>
      <c r="AO278" t="s">
        <v>3012</v>
      </c>
      <c r="AP278" t="s">
        <v>3019</v>
      </c>
      <c r="AQ278" t="s">
        <v>3022</v>
      </c>
      <c r="AR278" t="s">
        <v>3025</v>
      </c>
    </row>
    <row r="279" spans="1:44" x14ac:dyDescent="0.25">
      <c r="A279" t="s">
        <v>51</v>
      </c>
      <c r="B279" t="s">
        <v>40</v>
      </c>
      <c r="C279" t="s">
        <v>41</v>
      </c>
      <c r="D279" t="s">
        <v>54</v>
      </c>
      <c r="E279" t="s">
        <v>43</v>
      </c>
      <c r="F279" t="s">
        <v>67</v>
      </c>
      <c r="G279" t="s">
        <v>356</v>
      </c>
      <c r="H279" t="str">
        <f>IF(Hr_Transformed_data[[#This Row],[Gender]]="Female",Analysis!$T$3,Analysis!$T$2)</f>
        <v>👸</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c r="AN279" t="s">
        <v>3010</v>
      </c>
      <c r="AO279" t="s">
        <v>3009</v>
      </c>
      <c r="AP279" t="s">
        <v>3021</v>
      </c>
      <c r="AQ279" t="s">
        <v>3018</v>
      </c>
      <c r="AR279" t="s">
        <v>3025</v>
      </c>
    </row>
    <row r="280" spans="1:44" x14ac:dyDescent="0.25">
      <c r="A280" t="s">
        <v>51</v>
      </c>
      <c r="B280" t="s">
        <v>52</v>
      </c>
      <c r="C280" t="s">
        <v>64</v>
      </c>
      <c r="D280" t="s">
        <v>54</v>
      </c>
      <c r="E280" t="s">
        <v>55</v>
      </c>
      <c r="F280" t="s">
        <v>44</v>
      </c>
      <c r="G280" t="s">
        <v>357</v>
      </c>
      <c r="H280" t="str">
        <f>IF(Hr_Transformed_data[[#This Row],[Gender]]="Female",Analysis!$T$3,Analysis!$T$2)</f>
        <v>👸</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c r="AN280" t="s">
        <v>3010</v>
      </c>
      <c r="AO280" t="s">
        <v>3012</v>
      </c>
      <c r="AP280" t="s">
        <v>3019</v>
      </c>
      <c r="AQ280" t="s">
        <v>3018</v>
      </c>
      <c r="AR280" t="s">
        <v>3025</v>
      </c>
    </row>
    <row r="281" spans="1:44" x14ac:dyDescent="0.25">
      <c r="A281" t="s">
        <v>51</v>
      </c>
      <c r="B281" t="s">
        <v>40</v>
      </c>
      <c r="C281" t="s">
        <v>53</v>
      </c>
      <c r="D281" t="s">
        <v>54</v>
      </c>
      <c r="E281" t="s">
        <v>55</v>
      </c>
      <c r="F281" t="s">
        <v>44</v>
      </c>
      <c r="G281" t="s">
        <v>358</v>
      </c>
      <c r="H281" t="str">
        <f>IF(Hr_Transformed_data[[#This Row],[Gender]]="Female",Analysis!$T$3,Analysis!$T$2)</f>
        <v>👨</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c r="AN281" t="s">
        <v>3008</v>
      </c>
      <c r="AO281" t="s">
        <v>3011</v>
      </c>
      <c r="AP281" t="s">
        <v>3019</v>
      </c>
      <c r="AQ281" t="s">
        <v>3018</v>
      </c>
      <c r="AR281" t="s">
        <v>3028</v>
      </c>
    </row>
    <row r="282" spans="1:44" x14ac:dyDescent="0.25">
      <c r="A282" t="s">
        <v>51</v>
      </c>
      <c r="B282" t="s">
        <v>40</v>
      </c>
      <c r="C282" t="s">
        <v>53</v>
      </c>
      <c r="D282" t="s">
        <v>54</v>
      </c>
      <c r="E282" t="s">
        <v>55</v>
      </c>
      <c r="F282" t="s">
        <v>67</v>
      </c>
      <c r="G282" t="s">
        <v>359</v>
      </c>
      <c r="H282" t="str">
        <f>IF(Hr_Transformed_data[[#This Row],[Gender]]="Female",Analysis!$T$3,Analysis!$T$2)</f>
        <v>👨</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c r="AN282" t="s">
        <v>3008</v>
      </c>
      <c r="AO282" t="s">
        <v>3011</v>
      </c>
      <c r="AP282" t="s">
        <v>3020</v>
      </c>
      <c r="AQ282" t="s">
        <v>3018</v>
      </c>
      <c r="AR282" t="s">
        <v>3028</v>
      </c>
    </row>
    <row r="283" spans="1:44" x14ac:dyDescent="0.25">
      <c r="A283" t="s">
        <v>51</v>
      </c>
      <c r="B283" t="s">
        <v>40</v>
      </c>
      <c r="C283" t="s">
        <v>41</v>
      </c>
      <c r="D283" t="s">
        <v>54</v>
      </c>
      <c r="E283" t="s">
        <v>43</v>
      </c>
      <c r="F283" t="s">
        <v>44</v>
      </c>
      <c r="G283" t="s">
        <v>360</v>
      </c>
      <c r="H283" t="str">
        <f>IF(Hr_Transformed_data[[#This Row],[Gender]]="Female",Analysis!$T$3,Analysis!$T$2)</f>
        <v>👨</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c r="AN283" t="s">
        <v>3010</v>
      </c>
      <c r="AO283" t="s">
        <v>3009</v>
      </c>
      <c r="AP283" t="s">
        <v>3020</v>
      </c>
      <c r="AQ283" t="s">
        <v>3018</v>
      </c>
      <c r="AR283" t="s">
        <v>3026</v>
      </c>
    </row>
    <row r="284" spans="1:44" x14ac:dyDescent="0.25">
      <c r="A284" t="s">
        <v>51</v>
      </c>
      <c r="B284" t="s">
        <v>52</v>
      </c>
      <c r="C284" t="s">
        <v>64</v>
      </c>
      <c r="D284" t="s">
        <v>54</v>
      </c>
      <c r="E284" t="s">
        <v>43</v>
      </c>
      <c r="F284" t="s">
        <v>44</v>
      </c>
      <c r="G284" t="s">
        <v>361</v>
      </c>
      <c r="H284" t="str">
        <f>IF(Hr_Transformed_data[[#This Row],[Gender]]="Female",Analysis!$T$3,Analysis!$T$2)</f>
        <v>👨</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c r="AN284" t="s">
        <v>3008</v>
      </c>
      <c r="AO284" t="s">
        <v>3012</v>
      </c>
      <c r="AP284" t="s">
        <v>3017</v>
      </c>
      <c r="AQ284" t="s">
        <v>3018</v>
      </c>
      <c r="AR284" t="s">
        <v>3025</v>
      </c>
    </row>
    <row r="285" spans="1:44" x14ac:dyDescent="0.25">
      <c r="A285" t="s">
        <v>51</v>
      </c>
      <c r="B285" t="s">
        <v>40</v>
      </c>
      <c r="C285" t="s">
        <v>70</v>
      </c>
      <c r="D285" t="s">
        <v>54</v>
      </c>
      <c r="E285" t="s">
        <v>55</v>
      </c>
      <c r="F285" t="s">
        <v>108</v>
      </c>
      <c r="G285" t="s">
        <v>362</v>
      </c>
      <c r="H285" t="str">
        <f>IF(Hr_Transformed_data[[#This Row],[Gender]]="Female",Analysis!$T$3,Analysis!$T$2)</f>
        <v>👨</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c r="AN285" t="s">
        <v>3008</v>
      </c>
      <c r="AO285" t="s">
        <v>3011</v>
      </c>
      <c r="AP285" t="s">
        <v>3017</v>
      </c>
      <c r="AQ285" t="s">
        <v>3023</v>
      </c>
      <c r="AR285" t="s">
        <v>3026</v>
      </c>
    </row>
    <row r="286" spans="1:44" x14ac:dyDescent="0.25">
      <c r="A286" t="s">
        <v>51</v>
      </c>
      <c r="B286" t="s">
        <v>52</v>
      </c>
      <c r="C286" t="s">
        <v>64</v>
      </c>
      <c r="D286" t="s">
        <v>54</v>
      </c>
      <c r="E286" t="s">
        <v>55</v>
      </c>
      <c r="F286" t="s">
        <v>67</v>
      </c>
      <c r="G286" t="s">
        <v>363</v>
      </c>
      <c r="H286" t="str">
        <f>IF(Hr_Transformed_data[[#This Row],[Gender]]="Female",Analysis!$T$3,Analysis!$T$2)</f>
        <v>👨</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c r="AN286" t="s">
        <v>3008</v>
      </c>
      <c r="AO286" t="s">
        <v>3012</v>
      </c>
      <c r="AP286" t="s">
        <v>3021</v>
      </c>
      <c r="AQ286" t="s">
        <v>3023</v>
      </c>
      <c r="AR286" t="s">
        <v>3025</v>
      </c>
    </row>
    <row r="287" spans="1:44" x14ac:dyDescent="0.25">
      <c r="A287" t="s">
        <v>51</v>
      </c>
      <c r="B287" t="s">
        <v>40</v>
      </c>
      <c r="C287" t="s">
        <v>41</v>
      </c>
      <c r="D287" t="s">
        <v>54</v>
      </c>
      <c r="E287" t="s">
        <v>55</v>
      </c>
      <c r="F287" t="s">
        <v>44</v>
      </c>
      <c r="G287" t="s">
        <v>364</v>
      </c>
      <c r="H287" t="str">
        <f>IF(Hr_Transformed_data[[#This Row],[Gender]]="Female",Analysis!$T$3,Analysis!$T$2)</f>
        <v>👸</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c r="AN287" t="s">
        <v>3008</v>
      </c>
      <c r="AO287" t="s">
        <v>3009</v>
      </c>
      <c r="AP287" t="s">
        <v>3017</v>
      </c>
      <c r="AQ287" t="s">
        <v>3018</v>
      </c>
      <c r="AR287" t="s">
        <v>3026</v>
      </c>
    </row>
    <row r="288" spans="1:44" x14ac:dyDescent="0.25">
      <c r="A288" t="s">
        <v>39</v>
      </c>
      <c r="B288" t="s">
        <v>52</v>
      </c>
      <c r="C288" t="s">
        <v>41</v>
      </c>
      <c r="D288" t="s">
        <v>42</v>
      </c>
      <c r="E288" t="s">
        <v>55</v>
      </c>
      <c r="F288" t="s">
        <v>44</v>
      </c>
      <c r="G288" t="s">
        <v>365</v>
      </c>
      <c r="H288" t="str">
        <f>IF(Hr_Transformed_data[[#This Row],[Gender]]="Female",Analysis!$T$3,Analysis!$T$2)</f>
        <v>👨</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c r="AN288" t="s">
        <v>3010</v>
      </c>
      <c r="AO288" t="s">
        <v>3009</v>
      </c>
      <c r="AP288" t="s">
        <v>3020</v>
      </c>
      <c r="AQ288" t="s">
        <v>3022</v>
      </c>
      <c r="AR288" t="s">
        <v>3026</v>
      </c>
    </row>
    <row r="289" spans="1:44" x14ac:dyDescent="0.25">
      <c r="A289" t="s">
        <v>51</v>
      </c>
      <c r="B289" t="s">
        <v>40</v>
      </c>
      <c r="C289" t="s">
        <v>41</v>
      </c>
      <c r="D289" t="s">
        <v>54</v>
      </c>
      <c r="E289" t="s">
        <v>55</v>
      </c>
      <c r="F289" t="s">
        <v>44</v>
      </c>
      <c r="G289" t="s">
        <v>366</v>
      </c>
      <c r="H289" t="str">
        <f>IF(Hr_Transformed_data[[#This Row],[Gender]]="Female",Analysis!$T$3,Analysis!$T$2)</f>
        <v>👨</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c r="AN289" t="s">
        <v>3008</v>
      </c>
      <c r="AO289" t="s">
        <v>3009</v>
      </c>
      <c r="AP289" t="s">
        <v>3017</v>
      </c>
      <c r="AQ289" t="s">
        <v>3022</v>
      </c>
      <c r="AR289" t="s">
        <v>3025</v>
      </c>
    </row>
    <row r="290" spans="1:44" x14ac:dyDescent="0.25">
      <c r="A290" t="s">
        <v>39</v>
      </c>
      <c r="B290" t="s">
        <v>40</v>
      </c>
      <c r="C290" t="s">
        <v>64</v>
      </c>
      <c r="D290" t="s">
        <v>42</v>
      </c>
      <c r="E290" t="s">
        <v>55</v>
      </c>
      <c r="F290" t="s">
        <v>67</v>
      </c>
      <c r="G290" t="s">
        <v>367</v>
      </c>
      <c r="H290" t="str">
        <f>IF(Hr_Transformed_data[[#This Row],[Gender]]="Female",Analysis!$T$3,Analysis!$T$2)</f>
        <v>👨</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c r="AN290" t="s">
        <v>3008</v>
      </c>
      <c r="AO290" t="s">
        <v>3012</v>
      </c>
      <c r="AP290" t="s">
        <v>3019</v>
      </c>
      <c r="AQ290" t="s">
        <v>3023</v>
      </c>
      <c r="AR290" t="s">
        <v>3025</v>
      </c>
    </row>
    <row r="291" spans="1:44" x14ac:dyDescent="0.25">
      <c r="A291" t="s">
        <v>51</v>
      </c>
      <c r="B291" t="s">
        <v>40</v>
      </c>
      <c r="C291" t="s">
        <v>64</v>
      </c>
      <c r="D291" t="s">
        <v>54</v>
      </c>
      <c r="E291" t="s">
        <v>55</v>
      </c>
      <c r="F291" t="s">
        <v>44</v>
      </c>
      <c r="G291" t="s">
        <v>368</v>
      </c>
      <c r="H291" t="str">
        <f>IF(Hr_Transformed_data[[#This Row],[Gender]]="Female",Analysis!$T$3,Analysis!$T$2)</f>
        <v>👸</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c r="AN291" t="s">
        <v>3010</v>
      </c>
      <c r="AO291" t="s">
        <v>3012</v>
      </c>
      <c r="AP291" t="s">
        <v>3017</v>
      </c>
      <c r="AQ291" t="s">
        <v>3018</v>
      </c>
      <c r="AR291" t="s">
        <v>3025</v>
      </c>
    </row>
    <row r="292" spans="1:44" x14ac:dyDescent="0.25">
      <c r="A292" t="s">
        <v>51</v>
      </c>
      <c r="B292" t="s">
        <v>52</v>
      </c>
      <c r="C292" t="s">
        <v>53</v>
      </c>
      <c r="D292" t="s">
        <v>54</v>
      </c>
      <c r="E292" t="s">
        <v>55</v>
      </c>
      <c r="F292" t="s">
        <v>44</v>
      </c>
      <c r="G292" t="s">
        <v>369</v>
      </c>
      <c r="H292" t="str">
        <f>IF(Hr_Transformed_data[[#This Row],[Gender]]="Female",Analysis!$T$3,Analysis!$T$2)</f>
        <v>👸</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c r="AN292" t="s">
        <v>3008</v>
      </c>
      <c r="AO292" t="s">
        <v>3011</v>
      </c>
      <c r="AP292" t="s">
        <v>3021</v>
      </c>
      <c r="AQ292" t="s">
        <v>3018</v>
      </c>
      <c r="AR292" t="s">
        <v>3028</v>
      </c>
    </row>
    <row r="293" spans="1:44" x14ac:dyDescent="0.25">
      <c r="A293" t="s">
        <v>51</v>
      </c>
      <c r="B293" t="s">
        <v>40</v>
      </c>
      <c r="C293" t="s">
        <v>41</v>
      </c>
      <c r="D293" t="s">
        <v>54</v>
      </c>
      <c r="E293" t="s">
        <v>55</v>
      </c>
      <c r="F293" t="s">
        <v>108</v>
      </c>
      <c r="G293" t="s">
        <v>370</v>
      </c>
      <c r="H293" t="str">
        <f>IF(Hr_Transformed_data[[#This Row],[Gender]]="Female",Analysis!$T$3,Analysis!$T$2)</f>
        <v>👨</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c r="AN293" t="s">
        <v>3008</v>
      </c>
      <c r="AO293" t="s">
        <v>3009</v>
      </c>
      <c r="AP293" t="s">
        <v>3019</v>
      </c>
      <c r="AQ293" t="s">
        <v>3018</v>
      </c>
      <c r="AR293" t="s">
        <v>3025</v>
      </c>
    </row>
    <row r="294" spans="1:44" x14ac:dyDescent="0.25">
      <c r="A294" t="s">
        <v>51</v>
      </c>
      <c r="B294" t="s">
        <v>52</v>
      </c>
      <c r="C294" t="s">
        <v>64</v>
      </c>
      <c r="D294" t="s">
        <v>54</v>
      </c>
      <c r="E294" t="s">
        <v>43</v>
      </c>
      <c r="F294" t="s">
        <v>101</v>
      </c>
      <c r="G294" t="s">
        <v>371</v>
      </c>
      <c r="H294" t="str">
        <f>IF(Hr_Transformed_data[[#This Row],[Gender]]="Female",Analysis!$T$3,Analysis!$T$2)</f>
        <v>👸</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c r="AN294" t="s">
        <v>3008</v>
      </c>
      <c r="AO294" t="s">
        <v>3012</v>
      </c>
      <c r="AP294" t="s">
        <v>3019</v>
      </c>
      <c r="AQ294" t="s">
        <v>3018</v>
      </c>
      <c r="AR294" t="s">
        <v>3025</v>
      </c>
    </row>
    <row r="295" spans="1:44" x14ac:dyDescent="0.25">
      <c r="A295" t="s">
        <v>39</v>
      </c>
      <c r="B295" t="s">
        <v>40</v>
      </c>
      <c r="C295" t="s">
        <v>64</v>
      </c>
      <c r="D295" t="s">
        <v>42</v>
      </c>
      <c r="E295" t="s">
        <v>43</v>
      </c>
      <c r="F295" t="s">
        <v>101</v>
      </c>
      <c r="G295" t="s">
        <v>372</v>
      </c>
      <c r="H295" t="str">
        <f>IF(Hr_Transformed_data[[#This Row],[Gender]]="Female",Analysis!$T$3,Analysis!$T$2)</f>
        <v>👨</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c r="AN295" t="s">
        <v>3008</v>
      </c>
      <c r="AO295" t="s">
        <v>3012</v>
      </c>
      <c r="AP295" t="s">
        <v>3017</v>
      </c>
      <c r="AQ295" t="s">
        <v>3018</v>
      </c>
      <c r="AR295" t="s">
        <v>3025</v>
      </c>
    </row>
    <row r="296" spans="1:44" x14ac:dyDescent="0.25">
      <c r="A296" t="s">
        <v>51</v>
      </c>
      <c r="B296" t="s">
        <v>52</v>
      </c>
      <c r="C296" t="s">
        <v>41</v>
      </c>
      <c r="D296" t="s">
        <v>54</v>
      </c>
      <c r="E296" t="s">
        <v>55</v>
      </c>
      <c r="F296" t="s">
        <v>67</v>
      </c>
      <c r="G296" t="s">
        <v>373</v>
      </c>
      <c r="H296" t="str">
        <f>IF(Hr_Transformed_data[[#This Row],[Gender]]="Female",Analysis!$T$3,Analysis!$T$2)</f>
        <v>👨</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c r="AN296" t="s">
        <v>3008</v>
      </c>
      <c r="AO296" t="s">
        <v>3009</v>
      </c>
      <c r="AP296" t="s">
        <v>3017</v>
      </c>
      <c r="AQ296" t="s">
        <v>3018</v>
      </c>
      <c r="AR296" t="s">
        <v>3025</v>
      </c>
    </row>
    <row r="297" spans="1:44" x14ac:dyDescent="0.25">
      <c r="A297" t="s">
        <v>51</v>
      </c>
      <c r="B297" t="s">
        <v>52</v>
      </c>
      <c r="C297" t="s">
        <v>41</v>
      </c>
      <c r="D297" t="s">
        <v>54</v>
      </c>
      <c r="E297" t="s">
        <v>43</v>
      </c>
      <c r="F297" t="s">
        <v>101</v>
      </c>
      <c r="G297" t="s">
        <v>374</v>
      </c>
      <c r="H297" t="str">
        <f>IF(Hr_Transformed_data[[#This Row],[Gender]]="Female",Analysis!$T$3,Analysis!$T$2)</f>
        <v>👸</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c r="AN297" t="s">
        <v>3008</v>
      </c>
      <c r="AO297" t="s">
        <v>3009</v>
      </c>
      <c r="AP297" t="s">
        <v>3019</v>
      </c>
      <c r="AQ297" t="s">
        <v>3022</v>
      </c>
      <c r="AR297" t="s">
        <v>3028</v>
      </c>
    </row>
    <row r="298" spans="1:44" x14ac:dyDescent="0.25">
      <c r="A298" t="s">
        <v>39</v>
      </c>
      <c r="B298" t="s">
        <v>40</v>
      </c>
      <c r="C298" t="s">
        <v>87</v>
      </c>
      <c r="D298" t="s">
        <v>42</v>
      </c>
      <c r="E298" t="s">
        <v>55</v>
      </c>
      <c r="F298" t="s">
        <v>44</v>
      </c>
      <c r="G298" t="s">
        <v>375</v>
      </c>
      <c r="H298" t="str">
        <f>IF(Hr_Transformed_data[[#This Row],[Gender]]="Female",Analysis!$T$3,Analysis!$T$2)</f>
        <v>👨</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c r="AN298" t="s">
        <v>3008</v>
      </c>
      <c r="AO298" t="s">
        <v>3014</v>
      </c>
      <c r="AP298" t="s">
        <v>3020</v>
      </c>
      <c r="AQ298" t="s">
        <v>3018</v>
      </c>
      <c r="AR298" t="s">
        <v>3025</v>
      </c>
    </row>
    <row r="299" spans="1:44" x14ac:dyDescent="0.25">
      <c r="A299" t="s">
        <v>51</v>
      </c>
      <c r="B299" t="s">
        <v>40</v>
      </c>
      <c r="C299" t="s">
        <v>41</v>
      </c>
      <c r="D299" t="s">
        <v>54</v>
      </c>
      <c r="E299" t="s">
        <v>43</v>
      </c>
      <c r="F299" t="s">
        <v>101</v>
      </c>
      <c r="G299" t="s">
        <v>376</v>
      </c>
      <c r="H299" t="str">
        <f>IF(Hr_Transformed_data[[#This Row],[Gender]]="Female",Analysis!$T$3,Analysis!$T$2)</f>
        <v>👨</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c r="AN299" t="s">
        <v>3008</v>
      </c>
      <c r="AO299" t="s">
        <v>3012</v>
      </c>
      <c r="AP299" t="s">
        <v>3019</v>
      </c>
      <c r="AQ299" t="s">
        <v>3023</v>
      </c>
      <c r="AR299" t="s">
        <v>3026</v>
      </c>
    </row>
    <row r="300" spans="1:44" x14ac:dyDescent="0.25">
      <c r="A300" t="s">
        <v>51</v>
      </c>
      <c r="B300" t="s">
        <v>52</v>
      </c>
      <c r="C300" t="s">
        <v>41</v>
      </c>
      <c r="D300" t="s">
        <v>54</v>
      </c>
      <c r="E300" t="s">
        <v>55</v>
      </c>
      <c r="F300" t="s">
        <v>44</v>
      </c>
      <c r="G300" t="s">
        <v>377</v>
      </c>
      <c r="H300" t="str">
        <f>IF(Hr_Transformed_data[[#This Row],[Gender]]="Female",Analysis!$T$3,Analysis!$T$2)</f>
        <v>👨</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c r="AN300" t="s">
        <v>3008</v>
      </c>
      <c r="AO300" t="s">
        <v>3009</v>
      </c>
      <c r="AP300" t="s">
        <v>3017</v>
      </c>
      <c r="AQ300" t="s">
        <v>3023</v>
      </c>
      <c r="AR300" t="s">
        <v>3025</v>
      </c>
    </row>
    <row r="301" spans="1:44" x14ac:dyDescent="0.25">
      <c r="A301" t="s">
        <v>51</v>
      </c>
      <c r="B301" t="s">
        <v>40</v>
      </c>
      <c r="C301" t="s">
        <v>53</v>
      </c>
      <c r="D301" t="s">
        <v>54</v>
      </c>
      <c r="E301" t="s">
        <v>55</v>
      </c>
      <c r="F301" t="s">
        <v>67</v>
      </c>
      <c r="G301" t="s">
        <v>378</v>
      </c>
      <c r="H301" t="str">
        <f>IF(Hr_Transformed_data[[#This Row],[Gender]]="Female",Analysis!$T$3,Analysis!$T$2)</f>
        <v>👨</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c r="AN301" t="s">
        <v>3008</v>
      </c>
      <c r="AO301" t="s">
        <v>3011</v>
      </c>
      <c r="AP301" t="s">
        <v>3019</v>
      </c>
      <c r="AQ301" t="s">
        <v>3018</v>
      </c>
      <c r="AR301" t="s">
        <v>3026</v>
      </c>
    </row>
    <row r="302" spans="1:44" x14ac:dyDescent="0.25">
      <c r="A302" t="s">
        <v>51</v>
      </c>
      <c r="B302" t="s">
        <v>40</v>
      </c>
      <c r="C302" t="s">
        <v>41</v>
      </c>
      <c r="D302" t="s">
        <v>54</v>
      </c>
      <c r="E302" t="s">
        <v>43</v>
      </c>
      <c r="F302" t="s">
        <v>44</v>
      </c>
      <c r="G302" t="s">
        <v>379</v>
      </c>
      <c r="H302" t="str">
        <f>IF(Hr_Transformed_data[[#This Row],[Gender]]="Female",Analysis!$T$3,Analysis!$T$2)</f>
        <v>👨</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c r="AN302" t="s">
        <v>3008</v>
      </c>
      <c r="AO302" t="s">
        <v>3009</v>
      </c>
      <c r="AP302" t="s">
        <v>3019</v>
      </c>
      <c r="AQ302" t="s">
        <v>3018</v>
      </c>
      <c r="AR302" t="s">
        <v>3028</v>
      </c>
    </row>
    <row r="303" spans="1:44" x14ac:dyDescent="0.25">
      <c r="A303" t="s">
        <v>51</v>
      </c>
      <c r="B303" t="s">
        <v>40</v>
      </c>
      <c r="C303" t="s">
        <v>87</v>
      </c>
      <c r="D303" t="s">
        <v>54</v>
      </c>
      <c r="E303" t="s">
        <v>43</v>
      </c>
      <c r="F303" t="s">
        <v>67</v>
      </c>
      <c r="G303" t="s">
        <v>380</v>
      </c>
      <c r="H303" t="str">
        <f>IF(Hr_Transformed_data[[#This Row],[Gender]]="Female",Analysis!$T$3,Analysis!$T$2)</f>
        <v>👸</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c r="AN303" t="s">
        <v>3008</v>
      </c>
      <c r="AO303" t="s">
        <v>3014</v>
      </c>
      <c r="AP303" t="s">
        <v>3020</v>
      </c>
      <c r="AQ303" t="s">
        <v>3018</v>
      </c>
      <c r="AR303" t="s">
        <v>3025</v>
      </c>
    </row>
    <row r="304" spans="1:44" x14ac:dyDescent="0.25">
      <c r="A304" t="s">
        <v>51</v>
      </c>
      <c r="B304" t="s">
        <v>40</v>
      </c>
      <c r="C304" t="s">
        <v>64</v>
      </c>
      <c r="D304" t="s">
        <v>54</v>
      </c>
      <c r="E304" t="s">
        <v>55</v>
      </c>
      <c r="F304" t="s">
        <v>67</v>
      </c>
      <c r="G304" t="s">
        <v>381</v>
      </c>
      <c r="H304" t="str">
        <f>IF(Hr_Transformed_data[[#This Row],[Gender]]="Female",Analysis!$T$3,Analysis!$T$2)</f>
        <v>👨</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c r="AN304" t="s">
        <v>3008</v>
      </c>
      <c r="AO304" t="s">
        <v>3012</v>
      </c>
      <c r="AP304" t="s">
        <v>3021</v>
      </c>
      <c r="AQ304" t="s">
        <v>3023</v>
      </c>
      <c r="AR304" t="s">
        <v>3025</v>
      </c>
    </row>
    <row r="305" spans="1:44" x14ac:dyDescent="0.25">
      <c r="A305" t="s">
        <v>51</v>
      </c>
      <c r="B305" t="s">
        <v>40</v>
      </c>
      <c r="C305" t="s">
        <v>64</v>
      </c>
      <c r="D305" t="s">
        <v>54</v>
      </c>
      <c r="E305" t="s">
        <v>43</v>
      </c>
      <c r="F305" t="s">
        <v>108</v>
      </c>
      <c r="G305" t="s">
        <v>382</v>
      </c>
      <c r="H305" t="str">
        <f>IF(Hr_Transformed_data[[#This Row],[Gender]]="Female",Analysis!$T$3,Analysis!$T$2)</f>
        <v>👨</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c r="AN305" t="s">
        <v>3008</v>
      </c>
      <c r="AO305" t="s">
        <v>3012</v>
      </c>
      <c r="AP305" t="s">
        <v>3017</v>
      </c>
      <c r="AQ305" t="s">
        <v>3018</v>
      </c>
      <c r="AR305" t="s">
        <v>3025</v>
      </c>
    </row>
    <row r="306" spans="1:44" x14ac:dyDescent="0.25">
      <c r="A306" t="s">
        <v>51</v>
      </c>
      <c r="B306" t="s">
        <v>40</v>
      </c>
      <c r="C306" t="s">
        <v>41</v>
      </c>
      <c r="D306" t="s">
        <v>54</v>
      </c>
      <c r="E306" t="s">
        <v>55</v>
      </c>
      <c r="F306" t="s">
        <v>67</v>
      </c>
      <c r="G306" t="s">
        <v>383</v>
      </c>
      <c r="H306" t="str">
        <f>IF(Hr_Transformed_data[[#This Row],[Gender]]="Female",Analysis!$T$3,Analysis!$T$2)</f>
        <v>👨</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c r="AN306" t="s">
        <v>3008</v>
      </c>
      <c r="AO306" t="s">
        <v>3009</v>
      </c>
      <c r="AP306" t="s">
        <v>3017</v>
      </c>
      <c r="AQ306" t="s">
        <v>3018</v>
      </c>
      <c r="AR306" t="s">
        <v>3026</v>
      </c>
    </row>
    <row r="307" spans="1:44" x14ac:dyDescent="0.25">
      <c r="A307" t="s">
        <v>51</v>
      </c>
      <c r="B307" t="s">
        <v>86</v>
      </c>
      <c r="C307" t="s">
        <v>41</v>
      </c>
      <c r="D307" t="s">
        <v>54</v>
      </c>
      <c r="E307" t="s">
        <v>55</v>
      </c>
      <c r="F307" t="s">
        <v>44</v>
      </c>
      <c r="G307" t="s">
        <v>384</v>
      </c>
      <c r="H307" t="str">
        <f>IF(Hr_Transformed_data[[#This Row],[Gender]]="Female",Analysis!$T$3,Analysis!$T$2)</f>
        <v>👸</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c r="AN307" t="s">
        <v>3008</v>
      </c>
      <c r="AO307" t="s">
        <v>3009</v>
      </c>
      <c r="AP307" t="s">
        <v>3019</v>
      </c>
      <c r="AQ307" t="s">
        <v>3022</v>
      </c>
      <c r="AR307" t="s">
        <v>3026</v>
      </c>
    </row>
    <row r="308" spans="1:44" x14ac:dyDescent="0.25">
      <c r="A308" t="s">
        <v>51</v>
      </c>
      <c r="B308" t="s">
        <v>40</v>
      </c>
      <c r="C308" t="s">
        <v>64</v>
      </c>
      <c r="D308" t="s">
        <v>54</v>
      </c>
      <c r="E308" t="s">
        <v>43</v>
      </c>
      <c r="F308" t="s">
        <v>44</v>
      </c>
      <c r="G308" t="s">
        <v>385</v>
      </c>
      <c r="H308" t="str">
        <f>IF(Hr_Transformed_data[[#This Row],[Gender]]="Female",Analysis!$T$3,Analysis!$T$2)</f>
        <v>👨</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c r="AN308" t="s">
        <v>3008</v>
      </c>
      <c r="AO308" t="s">
        <v>3012</v>
      </c>
      <c r="AP308" t="s">
        <v>3020</v>
      </c>
      <c r="AQ308" t="s">
        <v>3018</v>
      </c>
      <c r="AR308" t="s">
        <v>3026</v>
      </c>
    </row>
    <row r="309" spans="1:44" x14ac:dyDescent="0.25">
      <c r="A309" t="s">
        <v>51</v>
      </c>
      <c r="B309" t="s">
        <v>40</v>
      </c>
      <c r="C309" t="s">
        <v>41</v>
      </c>
      <c r="D309" t="s">
        <v>54</v>
      </c>
      <c r="E309" t="s">
        <v>55</v>
      </c>
      <c r="F309" t="s">
        <v>44</v>
      </c>
      <c r="G309" t="s">
        <v>386</v>
      </c>
      <c r="H309" t="str">
        <f>IF(Hr_Transformed_data[[#This Row],[Gender]]="Female",Analysis!$T$3,Analysis!$T$2)</f>
        <v>👸</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c r="AN309" t="s">
        <v>3008</v>
      </c>
      <c r="AO309" t="s">
        <v>3009</v>
      </c>
      <c r="AP309" t="s">
        <v>3019</v>
      </c>
      <c r="AQ309" t="s">
        <v>3022</v>
      </c>
      <c r="AR309" t="s">
        <v>3026</v>
      </c>
    </row>
    <row r="310" spans="1:44" x14ac:dyDescent="0.25">
      <c r="A310" t="s">
        <v>51</v>
      </c>
      <c r="B310" t="s">
        <v>86</v>
      </c>
      <c r="C310" t="s">
        <v>70</v>
      </c>
      <c r="D310" t="s">
        <v>54</v>
      </c>
      <c r="E310" t="s">
        <v>55</v>
      </c>
      <c r="F310" t="s">
        <v>44</v>
      </c>
      <c r="G310" t="s">
        <v>387</v>
      </c>
      <c r="H310" t="str">
        <f>IF(Hr_Transformed_data[[#This Row],[Gender]]="Female",Analysis!$T$3,Analysis!$T$2)</f>
        <v>👨</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c r="AN310" t="s">
        <v>3008</v>
      </c>
      <c r="AO310" t="s">
        <v>3013</v>
      </c>
      <c r="AP310" t="s">
        <v>3020</v>
      </c>
      <c r="AQ310" t="s">
        <v>3018</v>
      </c>
      <c r="AR310" t="s">
        <v>3026</v>
      </c>
    </row>
    <row r="311" spans="1:44" x14ac:dyDescent="0.25">
      <c r="A311" t="s">
        <v>51</v>
      </c>
      <c r="B311" t="s">
        <v>40</v>
      </c>
      <c r="C311" t="s">
        <v>64</v>
      </c>
      <c r="D311" t="s">
        <v>54</v>
      </c>
      <c r="E311" t="s">
        <v>55</v>
      </c>
      <c r="F311" t="s">
        <v>108</v>
      </c>
      <c r="G311" t="s">
        <v>388</v>
      </c>
      <c r="H311" t="str">
        <f>IF(Hr_Transformed_data[[#This Row],[Gender]]="Female",Analysis!$T$3,Analysis!$T$2)</f>
        <v>👨</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c r="AN311" t="s">
        <v>3008</v>
      </c>
      <c r="AO311" t="s">
        <v>3012</v>
      </c>
      <c r="AP311" t="s">
        <v>3017</v>
      </c>
      <c r="AQ311" t="s">
        <v>3018</v>
      </c>
      <c r="AR311" t="s">
        <v>3025</v>
      </c>
    </row>
    <row r="312" spans="1:44" x14ac:dyDescent="0.25">
      <c r="A312" t="s">
        <v>51</v>
      </c>
      <c r="B312" t="s">
        <v>40</v>
      </c>
      <c r="C312" t="s">
        <v>64</v>
      </c>
      <c r="D312" t="s">
        <v>54</v>
      </c>
      <c r="E312" t="s">
        <v>156</v>
      </c>
      <c r="F312" t="s">
        <v>158</v>
      </c>
      <c r="G312" t="s">
        <v>389</v>
      </c>
      <c r="H312" t="str">
        <f>IF(Hr_Transformed_data[[#This Row],[Gender]]="Female",Analysis!$T$3,Analysis!$T$2)</f>
        <v>👨</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c r="AN312" t="s">
        <v>3008</v>
      </c>
      <c r="AO312" t="s">
        <v>3012</v>
      </c>
      <c r="AP312" t="s">
        <v>3021</v>
      </c>
      <c r="AQ312" t="s">
        <v>3018</v>
      </c>
      <c r="AR312" t="s">
        <v>3025</v>
      </c>
    </row>
    <row r="313" spans="1:44" x14ac:dyDescent="0.25">
      <c r="A313" t="s">
        <v>51</v>
      </c>
      <c r="B313" t="s">
        <v>52</v>
      </c>
      <c r="C313" t="s">
        <v>53</v>
      </c>
      <c r="D313" t="s">
        <v>54</v>
      </c>
      <c r="E313" t="s">
        <v>55</v>
      </c>
      <c r="F313" t="s">
        <v>44</v>
      </c>
      <c r="G313" t="s">
        <v>390</v>
      </c>
      <c r="H313" t="str">
        <f>IF(Hr_Transformed_data[[#This Row],[Gender]]="Female",Analysis!$T$3,Analysis!$T$2)</f>
        <v>👨</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c r="AN313" t="s">
        <v>3008</v>
      </c>
      <c r="AO313" t="s">
        <v>3009</v>
      </c>
      <c r="AP313" t="s">
        <v>3021</v>
      </c>
      <c r="AQ313" t="s">
        <v>3018</v>
      </c>
      <c r="AR313" t="s">
        <v>3028</v>
      </c>
    </row>
    <row r="314" spans="1:44" x14ac:dyDescent="0.25">
      <c r="A314" t="s">
        <v>51</v>
      </c>
      <c r="B314" t="s">
        <v>40</v>
      </c>
      <c r="C314" t="s">
        <v>64</v>
      </c>
      <c r="D314" t="s">
        <v>54</v>
      </c>
      <c r="E314" t="s">
        <v>55</v>
      </c>
      <c r="F314" t="s">
        <v>44</v>
      </c>
      <c r="G314" t="s">
        <v>391</v>
      </c>
      <c r="H314" t="str">
        <f>IF(Hr_Transformed_data[[#This Row],[Gender]]="Female",Analysis!$T$3,Analysis!$T$2)</f>
        <v>👨</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c r="AN314" t="s">
        <v>3008</v>
      </c>
      <c r="AO314" t="s">
        <v>3012</v>
      </c>
      <c r="AP314" t="s">
        <v>3017</v>
      </c>
      <c r="AQ314" t="s">
        <v>3018</v>
      </c>
      <c r="AR314" t="s">
        <v>3025</v>
      </c>
    </row>
    <row r="315" spans="1:44" x14ac:dyDescent="0.25">
      <c r="A315" t="s">
        <v>51</v>
      </c>
      <c r="B315" t="s">
        <v>52</v>
      </c>
      <c r="C315" t="s">
        <v>64</v>
      </c>
      <c r="D315" t="s">
        <v>54</v>
      </c>
      <c r="E315" t="s">
        <v>55</v>
      </c>
      <c r="F315" t="s">
        <v>44</v>
      </c>
      <c r="G315" t="s">
        <v>392</v>
      </c>
      <c r="H315" t="str">
        <f>IF(Hr_Transformed_data[[#This Row],[Gender]]="Female",Analysis!$T$3,Analysis!$T$2)</f>
        <v>👸</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c r="AN315" t="s">
        <v>3008</v>
      </c>
      <c r="AO315" t="s">
        <v>3012</v>
      </c>
      <c r="AP315" t="s">
        <v>3019</v>
      </c>
      <c r="AQ315" t="s">
        <v>3018</v>
      </c>
      <c r="AR315" t="s">
        <v>3026</v>
      </c>
    </row>
    <row r="316" spans="1:44" x14ac:dyDescent="0.25">
      <c r="A316" t="s">
        <v>51</v>
      </c>
      <c r="B316" t="s">
        <v>40</v>
      </c>
      <c r="C316" t="s">
        <v>41</v>
      </c>
      <c r="D316" t="s">
        <v>54</v>
      </c>
      <c r="E316" t="s">
        <v>55</v>
      </c>
      <c r="F316" t="s">
        <v>67</v>
      </c>
      <c r="G316" t="s">
        <v>393</v>
      </c>
      <c r="H316" t="str">
        <f>IF(Hr_Transformed_data[[#This Row],[Gender]]="Female",Analysis!$T$3,Analysis!$T$2)</f>
        <v>👨</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c r="AN316" t="s">
        <v>3008</v>
      </c>
      <c r="AO316" t="s">
        <v>3009</v>
      </c>
      <c r="AP316" t="s">
        <v>3021</v>
      </c>
      <c r="AQ316" t="s">
        <v>3018</v>
      </c>
      <c r="AR316" t="s">
        <v>3028</v>
      </c>
    </row>
    <row r="317" spans="1:44" x14ac:dyDescent="0.25">
      <c r="A317" t="s">
        <v>51</v>
      </c>
      <c r="B317" t="s">
        <v>52</v>
      </c>
      <c r="C317" t="s">
        <v>41</v>
      </c>
      <c r="D317" t="s">
        <v>54</v>
      </c>
      <c r="E317" t="s">
        <v>55</v>
      </c>
      <c r="F317" t="s">
        <v>44</v>
      </c>
      <c r="G317" t="s">
        <v>394</v>
      </c>
      <c r="H317" t="str">
        <f>IF(Hr_Transformed_data[[#This Row],[Gender]]="Female",Analysis!$T$3,Analysis!$T$2)</f>
        <v>👸</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c r="AN317" t="s">
        <v>3008</v>
      </c>
      <c r="AO317" t="s">
        <v>3009</v>
      </c>
      <c r="AP317" t="s">
        <v>3017</v>
      </c>
      <c r="AQ317" t="s">
        <v>3018</v>
      </c>
      <c r="AR317" t="s">
        <v>3025</v>
      </c>
    </row>
    <row r="318" spans="1:44" x14ac:dyDescent="0.25">
      <c r="A318" t="s">
        <v>51</v>
      </c>
      <c r="B318" t="s">
        <v>40</v>
      </c>
      <c r="C318" t="s">
        <v>53</v>
      </c>
      <c r="D318" t="s">
        <v>54</v>
      </c>
      <c r="E318" t="s">
        <v>55</v>
      </c>
      <c r="F318" t="s">
        <v>108</v>
      </c>
      <c r="G318" t="s">
        <v>395</v>
      </c>
      <c r="H318" t="str">
        <f>IF(Hr_Transformed_data[[#This Row],[Gender]]="Female",Analysis!$T$3,Analysis!$T$2)</f>
        <v>👸</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c r="AN318" t="s">
        <v>3008</v>
      </c>
      <c r="AO318" t="s">
        <v>3011</v>
      </c>
      <c r="AP318" t="s">
        <v>3020</v>
      </c>
      <c r="AQ318" t="s">
        <v>3018</v>
      </c>
      <c r="AR318" t="s">
        <v>3028</v>
      </c>
    </row>
    <row r="319" spans="1:44" x14ac:dyDescent="0.25">
      <c r="A319" t="s">
        <v>39</v>
      </c>
      <c r="B319" t="s">
        <v>40</v>
      </c>
      <c r="C319" t="s">
        <v>53</v>
      </c>
      <c r="D319" t="s">
        <v>42</v>
      </c>
      <c r="E319" t="s">
        <v>55</v>
      </c>
      <c r="F319" t="s">
        <v>67</v>
      </c>
      <c r="G319" t="s">
        <v>396</v>
      </c>
      <c r="H319" t="str">
        <f>IF(Hr_Transformed_data[[#This Row],[Gender]]="Female",Analysis!$T$3,Analysis!$T$2)</f>
        <v>👨</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c r="AN319" t="s">
        <v>3008</v>
      </c>
      <c r="AO319" t="s">
        <v>3011</v>
      </c>
      <c r="AP319" t="s">
        <v>3019</v>
      </c>
      <c r="AQ319" t="s">
        <v>3018</v>
      </c>
      <c r="AR319" t="s">
        <v>3026</v>
      </c>
    </row>
    <row r="320" spans="1:44" x14ac:dyDescent="0.25">
      <c r="A320" t="s">
        <v>51</v>
      </c>
      <c r="B320" t="s">
        <v>40</v>
      </c>
      <c r="C320" t="s">
        <v>64</v>
      </c>
      <c r="D320" t="s">
        <v>54</v>
      </c>
      <c r="E320" t="s">
        <v>55</v>
      </c>
      <c r="F320" t="s">
        <v>44</v>
      </c>
      <c r="G320" t="s">
        <v>397</v>
      </c>
      <c r="H320" t="str">
        <f>IF(Hr_Transformed_data[[#This Row],[Gender]]="Female",Analysis!$T$3,Analysis!$T$2)</f>
        <v>👸</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c r="AN320" t="s">
        <v>3008</v>
      </c>
      <c r="AO320" t="s">
        <v>3012</v>
      </c>
      <c r="AP320" t="s">
        <v>3019</v>
      </c>
      <c r="AQ320" t="s">
        <v>3018</v>
      </c>
      <c r="AR320" t="s">
        <v>3025</v>
      </c>
    </row>
    <row r="321" spans="1:44" x14ac:dyDescent="0.25">
      <c r="A321" t="s">
        <v>51</v>
      </c>
      <c r="B321" t="s">
        <v>40</v>
      </c>
      <c r="C321" t="s">
        <v>64</v>
      </c>
      <c r="D321" t="s">
        <v>54</v>
      </c>
      <c r="E321" t="s">
        <v>43</v>
      </c>
      <c r="F321" t="s">
        <v>108</v>
      </c>
      <c r="G321" t="s">
        <v>398</v>
      </c>
      <c r="H321" t="str">
        <f>IF(Hr_Transformed_data[[#This Row],[Gender]]="Female",Analysis!$T$3,Analysis!$T$2)</f>
        <v>👸</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c r="AN321" t="s">
        <v>3008</v>
      </c>
      <c r="AO321" t="s">
        <v>3012</v>
      </c>
      <c r="AP321" t="s">
        <v>3019</v>
      </c>
      <c r="AQ321" t="s">
        <v>3018</v>
      </c>
      <c r="AR321" t="s">
        <v>3026</v>
      </c>
    </row>
    <row r="322" spans="1:44" x14ac:dyDescent="0.25">
      <c r="A322" t="s">
        <v>51</v>
      </c>
      <c r="B322" t="s">
        <v>40</v>
      </c>
      <c r="C322" t="s">
        <v>64</v>
      </c>
      <c r="D322" t="s">
        <v>54</v>
      </c>
      <c r="E322" t="s">
        <v>43</v>
      </c>
      <c r="F322" t="s">
        <v>44</v>
      </c>
      <c r="G322" t="s">
        <v>399</v>
      </c>
      <c r="H322" t="str">
        <f>IF(Hr_Transformed_data[[#This Row],[Gender]]="Female",Analysis!$T$3,Analysis!$T$2)</f>
        <v>👨</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c r="AN322" t="s">
        <v>3008</v>
      </c>
      <c r="AO322" t="s">
        <v>3012</v>
      </c>
      <c r="AP322" t="s">
        <v>3020</v>
      </c>
      <c r="AQ322" t="s">
        <v>3018</v>
      </c>
      <c r="AR322" t="s">
        <v>3025</v>
      </c>
    </row>
    <row r="323" spans="1:44" x14ac:dyDescent="0.25">
      <c r="A323" t="s">
        <v>51</v>
      </c>
      <c r="B323" t="s">
        <v>40</v>
      </c>
      <c r="C323" t="s">
        <v>64</v>
      </c>
      <c r="D323" t="s">
        <v>54</v>
      </c>
      <c r="E323" t="s">
        <v>43</v>
      </c>
      <c r="F323" t="s">
        <v>101</v>
      </c>
      <c r="G323" t="s">
        <v>400</v>
      </c>
      <c r="H323" t="str">
        <f>IF(Hr_Transformed_data[[#This Row],[Gender]]="Female",Analysis!$T$3,Analysis!$T$2)</f>
        <v>👨</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c r="AN323" t="s">
        <v>3008</v>
      </c>
      <c r="AO323" t="s">
        <v>3012</v>
      </c>
      <c r="AP323" t="s">
        <v>3017</v>
      </c>
      <c r="AQ323" t="s">
        <v>3018</v>
      </c>
      <c r="AR323" t="s">
        <v>3026</v>
      </c>
    </row>
    <row r="324" spans="1:44" x14ac:dyDescent="0.25">
      <c r="A324" t="s">
        <v>51</v>
      </c>
      <c r="B324" t="s">
        <v>40</v>
      </c>
      <c r="C324" t="s">
        <v>64</v>
      </c>
      <c r="D324" t="s">
        <v>54</v>
      </c>
      <c r="E324" t="s">
        <v>55</v>
      </c>
      <c r="F324" t="s">
        <v>67</v>
      </c>
      <c r="G324" t="s">
        <v>401</v>
      </c>
      <c r="H324" t="str">
        <f>IF(Hr_Transformed_data[[#This Row],[Gender]]="Female",Analysis!$T$3,Analysis!$T$2)</f>
        <v>👸</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c r="AN324" t="s">
        <v>3008</v>
      </c>
      <c r="AO324" t="s">
        <v>3012</v>
      </c>
      <c r="AP324" t="s">
        <v>3017</v>
      </c>
      <c r="AQ324" t="s">
        <v>3018</v>
      </c>
      <c r="AR324" t="s">
        <v>3025</v>
      </c>
    </row>
    <row r="325" spans="1:44" x14ac:dyDescent="0.25">
      <c r="A325" t="s">
        <v>39</v>
      </c>
      <c r="B325" t="s">
        <v>40</v>
      </c>
      <c r="C325" t="s">
        <v>64</v>
      </c>
      <c r="D325" t="s">
        <v>42</v>
      </c>
      <c r="E325" t="s">
        <v>55</v>
      </c>
      <c r="F325" t="s">
        <v>67</v>
      </c>
      <c r="G325" t="s">
        <v>402</v>
      </c>
      <c r="H325" t="str">
        <f>IF(Hr_Transformed_data[[#This Row],[Gender]]="Female",Analysis!$T$3,Analysis!$T$2)</f>
        <v>👨</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c r="AN325" t="s">
        <v>3008</v>
      </c>
      <c r="AO325" t="s">
        <v>3012</v>
      </c>
      <c r="AP325" t="s">
        <v>3017</v>
      </c>
      <c r="AQ325" t="s">
        <v>3018</v>
      </c>
      <c r="AR325" t="s">
        <v>3025</v>
      </c>
    </row>
    <row r="326" spans="1:44" x14ac:dyDescent="0.25">
      <c r="A326" t="s">
        <v>51</v>
      </c>
      <c r="B326" t="s">
        <v>40</v>
      </c>
      <c r="C326" t="s">
        <v>64</v>
      </c>
      <c r="D326" t="s">
        <v>54</v>
      </c>
      <c r="E326" t="s">
        <v>55</v>
      </c>
      <c r="F326" t="s">
        <v>67</v>
      </c>
      <c r="G326" t="s">
        <v>403</v>
      </c>
      <c r="H326" t="str">
        <f>IF(Hr_Transformed_data[[#This Row],[Gender]]="Female",Analysis!$T$3,Analysis!$T$2)</f>
        <v>👸</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c r="AN326" t="s">
        <v>3008</v>
      </c>
      <c r="AO326" t="s">
        <v>3012</v>
      </c>
      <c r="AP326" t="s">
        <v>3017</v>
      </c>
      <c r="AQ326" t="s">
        <v>3022</v>
      </c>
      <c r="AR326" t="s">
        <v>3026</v>
      </c>
    </row>
    <row r="327" spans="1:44" x14ac:dyDescent="0.25">
      <c r="A327" t="s">
        <v>51</v>
      </c>
      <c r="B327" t="s">
        <v>52</v>
      </c>
      <c r="C327" t="s">
        <v>64</v>
      </c>
      <c r="D327" t="s">
        <v>54</v>
      </c>
      <c r="E327" t="s">
        <v>55</v>
      </c>
      <c r="F327" t="s">
        <v>44</v>
      </c>
      <c r="G327" t="s">
        <v>404</v>
      </c>
      <c r="H327" t="str">
        <f>IF(Hr_Transformed_data[[#This Row],[Gender]]="Female",Analysis!$T$3,Analysis!$T$2)</f>
        <v>👸</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c r="AN327" t="s">
        <v>3010</v>
      </c>
      <c r="AO327" t="s">
        <v>3012</v>
      </c>
      <c r="AP327" t="s">
        <v>3020</v>
      </c>
      <c r="AQ327" t="s">
        <v>3018</v>
      </c>
      <c r="AR327" t="s">
        <v>3025</v>
      </c>
    </row>
    <row r="328" spans="1:44" x14ac:dyDescent="0.25">
      <c r="A328" t="s">
        <v>51</v>
      </c>
      <c r="B328" t="s">
        <v>52</v>
      </c>
      <c r="C328" t="s">
        <v>41</v>
      </c>
      <c r="D328" t="s">
        <v>54</v>
      </c>
      <c r="E328" t="s">
        <v>55</v>
      </c>
      <c r="F328" t="s">
        <v>67</v>
      </c>
      <c r="G328" t="s">
        <v>405</v>
      </c>
      <c r="H328" t="str">
        <f>IF(Hr_Transformed_data[[#This Row],[Gender]]="Female",Analysis!$T$3,Analysis!$T$2)</f>
        <v>👨</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c r="AN328" t="s">
        <v>3008</v>
      </c>
      <c r="AO328" t="s">
        <v>3009</v>
      </c>
      <c r="AP328" t="s">
        <v>3017</v>
      </c>
      <c r="AQ328" t="s">
        <v>3018</v>
      </c>
      <c r="AR328" t="s">
        <v>3028</v>
      </c>
    </row>
    <row r="329" spans="1:44" x14ac:dyDescent="0.25">
      <c r="A329" t="s">
        <v>39</v>
      </c>
      <c r="B329" t="s">
        <v>40</v>
      </c>
      <c r="C329" t="s">
        <v>41</v>
      </c>
      <c r="D329" t="s">
        <v>42</v>
      </c>
      <c r="E329" t="s">
        <v>43</v>
      </c>
      <c r="F329" t="s">
        <v>67</v>
      </c>
      <c r="G329" t="s">
        <v>406</v>
      </c>
      <c r="H329" t="str">
        <f>IF(Hr_Transformed_data[[#This Row],[Gender]]="Female",Analysis!$T$3,Analysis!$T$2)</f>
        <v>👸</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c r="AN329" t="s">
        <v>3008</v>
      </c>
      <c r="AO329" t="s">
        <v>3009</v>
      </c>
      <c r="AP329" t="s">
        <v>3020</v>
      </c>
      <c r="AQ329" t="s">
        <v>3018</v>
      </c>
      <c r="AR329" t="s">
        <v>3026</v>
      </c>
    </row>
    <row r="330" spans="1:44" x14ac:dyDescent="0.25">
      <c r="A330" t="s">
        <v>51</v>
      </c>
      <c r="B330" t="s">
        <v>52</v>
      </c>
      <c r="C330" t="s">
        <v>64</v>
      </c>
      <c r="D330" t="s">
        <v>54</v>
      </c>
      <c r="E330" t="s">
        <v>43</v>
      </c>
      <c r="F330" t="s">
        <v>101</v>
      </c>
      <c r="G330" t="s">
        <v>407</v>
      </c>
      <c r="H330" t="str">
        <f>IF(Hr_Transformed_data[[#This Row],[Gender]]="Female",Analysis!$T$3,Analysis!$T$2)</f>
        <v>👨</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c r="AN330" t="s">
        <v>3008</v>
      </c>
      <c r="AO330" t="s">
        <v>3012</v>
      </c>
      <c r="AP330" t="s">
        <v>3017</v>
      </c>
      <c r="AQ330" t="s">
        <v>3018</v>
      </c>
      <c r="AR330" t="s">
        <v>3025</v>
      </c>
    </row>
    <row r="331" spans="1:44" x14ac:dyDescent="0.25">
      <c r="A331" t="s">
        <v>51</v>
      </c>
      <c r="B331" t="s">
        <v>40</v>
      </c>
      <c r="C331" t="s">
        <v>53</v>
      </c>
      <c r="D331" t="s">
        <v>54</v>
      </c>
      <c r="E331" t="s">
        <v>55</v>
      </c>
      <c r="F331" t="s">
        <v>44</v>
      </c>
      <c r="G331" t="s">
        <v>408</v>
      </c>
      <c r="H331" t="str">
        <f>IF(Hr_Transformed_data[[#This Row],[Gender]]="Female",Analysis!$T$3,Analysis!$T$2)</f>
        <v>👨</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c r="AN331" t="s">
        <v>3008</v>
      </c>
      <c r="AO331" t="s">
        <v>3011</v>
      </c>
      <c r="AP331" t="s">
        <v>3020</v>
      </c>
      <c r="AQ331" t="s">
        <v>3018</v>
      </c>
      <c r="AR331" t="s">
        <v>3028</v>
      </c>
    </row>
    <row r="332" spans="1:44" x14ac:dyDescent="0.25">
      <c r="A332" t="s">
        <v>51</v>
      </c>
      <c r="B332" t="s">
        <v>52</v>
      </c>
      <c r="C332" t="s">
        <v>41</v>
      </c>
      <c r="D332" t="s">
        <v>54</v>
      </c>
      <c r="E332" t="s">
        <v>55</v>
      </c>
      <c r="F332" t="s">
        <v>44</v>
      </c>
      <c r="G332" t="s">
        <v>409</v>
      </c>
      <c r="H332" t="str">
        <f>IF(Hr_Transformed_data[[#This Row],[Gender]]="Female",Analysis!$T$3,Analysis!$T$2)</f>
        <v>👸</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c r="AN332" t="s">
        <v>3008</v>
      </c>
      <c r="AO332" t="s">
        <v>3009</v>
      </c>
      <c r="AP332" t="s">
        <v>3020</v>
      </c>
      <c r="AQ332" t="s">
        <v>3018</v>
      </c>
      <c r="AR332" t="s">
        <v>3025</v>
      </c>
    </row>
    <row r="333" spans="1:44" x14ac:dyDescent="0.25">
      <c r="A333" t="s">
        <v>51</v>
      </c>
      <c r="B333" t="s">
        <v>86</v>
      </c>
      <c r="C333" t="s">
        <v>64</v>
      </c>
      <c r="D333" t="s">
        <v>54</v>
      </c>
      <c r="E333" t="s">
        <v>43</v>
      </c>
      <c r="F333" t="s">
        <v>101</v>
      </c>
      <c r="G333" t="s">
        <v>410</v>
      </c>
      <c r="H333" t="str">
        <f>IF(Hr_Transformed_data[[#This Row],[Gender]]="Female",Analysis!$T$3,Analysis!$T$2)</f>
        <v>👨</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c r="AN333" t="s">
        <v>3008</v>
      </c>
      <c r="AO333" t="s">
        <v>3012</v>
      </c>
      <c r="AP333" t="s">
        <v>3019</v>
      </c>
      <c r="AQ333" t="s">
        <v>3018</v>
      </c>
      <c r="AR333" t="s">
        <v>3025</v>
      </c>
    </row>
    <row r="334" spans="1:44" x14ac:dyDescent="0.25">
      <c r="A334" t="s">
        <v>51</v>
      </c>
      <c r="B334" t="s">
        <v>52</v>
      </c>
      <c r="C334" t="s">
        <v>53</v>
      </c>
      <c r="D334" t="s">
        <v>54</v>
      </c>
      <c r="E334" t="s">
        <v>55</v>
      </c>
      <c r="F334" t="s">
        <v>44</v>
      </c>
      <c r="G334" t="s">
        <v>411</v>
      </c>
      <c r="H334" t="str">
        <f>IF(Hr_Transformed_data[[#This Row],[Gender]]="Female",Analysis!$T$3,Analysis!$T$2)</f>
        <v>👸</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c r="AN334" t="s">
        <v>3008</v>
      </c>
      <c r="AO334" t="s">
        <v>3011</v>
      </c>
      <c r="AP334" t="s">
        <v>3020</v>
      </c>
      <c r="AQ334" t="s">
        <v>3023</v>
      </c>
      <c r="AR334" t="s">
        <v>3026</v>
      </c>
    </row>
    <row r="335" spans="1:44" x14ac:dyDescent="0.25">
      <c r="A335" t="s">
        <v>51</v>
      </c>
      <c r="B335" t="s">
        <v>40</v>
      </c>
      <c r="C335" t="s">
        <v>41</v>
      </c>
      <c r="D335" t="s">
        <v>54</v>
      </c>
      <c r="E335" t="s">
        <v>55</v>
      </c>
      <c r="F335" t="s">
        <v>44</v>
      </c>
      <c r="G335" t="s">
        <v>412</v>
      </c>
      <c r="H335" t="str">
        <f>IF(Hr_Transformed_data[[#This Row],[Gender]]="Female",Analysis!$T$3,Analysis!$T$2)</f>
        <v>👸</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c r="AN335" t="s">
        <v>3008</v>
      </c>
      <c r="AO335" t="s">
        <v>3009</v>
      </c>
      <c r="AP335" t="s">
        <v>3021</v>
      </c>
      <c r="AQ335" t="s">
        <v>3018</v>
      </c>
      <c r="AR335" t="s">
        <v>3025</v>
      </c>
    </row>
    <row r="336" spans="1:44" x14ac:dyDescent="0.25">
      <c r="A336" t="s">
        <v>51</v>
      </c>
      <c r="B336" t="s">
        <v>40</v>
      </c>
      <c r="C336" t="s">
        <v>53</v>
      </c>
      <c r="D336" t="s">
        <v>54</v>
      </c>
      <c r="E336" t="s">
        <v>55</v>
      </c>
      <c r="F336" t="s">
        <v>61</v>
      </c>
      <c r="G336" t="s">
        <v>413</v>
      </c>
      <c r="H336" t="str">
        <f>IF(Hr_Transformed_data[[#This Row],[Gender]]="Female",Analysis!$T$3,Analysis!$T$2)</f>
        <v>👨</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c r="AN336" t="s">
        <v>3008</v>
      </c>
      <c r="AO336" t="s">
        <v>3009</v>
      </c>
      <c r="AP336" t="s">
        <v>3017</v>
      </c>
      <c r="AQ336" t="s">
        <v>3018</v>
      </c>
      <c r="AR336" t="s">
        <v>3026</v>
      </c>
    </row>
    <row r="337" spans="1:44" x14ac:dyDescent="0.25">
      <c r="A337" t="s">
        <v>51</v>
      </c>
      <c r="B337" t="s">
        <v>40</v>
      </c>
      <c r="C337" t="s">
        <v>41</v>
      </c>
      <c r="D337" t="s">
        <v>54</v>
      </c>
      <c r="E337" t="s">
        <v>43</v>
      </c>
      <c r="F337" t="s">
        <v>67</v>
      </c>
      <c r="G337" t="s">
        <v>414</v>
      </c>
      <c r="H337" t="str">
        <f>IF(Hr_Transformed_data[[#This Row],[Gender]]="Female",Analysis!$T$3,Analysis!$T$2)</f>
        <v>👨</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c r="AN337" t="s">
        <v>3010</v>
      </c>
      <c r="AO337" t="s">
        <v>3009</v>
      </c>
      <c r="AP337" t="s">
        <v>3017</v>
      </c>
      <c r="AQ337" t="s">
        <v>3018</v>
      </c>
      <c r="AR337" t="s">
        <v>3025</v>
      </c>
    </row>
    <row r="338" spans="1:44" x14ac:dyDescent="0.25">
      <c r="A338" t="s">
        <v>39</v>
      </c>
      <c r="B338" t="s">
        <v>40</v>
      </c>
      <c r="C338" t="s">
        <v>64</v>
      </c>
      <c r="D338" t="s">
        <v>42</v>
      </c>
      <c r="E338" t="s">
        <v>55</v>
      </c>
      <c r="F338" t="s">
        <v>61</v>
      </c>
      <c r="G338" t="s">
        <v>415</v>
      </c>
      <c r="H338" t="str">
        <f>IF(Hr_Transformed_data[[#This Row],[Gender]]="Female",Analysis!$T$3,Analysis!$T$2)</f>
        <v>👨</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c r="AN338" t="s">
        <v>3008</v>
      </c>
      <c r="AO338" t="s">
        <v>3012</v>
      </c>
      <c r="AP338" t="s">
        <v>3021</v>
      </c>
      <c r="AQ338" t="s">
        <v>3018</v>
      </c>
      <c r="AR338" t="s">
        <v>3025</v>
      </c>
    </row>
    <row r="339" spans="1:44" x14ac:dyDescent="0.25">
      <c r="A339" t="s">
        <v>51</v>
      </c>
      <c r="B339" t="s">
        <v>40</v>
      </c>
      <c r="C339" t="s">
        <v>64</v>
      </c>
      <c r="D339" t="s">
        <v>54</v>
      </c>
      <c r="E339" t="s">
        <v>55</v>
      </c>
      <c r="F339" t="s">
        <v>61</v>
      </c>
      <c r="G339" t="s">
        <v>416</v>
      </c>
      <c r="H339" t="str">
        <f>IF(Hr_Transformed_data[[#This Row],[Gender]]="Female",Analysis!$T$3,Analysis!$T$2)</f>
        <v>👨</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c r="AN339" t="s">
        <v>3008</v>
      </c>
      <c r="AO339" t="s">
        <v>3012</v>
      </c>
      <c r="AP339" t="s">
        <v>3017</v>
      </c>
      <c r="AQ339" t="s">
        <v>3018</v>
      </c>
      <c r="AR339" t="s">
        <v>3025</v>
      </c>
    </row>
    <row r="340" spans="1:44" x14ac:dyDescent="0.25">
      <c r="A340" t="s">
        <v>51</v>
      </c>
      <c r="B340" t="s">
        <v>40</v>
      </c>
      <c r="C340" t="s">
        <v>64</v>
      </c>
      <c r="D340" t="s">
        <v>54</v>
      </c>
      <c r="E340" t="s">
        <v>43</v>
      </c>
      <c r="F340" t="s">
        <v>101</v>
      </c>
      <c r="G340" t="s">
        <v>417</v>
      </c>
      <c r="H340" t="str">
        <f>IF(Hr_Transformed_data[[#This Row],[Gender]]="Female",Analysis!$T$3,Analysis!$T$2)</f>
        <v>👸</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c r="AN340" t="s">
        <v>3008</v>
      </c>
      <c r="AO340" t="s">
        <v>3012</v>
      </c>
      <c r="AP340" t="s">
        <v>3020</v>
      </c>
      <c r="AQ340" t="s">
        <v>3018</v>
      </c>
      <c r="AR340" t="s">
        <v>3025</v>
      </c>
    </row>
    <row r="341" spans="1:44" x14ac:dyDescent="0.25">
      <c r="A341" t="s">
        <v>51</v>
      </c>
      <c r="B341" t="s">
        <v>40</v>
      </c>
      <c r="C341" t="s">
        <v>64</v>
      </c>
      <c r="D341" t="s">
        <v>54</v>
      </c>
      <c r="E341" t="s">
        <v>43</v>
      </c>
      <c r="F341" t="s">
        <v>101</v>
      </c>
      <c r="G341" t="s">
        <v>418</v>
      </c>
      <c r="H341" t="str">
        <f>IF(Hr_Transformed_data[[#This Row],[Gender]]="Female",Analysis!$T$3,Analysis!$T$2)</f>
        <v>👸</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c r="AN341" t="s">
        <v>3008</v>
      </c>
      <c r="AO341" t="s">
        <v>3012</v>
      </c>
      <c r="AP341" t="s">
        <v>3019</v>
      </c>
      <c r="AQ341" t="s">
        <v>3018</v>
      </c>
      <c r="AR341" t="s">
        <v>3025</v>
      </c>
    </row>
    <row r="342" spans="1:44" x14ac:dyDescent="0.25">
      <c r="A342" t="s">
        <v>51</v>
      </c>
      <c r="B342" t="s">
        <v>40</v>
      </c>
      <c r="C342" t="s">
        <v>41</v>
      </c>
      <c r="D342" t="s">
        <v>54</v>
      </c>
      <c r="E342" t="s">
        <v>55</v>
      </c>
      <c r="F342" t="s">
        <v>67</v>
      </c>
      <c r="G342" t="s">
        <v>419</v>
      </c>
      <c r="H342" t="str">
        <f>IF(Hr_Transformed_data[[#This Row],[Gender]]="Female",Analysis!$T$3,Analysis!$T$2)</f>
        <v>👨</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c r="AN342" t="s">
        <v>3008</v>
      </c>
      <c r="AO342" t="s">
        <v>3009</v>
      </c>
      <c r="AP342" t="s">
        <v>3017</v>
      </c>
      <c r="AQ342" t="s">
        <v>3018</v>
      </c>
      <c r="AR342" t="s">
        <v>3025</v>
      </c>
    </row>
    <row r="343" spans="1:44" x14ac:dyDescent="0.25">
      <c r="A343" t="s">
        <v>51</v>
      </c>
      <c r="B343" t="s">
        <v>40</v>
      </c>
      <c r="C343" t="s">
        <v>41</v>
      </c>
      <c r="D343" t="s">
        <v>54</v>
      </c>
      <c r="E343" t="s">
        <v>55</v>
      </c>
      <c r="F343" t="s">
        <v>44</v>
      </c>
      <c r="G343" t="s">
        <v>420</v>
      </c>
      <c r="H343" t="str">
        <f>IF(Hr_Transformed_data[[#This Row],[Gender]]="Female",Analysis!$T$3,Analysis!$T$2)</f>
        <v>👨</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c r="AN343" t="s">
        <v>3008</v>
      </c>
      <c r="AO343" t="s">
        <v>3009</v>
      </c>
      <c r="AP343" t="s">
        <v>3017</v>
      </c>
      <c r="AQ343" t="s">
        <v>3023</v>
      </c>
      <c r="AR343" t="s">
        <v>3026</v>
      </c>
    </row>
    <row r="344" spans="1:44" x14ac:dyDescent="0.25">
      <c r="A344" t="s">
        <v>51</v>
      </c>
      <c r="B344" t="s">
        <v>40</v>
      </c>
      <c r="C344" t="s">
        <v>64</v>
      </c>
      <c r="D344" t="s">
        <v>54</v>
      </c>
      <c r="E344" t="s">
        <v>55</v>
      </c>
      <c r="F344" t="s">
        <v>67</v>
      </c>
      <c r="G344" t="s">
        <v>421</v>
      </c>
      <c r="H344" t="str">
        <f>IF(Hr_Transformed_data[[#This Row],[Gender]]="Female",Analysis!$T$3,Analysis!$T$2)</f>
        <v>👸</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c r="AN344" t="s">
        <v>3008</v>
      </c>
      <c r="AO344" t="s">
        <v>3012</v>
      </c>
      <c r="AP344" t="s">
        <v>3017</v>
      </c>
      <c r="AQ344" t="s">
        <v>3018</v>
      </c>
      <c r="AR344" t="s">
        <v>3026</v>
      </c>
    </row>
    <row r="345" spans="1:44" x14ac:dyDescent="0.25">
      <c r="A345" t="s">
        <v>51</v>
      </c>
      <c r="B345" t="s">
        <v>40</v>
      </c>
      <c r="C345" t="s">
        <v>64</v>
      </c>
      <c r="D345" t="s">
        <v>54</v>
      </c>
      <c r="E345" t="s">
        <v>43</v>
      </c>
      <c r="F345" t="s">
        <v>101</v>
      </c>
      <c r="G345" t="s">
        <v>422</v>
      </c>
      <c r="H345" t="str">
        <f>IF(Hr_Transformed_data[[#This Row],[Gender]]="Female",Analysis!$T$3,Analysis!$T$2)</f>
        <v>👸</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c r="AN345" t="s">
        <v>3008</v>
      </c>
      <c r="AO345" t="s">
        <v>3012</v>
      </c>
      <c r="AP345" t="s">
        <v>3019</v>
      </c>
      <c r="AQ345" t="s">
        <v>3018</v>
      </c>
      <c r="AR345" t="s">
        <v>3025</v>
      </c>
    </row>
    <row r="346" spans="1:44" x14ac:dyDescent="0.25">
      <c r="A346" t="s">
        <v>51</v>
      </c>
      <c r="B346" t="s">
        <v>40</v>
      </c>
      <c r="C346" t="s">
        <v>41</v>
      </c>
      <c r="D346" t="s">
        <v>54</v>
      </c>
      <c r="E346" t="s">
        <v>55</v>
      </c>
      <c r="F346" t="s">
        <v>108</v>
      </c>
      <c r="G346" t="s">
        <v>423</v>
      </c>
      <c r="H346" t="str">
        <f>IF(Hr_Transformed_data[[#This Row],[Gender]]="Female",Analysis!$T$3,Analysis!$T$2)</f>
        <v>👨</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c r="AN346" t="s">
        <v>3008</v>
      </c>
      <c r="AO346" t="s">
        <v>3012</v>
      </c>
      <c r="AP346" t="s">
        <v>3019</v>
      </c>
      <c r="AQ346" t="s">
        <v>3018</v>
      </c>
      <c r="AR346" t="s">
        <v>3026</v>
      </c>
    </row>
    <row r="347" spans="1:44" x14ac:dyDescent="0.25">
      <c r="A347" t="s">
        <v>51</v>
      </c>
      <c r="B347" t="s">
        <v>40</v>
      </c>
      <c r="C347" t="s">
        <v>87</v>
      </c>
      <c r="D347" t="s">
        <v>54</v>
      </c>
      <c r="E347" t="s">
        <v>55</v>
      </c>
      <c r="F347" t="s">
        <v>44</v>
      </c>
      <c r="G347" t="s">
        <v>424</v>
      </c>
      <c r="H347" t="str">
        <f>IF(Hr_Transformed_data[[#This Row],[Gender]]="Female",Analysis!$T$3,Analysis!$T$2)</f>
        <v>👨</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c r="AN347" t="s">
        <v>3008</v>
      </c>
      <c r="AO347" t="s">
        <v>3014</v>
      </c>
      <c r="AP347" t="s">
        <v>3017</v>
      </c>
      <c r="AQ347" t="s">
        <v>3022</v>
      </c>
      <c r="AR347" t="s">
        <v>3025</v>
      </c>
    </row>
    <row r="348" spans="1:44" x14ac:dyDescent="0.25">
      <c r="A348" t="s">
        <v>51</v>
      </c>
      <c r="B348" t="s">
        <v>40</v>
      </c>
      <c r="C348" t="s">
        <v>41</v>
      </c>
      <c r="D348" t="s">
        <v>54</v>
      </c>
      <c r="E348" t="s">
        <v>55</v>
      </c>
      <c r="F348" t="s">
        <v>67</v>
      </c>
      <c r="G348" t="s">
        <v>425</v>
      </c>
      <c r="H348" t="str">
        <f>IF(Hr_Transformed_data[[#This Row],[Gender]]="Female",Analysis!$T$3,Analysis!$T$2)</f>
        <v>👨</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c r="AN348" t="s">
        <v>3008</v>
      </c>
      <c r="AO348" t="s">
        <v>3009</v>
      </c>
      <c r="AP348" t="s">
        <v>3019</v>
      </c>
      <c r="AQ348" t="s">
        <v>3018</v>
      </c>
      <c r="AR348" t="s">
        <v>3025</v>
      </c>
    </row>
    <row r="349" spans="1:44" x14ac:dyDescent="0.25">
      <c r="A349" t="s">
        <v>51</v>
      </c>
      <c r="B349" t="s">
        <v>52</v>
      </c>
      <c r="C349" t="s">
        <v>53</v>
      </c>
      <c r="D349" t="s">
        <v>54</v>
      </c>
      <c r="E349" t="s">
        <v>43</v>
      </c>
      <c r="F349" t="s">
        <v>67</v>
      </c>
      <c r="G349" t="s">
        <v>426</v>
      </c>
      <c r="H349" t="str">
        <f>IF(Hr_Transformed_data[[#This Row],[Gender]]="Female",Analysis!$T$3,Analysis!$T$2)</f>
        <v>👨</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c r="AN349" t="s">
        <v>3008</v>
      </c>
      <c r="AO349" t="s">
        <v>3011</v>
      </c>
      <c r="AP349" t="s">
        <v>3020</v>
      </c>
      <c r="AQ349" t="s">
        <v>3018</v>
      </c>
      <c r="AR349" t="s">
        <v>3025</v>
      </c>
    </row>
    <row r="350" spans="1:44" x14ac:dyDescent="0.25">
      <c r="A350" t="s">
        <v>51</v>
      </c>
      <c r="B350" t="s">
        <v>40</v>
      </c>
      <c r="C350" t="s">
        <v>41</v>
      </c>
      <c r="D350" t="s">
        <v>54</v>
      </c>
      <c r="E350" t="s">
        <v>55</v>
      </c>
      <c r="F350" t="s">
        <v>44</v>
      </c>
      <c r="G350" t="s">
        <v>427</v>
      </c>
      <c r="H350" t="str">
        <f>IF(Hr_Transformed_data[[#This Row],[Gender]]="Female",Analysis!$T$3,Analysis!$T$2)</f>
        <v>👸</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c r="AN350" t="s">
        <v>3008</v>
      </c>
      <c r="AO350" t="s">
        <v>3009</v>
      </c>
      <c r="AP350" t="s">
        <v>3017</v>
      </c>
      <c r="AQ350" t="s">
        <v>3022</v>
      </c>
      <c r="AR350" t="s">
        <v>3026</v>
      </c>
    </row>
    <row r="351" spans="1:44" x14ac:dyDescent="0.25">
      <c r="A351" t="s">
        <v>51</v>
      </c>
      <c r="B351" t="s">
        <v>86</v>
      </c>
      <c r="C351" t="s">
        <v>64</v>
      </c>
      <c r="D351" t="s">
        <v>54</v>
      </c>
      <c r="E351" t="s">
        <v>43</v>
      </c>
      <c r="F351" t="s">
        <v>44</v>
      </c>
      <c r="G351" t="s">
        <v>428</v>
      </c>
      <c r="H351" t="str">
        <f>IF(Hr_Transformed_data[[#This Row],[Gender]]="Female",Analysis!$T$3,Analysis!$T$2)</f>
        <v>👨</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c r="AN351" t="s">
        <v>3008</v>
      </c>
      <c r="AO351" t="s">
        <v>3012</v>
      </c>
      <c r="AP351" t="s">
        <v>3020</v>
      </c>
      <c r="AQ351" t="s">
        <v>3018</v>
      </c>
      <c r="AR351" t="s">
        <v>3025</v>
      </c>
    </row>
    <row r="352" spans="1:44" x14ac:dyDescent="0.25">
      <c r="A352" t="s">
        <v>51</v>
      </c>
      <c r="B352" t="s">
        <v>40</v>
      </c>
      <c r="C352" t="s">
        <v>41</v>
      </c>
      <c r="D352" t="s">
        <v>54</v>
      </c>
      <c r="E352" t="s">
        <v>156</v>
      </c>
      <c r="F352" t="s">
        <v>108</v>
      </c>
      <c r="G352" t="s">
        <v>429</v>
      </c>
      <c r="H352" t="str">
        <f>IF(Hr_Transformed_data[[#This Row],[Gender]]="Female",Analysis!$T$3,Analysis!$T$2)</f>
        <v>👨</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c r="AN352" t="s">
        <v>3008</v>
      </c>
      <c r="AO352" t="s">
        <v>3009</v>
      </c>
      <c r="AP352" t="s">
        <v>3020</v>
      </c>
      <c r="AQ352" t="s">
        <v>3018</v>
      </c>
      <c r="AR352" t="s">
        <v>3025</v>
      </c>
    </row>
    <row r="353" spans="1:44" x14ac:dyDescent="0.25">
      <c r="A353" t="s">
        <v>51</v>
      </c>
      <c r="B353" t="s">
        <v>40</v>
      </c>
      <c r="C353" t="s">
        <v>64</v>
      </c>
      <c r="D353" t="s">
        <v>54</v>
      </c>
      <c r="E353" t="s">
        <v>55</v>
      </c>
      <c r="F353" t="s">
        <v>67</v>
      </c>
      <c r="G353" t="s">
        <v>430</v>
      </c>
      <c r="H353" t="str">
        <f>IF(Hr_Transformed_data[[#This Row],[Gender]]="Female",Analysis!$T$3,Analysis!$T$2)</f>
        <v>👸</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c r="AN353" t="s">
        <v>3008</v>
      </c>
      <c r="AO353" t="s">
        <v>3012</v>
      </c>
      <c r="AP353" t="s">
        <v>3019</v>
      </c>
      <c r="AQ353" t="s">
        <v>3018</v>
      </c>
      <c r="AR353" t="s">
        <v>3025</v>
      </c>
    </row>
    <row r="354" spans="1:44" x14ac:dyDescent="0.25">
      <c r="A354" t="s">
        <v>51</v>
      </c>
      <c r="B354" t="s">
        <v>40</v>
      </c>
      <c r="C354" t="s">
        <v>53</v>
      </c>
      <c r="D354" t="s">
        <v>54</v>
      </c>
      <c r="E354" t="s">
        <v>43</v>
      </c>
      <c r="F354" t="s">
        <v>67</v>
      </c>
      <c r="G354" t="s">
        <v>431</v>
      </c>
      <c r="H354" t="str">
        <f>IF(Hr_Transformed_data[[#This Row],[Gender]]="Female",Analysis!$T$3,Analysis!$T$2)</f>
        <v>👸</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c r="AN354" t="s">
        <v>3010</v>
      </c>
      <c r="AO354" t="s">
        <v>3011</v>
      </c>
      <c r="AP354" t="s">
        <v>3020</v>
      </c>
      <c r="AQ354" t="s">
        <v>3022</v>
      </c>
      <c r="AR354" t="s">
        <v>3026</v>
      </c>
    </row>
    <row r="355" spans="1:44" x14ac:dyDescent="0.25">
      <c r="A355" t="s">
        <v>51</v>
      </c>
      <c r="B355" t="s">
        <v>40</v>
      </c>
      <c r="C355" t="s">
        <v>41</v>
      </c>
      <c r="D355" t="s">
        <v>54</v>
      </c>
      <c r="E355" t="s">
        <v>55</v>
      </c>
      <c r="F355" t="s">
        <v>67</v>
      </c>
      <c r="G355" t="s">
        <v>432</v>
      </c>
      <c r="H355" t="str">
        <f>IF(Hr_Transformed_data[[#This Row],[Gender]]="Female",Analysis!$T$3,Analysis!$T$2)</f>
        <v>👨</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c r="AN355" t="s">
        <v>3008</v>
      </c>
      <c r="AO355" t="s">
        <v>3009</v>
      </c>
      <c r="AP355" t="s">
        <v>3021</v>
      </c>
      <c r="AQ355" t="s">
        <v>3018</v>
      </c>
      <c r="AR355" t="s">
        <v>3026</v>
      </c>
    </row>
    <row r="356" spans="1:44" x14ac:dyDescent="0.25">
      <c r="A356" t="s">
        <v>51</v>
      </c>
      <c r="B356" t="s">
        <v>86</v>
      </c>
      <c r="C356" t="s">
        <v>64</v>
      </c>
      <c r="D356" t="s">
        <v>54</v>
      </c>
      <c r="E356" t="s">
        <v>43</v>
      </c>
      <c r="F356" t="s">
        <v>108</v>
      </c>
      <c r="G356" t="s">
        <v>433</v>
      </c>
      <c r="H356" t="str">
        <f>IF(Hr_Transformed_data[[#This Row],[Gender]]="Female",Analysis!$T$3,Analysis!$T$2)</f>
        <v>👸</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c r="AN356" t="s">
        <v>3008</v>
      </c>
      <c r="AO356" t="s">
        <v>3012</v>
      </c>
      <c r="AP356" t="s">
        <v>3020</v>
      </c>
      <c r="AQ356" t="s">
        <v>3022</v>
      </c>
      <c r="AR356" t="s">
        <v>3025</v>
      </c>
    </row>
    <row r="357" spans="1:44" x14ac:dyDescent="0.25">
      <c r="A357" t="s">
        <v>51</v>
      </c>
      <c r="B357" t="s">
        <v>40</v>
      </c>
      <c r="C357" t="s">
        <v>64</v>
      </c>
      <c r="D357" t="s">
        <v>54</v>
      </c>
      <c r="E357" t="s">
        <v>43</v>
      </c>
      <c r="F357" t="s">
        <v>44</v>
      </c>
      <c r="G357" t="s">
        <v>434</v>
      </c>
      <c r="H357" t="str">
        <f>IF(Hr_Transformed_data[[#This Row],[Gender]]="Female",Analysis!$T$3,Analysis!$T$2)</f>
        <v>👨</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c r="AN357" t="s">
        <v>3008</v>
      </c>
      <c r="AO357" t="s">
        <v>3012</v>
      </c>
      <c r="AP357" t="s">
        <v>3020</v>
      </c>
      <c r="AQ357" t="s">
        <v>3018</v>
      </c>
      <c r="AR357" t="s">
        <v>3025</v>
      </c>
    </row>
    <row r="358" spans="1:44" x14ac:dyDescent="0.25">
      <c r="A358" t="s">
        <v>51</v>
      </c>
      <c r="B358" t="s">
        <v>40</v>
      </c>
      <c r="C358" t="s">
        <v>41</v>
      </c>
      <c r="D358" t="s">
        <v>54</v>
      </c>
      <c r="E358" t="s">
        <v>55</v>
      </c>
      <c r="F358" t="s">
        <v>61</v>
      </c>
      <c r="G358" t="s">
        <v>435</v>
      </c>
      <c r="H358" t="str">
        <f>IF(Hr_Transformed_data[[#This Row],[Gender]]="Female",Analysis!$T$3,Analysis!$T$2)</f>
        <v>👨</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c r="AN358" t="s">
        <v>3010</v>
      </c>
      <c r="AO358" t="s">
        <v>3009</v>
      </c>
      <c r="AP358" t="s">
        <v>3017</v>
      </c>
      <c r="AQ358" t="s">
        <v>3018</v>
      </c>
      <c r="AR358" t="s">
        <v>3026</v>
      </c>
    </row>
    <row r="359" spans="1:44" x14ac:dyDescent="0.25">
      <c r="A359" t="s">
        <v>39</v>
      </c>
      <c r="B359" t="s">
        <v>52</v>
      </c>
      <c r="C359" t="s">
        <v>87</v>
      </c>
      <c r="D359" t="s">
        <v>42</v>
      </c>
      <c r="E359" t="s">
        <v>43</v>
      </c>
      <c r="F359" t="s">
        <v>108</v>
      </c>
      <c r="G359" t="s">
        <v>436</v>
      </c>
      <c r="H359" t="str">
        <f>IF(Hr_Transformed_data[[#This Row],[Gender]]="Female",Analysis!$T$3,Analysis!$T$2)</f>
        <v>👸</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c r="AN359" t="s">
        <v>3008</v>
      </c>
      <c r="AO359" t="s">
        <v>3014</v>
      </c>
      <c r="AP359" t="s">
        <v>3019</v>
      </c>
      <c r="AQ359" t="s">
        <v>3018</v>
      </c>
      <c r="AR359" t="s">
        <v>3025</v>
      </c>
    </row>
    <row r="360" spans="1:44" x14ac:dyDescent="0.25">
      <c r="A360" t="s">
        <v>51</v>
      </c>
      <c r="B360" t="s">
        <v>86</v>
      </c>
      <c r="C360" t="s">
        <v>41</v>
      </c>
      <c r="D360" t="s">
        <v>54</v>
      </c>
      <c r="E360" t="s">
        <v>43</v>
      </c>
      <c r="F360" t="s">
        <v>67</v>
      </c>
      <c r="G360" t="s">
        <v>437</v>
      </c>
      <c r="H360" t="str">
        <f>IF(Hr_Transformed_data[[#This Row],[Gender]]="Female",Analysis!$T$3,Analysis!$T$2)</f>
        <v>👸</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c r="AN360" t="s">
        <v>3008</v>
      </c>
      <c r="AO360" t="s">
        <v>3009</v>
      </c>
      <c r="AP360" t="s">
        <v>3017</v>
      </c>
      <c r="AQ360" t="s">
        <v>3018</v>
      </c>
      <c r="AR360" t="s">
        <v>3025</v>
      </c>
    </row>
    <row r="361" spans="1:44" x14ac:dyDescent="0.25">
      <c r="A361" t="s">
        <v>51</v>
      </c>
      <c r="B361" t="s">
        <v>52</v>
      </c>
      <c r="C361" t="s">
        <v>41</v>
      </c>
      <c r="D361" t="s">
        <v>54</v>
      </c>
      <c r="E361" t="s">
        <v>43</v>
      </c>
      <c r="F361" t="s">
        <v>67</v>
      </c>
      <c r="G361" t="s">
        <v>438</v>
      </c>
      <c r="H361" t="str">
        <f>IF(Hr_Transformed_data[[#This Row],[Gender]]="Female",Analysis!$T$3,Analysis!$T$2)</f>
        <v>👨</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c r="AN361" t="s">
        <v>3008</v>
      </c>
      <c r="AO361" t="s">
        <v>3009</v>
      </c>
      <c r="AP361" t="s">
        <v>3017</v>
      </c>
      <c r="AQ361" t="s">
        <v>3018</v>
      </c>
      <c r="AR361" t="s">
        <v>3026</v>
      </c>
    </row>
    <row r="362" spans="1:44" x14ac:dyDescent="0.25">
      <c r="A362" t="s">
        <v>51</v>
      </c>
      <c r="B362" t="s">
        <v>40</v>
      </c>
      <c r="C362" t="s">
        <v>70</v>
      </c>
      <c r="D362" t="s">
        <v>54</v>
      </c>
      <c r="E362" t="s">
        <v>55</v>
      </c>
      <c r="F362" t="s">
        <v>67</v>
      </c>
      <c r="G362" t="s">
        <v>439</v>
      </c>
      <c r="H362" t="str">
        <f>IF(Hr_Transformed_data[[#This Row],[Gender]]="Female",Analysis!$T$3,Analysis!$T$2)</f>
        <v>👨</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c r="AN362" t="s">
        <v>3008</v>
      </c>
      <c r="AO362" t="s">
        <v>3013</v>
      </c>
      <c r="AP362" t="s">
        <v>3020</v>
      </c>
      <c r="AQ362" t="s">
        <v>3018</v>
      </c>
      <c r="AR362" t="s">
        <v>3026</v>
      </c>
    </row>
    <row r="363" spans="1:44" x14ac:dyDescent="0.25">
      <c r="A363" t="s">
        <v>51</v>
      </c>
      <c r="B363" t="s">
        <v>40</v>
      </c>
      <c r="C363" t="s">
        <v>41</v>
      </c>
      <c r="D363" t="s">
        <v>54</v>
      </c>
      <c r="E363" t="s">
        <v>55</v>
      </c>
      <c r="F363" t="s">
        <v>44</v>
      </c>
      <c r="G363" t="s">
        <v>440</v>
      </c>
      <c r="H363" t="str">
        <f>IF(Hr_Transformed_data[[#This Row],[Gender]]="Female",Analysis!$T$3,Analysis!$T$2)</f>
        <v>👸</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c r="AN363" t="s">
        <v>3008</v>
      </c>
      <c r="AO363" t="s">
        <v>3009</v>
      </c>
      <c r="AP363" t="s">
        <v>3020</v>
      </c>
      <c r="AQ363" t="s">
        <v>3018</v>
      </c>
      <c r="AR363" t="s">
        <v>3025</v>
      </c>
    </row>
    <row r="364" spans="1:44" x14ac:dyDescent="0.25">
      <c r="A364" t="s">
        <v>51</v>
      </c>
      <c r="B364" t="s">
        <v>86</v>
      </c>
      <c r="C364" t="s">
        <v>87</v>
      </c>
      <c r="D364" t="s">
        <v>54</v>
      </c>
      <c r="E364" t="s">
        <v>43</v>
      </c>
      <c r="F364" t="s">
        <v>67</v>
      </c>
      <c r="G364" t="s">
        <v>441</v>
      </c>
      <c r="H364" t="str">
        <f>IF(Hr_Transformed_data[[#This Row],[Gender]]="Female",Analysis!$T$3,Analysis!$T$2)</f>
        <v>👨</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c r="AN364" t="s">
        <v>3010</v>
      </c>
      <c r="AO364" t="s">
        <v>3014</v>
      </c>
      <c r="AP364" t="s">
        <v>3017</v>
      </c>
      <c r="AQ364" t="s">
        <v>3018</v>
      </c>
      <c r="AR364" t="s">
        <v>3025</v>
      </c>
    </row>
    <row r="365" spans="1:44" x14ac:dyDescent="0.25">
      <c r="A365" t="s">
        <v>39</v>
      </c>
      <c r="B365" t="s">
        <v>40</v>
      </c>
      <c r="C365" t="s">
        <v>64</v>
      </c>
      <c r="D365" t="s">
        <v>42</v>
      </c>
      <c r="E365" t="s">
        <v>43</v>
      </c>
      <c r="F365" t="s">
        <v>101</v>
      </c>
      <c r="G365" t="s">
        <v>442</v>
      </c>
      <c r="H365" t="str">
        <f>IF(Hr_Transformed_data[[#This Row],[Gender]]="Female",Analysis!$T$3,Analysis!$T$2)</f>
        <v>👸</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c r="AN365" t="s">
        <v>3008</v>
      </c>
      <c r="AO365" t="s">
        <v>3012</v>
      </c>
      <c r="AP365" t="s">
        <v>3020</v>
      </c>
      <c r="AQ365" t="s">
        <v>3018</v>
      </c>
      <c r="AR365" t="s">
        <v>3025</v>
      </c>
    </row>
    <row r="366" spans="1:44" x14ac:dyDescent="0.25">
      <c r="A366" t="s">
        <v>51</v>
      </c>
      <c r="B366" t="s">
        <v>40</v>
      </c>
      <c r="C366" t="s">
        <v>41</v>
      </c>
      <c r="D366" t="s">
        <v>54</v>
      </c>
      <c r="E366" t="s">
        <v>55</v>
      </c>
      <c r="F366" t="s">
        <v>67</v>
      </c>
      <c r="G366" t="s">
        <v>443</v>
      </c>
      <c r="H366" t="str">
        <f>IF(Hr_Transformed_data[[#This Row],[Gender]]="Female",Analysis!$T$3,Analysis!$T$2)</f>
        <v>👸</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c r="AN366" t="s">
        <v>3010</v>
      </c>
      <c r="AO366" t="s">
        <v>3009</v>
      </c>
      <c r="AP366" t="s">
        <v>3021</v>
      </c>
      <c r="AQ366" t="s">
        <v>3018</v>
      </c>
      <c r="AR366" t="s">
        <v>3026</v>
      </c>
    </row>
    <row r="367" spans="1:44" x14ac:dyDescent="0.25">
      <c r="A367" t="s">
        <v>51</v>
      </c>
      <c r="B367" t="s">
        <v>86</v>
      </c>
      <c r="C367" t="s">
        <v>53</v>
      </c>
      <c r="D367" t="s">
        <v>54</v>
      </c>
      <c r="E367" t="s">
        <v>55</v>
      </c>
      <c r="F367" t="s">
        <v>67</v>
      </c>
      <c r="G367" t="s">
        <v>444</v>
      </c>
      <c r="H367" t="str">
        <f>IF(Hr_Transformed_data[[#This Row],[Gender]]="Female",Analysis!$T$3,Analysis!$T$2)</f>
        <v>👸</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c r="AN367" t="s">
        <v>3008</v>
      </c>
      <c r="AO367" t="s">
        <v>3011</v>
      </c>
      <c r="AP367" t="s">
        <v>3020</v>
      </c>
      <c r="AQ367" t="s">
        <v>3018</v>
      </c>
      <c r="AR367" t="s">
        <v>3025</v>
      </c>
    </row>
    <row r="368" spans="1:44" x14ac:dyDescent="0.25">
      <c r="A368" t="s">
        <v>39</v>
      </c>
      <c r="B368" t="s">
        <v>52</v>
      </c>
      <c r="C368" t="s">
        <v>41</v>
      </c>
      <c r="D368" t="s">
        <v>42</v>
      </c>
      <c r="E368" t="s">
        <v>43</v>
      </c>
      <c r="F368" t="s">
        <v>101</v>
      </c>
      <c r="G368" t="s">
        <v>445</v>
      </c>
      <c r="H368" t="str">
        <f>IF(Hr_Transformed_data[[#This Row],[Gender]]="Female",Analysis!$T$3,Analysis!$T$2)</f>
        <v>👨</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c r="AN368" t="s">
        <v>3008</v>
      </c>
      <c r="AO368" t="s">
        <v>3009</v>
      </c>
      <c r="AP368" t="s">
        <v>3019</v>
      </c>
      <c r="AQ368" t="s">
        <v>3018</v>
      </c>
      <c r="AR368" t="s">
        <v>3025</v>
      </c>
    </row>
    <row r="369" spans="1:44" x14ac:dyDescent="0.25">
      <c r="A369" t="s">
        <v>51</v>
      </c>
      <c r="B369" t="s">
        <v>40</v>
      </c>
      <c r="C369" t="s">
        <v>53</v>
      </c>
      <c r="D369" t="s">
        <v>54</v>
      </c>
      <c r="E369" t="s">
        <v>55</v>
      </c>
      <c r="F369" t="s">
        <v>108</v>
      </c>
      <c r="G369" t="s">
        <v>446</v>
      </c>
      <c r="H369" t="str">
        <f>IF(Hr_Transformed_data[[#This Row],[Gender]]="Female",Analysis!$T$3,Analysis!$T$2)</f>
        <v>👨</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c r="AN369" t="s">
        <v>3008</v>
      </c>
      <c r="AO369" t="s">
        <v>3011</v>
      </c>
      <c r="AP369" t="s">
        <v>3017</v>
      </c>
      <c r="AQ369" t="s">
        <v>3018</v>
      </c>
      <c r="AR369" t="s">
        <v>3026</v>
      </c>
    </row>
    <row r="370" spans="1:44" x14ac:dyDescent="0.25">
      <c r="A370" t="s">
        <v>39</v>
      </c>
      <c r="B370" t="s">
        <v>40</v>
      </c>
      <c r="C370" t="s">
        <v>41</v>
      </c>
      <c r="D370" t="s">
        <v>42</v>
      </c>
      <c r="E370" t="s">
        <v>43</v>
      </c>
      <c r="F370" t="s">
        <v>101</v>
      </c>
      <c r="G370" t="s">
        <v>447</v>
      </c>
      <c r="H370" t="str">
        <f>IF(Hr_Transformed_data[[#This Row],[Gender]]="Female",Analysis!$T$3,Analysis!$T$2)</f>
        <v>👨</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c r="AN370" t="s">
        <v>3008</v>
      </c>
      <c r="AO370" t="s">
        <v>3009</v>
      </c>
      <c r="AP370" t="s">
        <v>3020</v>
      </c>
      <c r="AQ370" t="s">
        <v>3022</v>
      </c>
      <c r="AR370" t="s">
        <v>3025</v>
      </c>
    </row>
    <row r="371" spans="1:44" x14ac:dyDescent="0.25">
      <c r="A371" t="s">
        <v>51</v>
      </c>
      <c r="B371" t="s">
        <v>40</v>
      </c>
      <c r="C371" t="s">
        <v>64</v>
      </c>
      <c r="D371" t="s">
        <v>54</v>
      </c>
      <c r="E371" t="s">
        <v>55</v>
      </c>
      <c r="F371" t="s">
        <v>44</v>
      </c>
      <c r="G371" t="s">
        <v>448</v>
      </c>
      <c r="H371" t="str">
        <f>IF(Hr_Transformed_data[[#This Row],[Gender]]="Female",Analysis!$T$3,Analysis!$T$2)</f>
        <v>👨</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c r="AN371" t="s">
        <v>3008</v>
      </c>
      <c r="AO371" t="s">
        <v>3012</v>
      </c>
      <c r="AP371" t="s">
        <v>3019</v>
      </c>
      <c r="AQ371" t="s">
        <v>3018</v>
      </c>
      <c r="AR371" t="s">
        <v>3025</v>
      </c>
    </row>
    <row r="372" spans="1:44" x14ac:dyDescent="0.25">
      <c r="A372" t="s">
        <v>39</v>
      </c>
      <c r="B372" t="s">
        <v>40</v>
      </c>
      <c r="C372" t="s">
        <v>87</v>
      </c>
      <c r="D372" t="s">
        <v>42</v>
      </c>
      <c r="E372" t="s">
        <v>43</v>
      </c>
      <c r="F372" t="s">
        <v>44</v>
      </c>
      <c r="G372" t="s">
        <v>449</v>
      </c>
      <c r="H372" t="str">
        <f>IF(Hr_Transformed_data[[#This Row],[Gender]]="Female",Analysis!$T$3,Analysis!$T$2)</f>
        <v>👸</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c r="AN372" t="s">
        <v>3008</v>
      </c>
      <c r="AO372" t="s">
        <v>3014</v>
      </c>
      <c r="AP372" t="s">
        <v>3019</v>
      </c>
      <c r="AQ372" t="s">
        <v>3023</v>
      </c>
      <c r="AR372" t="s">
        <v>3025</v>
      </c>
    </row>
    <row r="373" spans="1:44" x14ac:dyDescent="0.25">
      <c r="A373" t="s">
        <v>51</v>
      </c>
      <c r="B373" t="s">
        <v>40</v>
      </c>
      <c r="C373" t="s">
        <v>64</v>
      </c>
      <c r="D373" t="s">
        <v>54</v>
      </c>
      <c r="E373" t="s">
        <v>55</v>
      </c>
      <c r="F373" t="s">
        <v>44</v>
      </c>
      <c r="G373" t="s">
        <v>450</v>
      </c>
      <c r="H373" t="str">
        <f>IF(Hr_Transformed_data[[#This Row],[Gender]]="Female",Analysis!$T$3,Analysis!$T$2)</f>
        <v>👨</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c r="AN373" t="s">
        <v>3008</v>
      </c>
      <c r="AO373" t="s">
        <v>3012</v>
      </c>
      <c r="AP373" t="s">
        <v>3017</v>
      </c>
      <c r="AQ373" t="s">
        <v>3022</v>
      </c>
      <c r="AR373" t="s">
        <v>3025</v>
      </c>
    </row>
    <row r="374" spans="1:44" x14ac:dyDescent="0.25">
      <c r="A374" t="s">
        <v>51</v>
      </c>
      <c r="B374" t="s">
        <v>40</v>
      </c>
      <c r="C374" t="s">
        <v>41</v>
      </c>
      <c r="D374" t="s">
        <v>54</v>
      </c>
      <c r="E374" t="s">
        <v>55</v>
      </c>
      <c r="F374" t="s">
        <v>44</v>
      </c>
      <c r="G374" t="s">
        <v>451</v>
      </c>
      <c r="H374" t="str">
        <f>IF(Hr_Transformed_data[[#This Row],[Gender]]="Female",Analysis!$T$3,Analysis!$T$2)</f>
        <v>👨</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c r="AN374" t="s">
        <v>3008</v>
      </c>
      <c r="AO374" t="s">
        <v>3012</v>
      </c>
      <c r="AP374" t="s">
        <v>3019</v>
      </c>
      <c r="AQ374" t="s">
        <v>3018</v>
      </c>
      <c r="AR374" t="s">
        <v>3025</v>
      </c>
    </row>
    <row r="375" spans="1:44" x14ac:dyDescent="0.25">
      <c r="A375" t="s">
        <v>51</v>
      </c>
      <c r="B375" t="s">
        <v>40</v>
      </c>
      <c r="C375" t="s">
        <v>64</v>
      </c>
      <c r="D375" t="s">
        <v>54</v>
      </c>
      <c r="E375" t="s">
        <v>55</v>
      </c>
      <c r="F375" t="s">
        <v>67</v>
      </c>
      <c r="G375" t="s">
        <v>452</v>
      </c>
      <c r="H375" t="str">
        <f>IF(Hr_Transformed_data[[#This Row],[Gender]]="Female",Analysis!$T$3,Analysis!$T$2)</f>
        <v>👨</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c r="AN375" t="s">
        <v>3008</v>
      </c>
      <c r="AO375" t="s">
        <v>3012</v>
      </c>
      <c r="AP375" t="s">
        <v>3019</v>
      </c>
      <c r="AQ375" t="s">
        <v>3018</v>
      </c>
      <c r="AR375" t="s">
        <v>3025</v>
      </c>
    </row>
    <row r="376" spans="1:44" x14ac:dyDescent="0.25">
      <c r="A376" t="s">
        <v>51</v>
      </c>
      <c r="B376" t="s">
        <v>40</v>
      </c>
      <c r="C376" t="s">
        <v>64</v>
      </c>
      <c r="D376" t="s">
        <v>54</v>
      </c>
      <c r="E376" t="s">
        <v>43</v>
      </c>
      <c r="F376" t="s">
        <v>44</v>
      </c>
      <c r="G376" t="s">
        <v>453</v>
      </c>
      <c r="H376" t="str">
        <f>IF(Hr_Transformed_data[[#This Row],[Gender]]="Female",Analysis!$T$3,Analysis!$T$2)</f>
        <v>👨</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c r="AN376" t="s">
        <v>3008</v>
      </c>
      <c r="AO376" t="s">
        <v>3012</v>
      </c>
      <c r="AP376" t="s">
        <v>3017</v>
      </c>
      <c r="AQ376" t="s">
        <v>3018</v>
      </c>
      <c r="AR376" t="s">
        <v>3025</v>
      </c>
    </row>
    <row r="377" spans="1:44" x14ac:dyDescent="0.25">
      <c r="A377" t="s">
        <v>51</v>
      </c>
      <c r="B377" t="s">
        <v>40</v>
      </c>
      <c r="C377" t="s">
        <v>53</v>
      </c>
      <c r="D377" t="s">
        <v>54</v>
      </c>
      <c r="E377" t="s">
        <v>55</v>
      </c>
      <c r="F377" t="s">
        <v>61</v>
      </c>
      <c r="G377" t="s">
        <v>454</v>
      </c>
      <c r="H377" t="str">
        <f>IF(Hr_Transformed_data[[#This Row],[Gender]]="Female",Analysis!$T$3,Analysis!$T$2)</f>
        <v>👨</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c r="AN377" t="s">
        <v>3010</v>
      </c>
      <c r="AO377" t="s">
        <v>3011</v>
      </c>
      <c r="AP377" t="s">
        <v>3020</v>
      </c>
      <c r="AQ377" t="s">
        <v>3018</v>
      </c>
      <c r="AR377" t="s">
        <v>3028</v>
      </c>
    </row>
    <row r="378" spans="1:44" x14ac:dyDescent="0.25">
      <c r="A378" t="s">
        <v>51</v>
      </c>
      <c r="B378" t="s">
        <v>40</v>
      </c>
      <c r="C378" t="s">
        <v>53</v>
      </c>
      <c r="D378" t="s">
        <v>54</v>
      </c>
      <c r="E378" t="s">
        <v>43</v>
      </c>
      <c r="F378" t="s">
        <v>44</v>
      </c>
      <c r="G378" t="s">
        <v>455</v>
      </c>
      <c r="H378" t="str">
        <f>IF(Hr_Transformed_data[[#This Row],[Gender]]="Female",Analysis!$T$3,Analysis!$T$2)</f>
        <v>👸</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c r="AN378" t="s">
        <v>3008</v>
      </c>
      <c r="AO378" t="s">
        <v>3011</v>
      </c>
      <c r="AP378" t="s">
        <v>3017</v>
      </c>
      <c r="AQ378" t="s">
        <v>3023</v>
      </c>
      <c r="AR378" t="s">
        <v>3026</v>
      </c>
    </row>
    <row r="379" spans="1:44" x14ac:dyDescent="0.25">
      <c r="A379" t="s">
        <v>51</v>
      </c>
      <c r="B379" t="s">
        <v>40</v>
      </c>
      <c r="C379" t="s">
        <v>41</v>
      </c>
      <c r="D379" t="s">
        <v>54</v>
      </c>
      <c r="E379" t="s">
        <v>55</v>
      </c>
      <c r="F379" t="s">
        <v>44</v>
      </c>
      <c r="G379" t="s">
        <v>456</v>
      </c>
      <c r="H379" t="str">
        <f>IF(Hr_Transformed_data[[#This Row],[Gender]]="Female",Analysis!$T$3,Analysis!$T$2)</f>
        <v>👸</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c r="AN379" t="s">
        <v>3008</v>
      </c>
      <c r="AO379" t="s">
        <v>3009</v>
      </c>
      <c r="AP379" t="s">
        <v>3020</v>
      </c>
      <c r="AQ379" t="s">
        <v>3018</v>
      </c>
      <c r="AR379" t="s">
        <v>3025</v>
      </c>
    </row>
    <row r="380" spans="1:44" x14ac:dyDescent="0.25">
      <c r="A380" t="s">
        <v>39</v>
      </c>
      <c r="B380" t="s">
        <v>86</v>
      </c>
      <c r="C380" t="s">
        <v>64</v>
      </c>
      <c r="D380" t="s">
        <v>42</v>
      </c>
      <c r="E380" t="s">
        <v>43</v>
      </c>
      <c r="F380" t="s">
        <v>101</v>
      </c>
      <c r="G380" t="s">
        <v>457</v>
      </c>
      <c r="H380" t="str">
        <f>IF(Hr_Transformed_data[[#This Row],[Gender]]="Female",Analysis!$T$3,Analysis!$T$2)</f>
        <v>👨</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c r="AN380" t="s">
        <v>3008</v>
      </c>
      <c r="AO380" t="s">
        <v>3012</v>
      </c>
      <c r="AP380" t="s">
        <v>3017</v>
      </c>
      <c r="AQ380" t="s">
        <v>3023</v>
      </c>
      <c r="AR380" t="s">
        <v>3025</v>
      </c>
    </row>
    <row r="381" spans="1:44" x14ac:dyDescent="0.25">
      <c r="A381" t="s">
        <v>51</v>
      </c>
      <c r="B381" t="s">
        <v>40</v>
      </c>
      <c r="C381" t="s">
        <v>70</v>
      </c>
      <c r="D381" t="s">
        <v>54</v>
      </c>
      <c r="E381" t="s">
        <v>55</v>
      </c>
      <c r="F381" t="s">
        <v>44</v>
      </c>
      <c r="G381" t="s">
        <v>458</v>
      </c>
      <c r="H381" t="str">
        <f>IF(Hr_Transformed_data[[#This Row],[Gender]]="Female",Analysis!$T$3,Analysis!$T$2)</f>
        <v>👸</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c r="AN381" t="s">
        <v>3008</v>
      </c>
      <c r="AO381" t="s">
        <v>3011</v>
      </c>
      <c r="AP381" t="s">
        <v>3017</v>
      </c>
      <c r="AQ381" t="s">
        <v>3018</v>
      </c>
      <c r="AR381" t="s">
        <v>3028</v>
      </c>
    </row>
    <row r="382" spans="1:44" x14ac:dyDescent="0.25">
      <c r="A382" t="s">
        <v>51</v>
      </c>
      <c r="B382" t="s">
        <v>40</v>
      </c>
      <c r="C382" t="s">
        <v>87</v>
      </c>
      <c r="D382" t="s">
        <v>54</v>
      </c>
      <c r="E382" t="s">
        <v>43</v>
      </c>
      <c r="F382" t="s">
        <v>101</v>
      </c>
      <c r="G382" t="s">
        <v>459</v>
      </c>
      <c r="H382" t="str">
        <f>IF(Hr_Transformed_data[[#This Row],[Gender]]="Female",Analysis!$T$3,Analysis!$T$2)</f>
        <v>👸</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c r="AN382" t="s">
        <v>3008</v>
      </c>
      <c r="AO382" t="s">
        <v>3014</v>
      </c>
      <c r="AP382" t="s">
        <v>3020</v>
      </c>
      <c r="AQ382" t="s">
        <v>3018</v>
      </c>
      <c r="AR382" t="s">
        <v>3025</v>
      </c>
    </row>
    <row r="383" spans="1:44" x14ac:dyDescent="0.25">
      <c r="A383" t="s">
        <v>51</v>
      </c>
      <c r="B383" t="s">
        <v>40</v>
      </c>
      <c r="C383" t="s">
        <v>64</v>
      </c>
      <c r="D383" t="s">
        <v>54</v>
      </c>
      <c r="E383" t="s">
        <v>43</v>
      </c>
      <c r="F383" t="s">
        <v>108</v>
      </c>
      <c r="G383" t="s">
        <v>460</v>
      </c>
      <c r="H383" t="str">
        <f>IF(Hr_Transformed_data[[#This Row],[Gender]]="Female",Analysis!$T$3,Analysis!$T$2)</f>
        <v>👨</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c r="AN383" t="s">
        <v>3008</v>
      </c>
      <c r="AO383" t="s">
        <v>3012</v>
      </c>
      <c r="AP383" t="s">
        <v>3019</v>
      </c>
      <c r="AQ383" t="s">
        <v>3018</v>
      </c>
      <c r="AR383" t="s">
        <v>3025</v>
      </c>
    </row>
    <row r="384" spans="1:44" x14ac:dyDescent="0.25">
      <c r="A384" t="s">
        <v>39</v>
      </c>
      <c r="B384" t="s">
        <v>52</v>
      </c>
      <c r="C384" t="s">
        <v>64</v>
      </c>
      <c r="D384" t="s">
        <v>42</v>
      </c>
      <c r="E384" t="s">
        <v>55</v>
      </c>
      <c r="F384" t="s">
        <v>108</v>
      </c>
      <c r="G384" t="s">
        <v>461</v>
      </c>
      <c r="H384" t="str">
        <f>IF(Hr_Transformed_data[[#This Row],[Gender]]="Female",Analysis!$T$3,Analysis!$T$2)</f>
        <v>👨</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c r="AN384" t="s">
        <v>3010</v>
      </c>
      <c r="AO384" t="s">
        <v>3012</v>
      </c>
      <c r="AP384" t="s">
        <v>3021</v>
      </c>
      <c r="AQ384" t="s">
        <v>3018</v>
      </c>
      <c r="AR384" t="s">
        <v>3025</v>
      </c>
    </row>
    <row r="385" spans="1:44" x14ac:dyDescent="0.25">
      <c r="A385" t="s">
        <v>51</v>
      </c>
      <c r="B385" t="s">
        <v>40</v>
      </c>
      <c r="C385" t="s">
        <v>87</v>
      </c>
      <c r="D385" t="s">
        <v>54</v>
      </c>
      <c r="E385" t="s">
        <v>55</v>
      </c>
      <c r="F385" t="s">
        <v>67</v>
      </c>
      <c r="G385" t="s">
        <v>462</v>
      </c>
      <c r="H385" t="str">
        <f>IF(Hr_Transformed_data[[#This Row],[Gender]]="Female",Analysis!$T$3,Analysis!$T$2)</f>
        <v>👸</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c r="AN385" t="s">
        <v>3008</v>
      </c>
      <c r="AO385" t="s">
        <v>3014</v>
      </c>
      <c r="AP385" t="s">
        <v>3019</v>
      </c>
      <c r="AQ385" t="s">
        <v>3023</v>
      </c>
      <c r="AR385" t="s">
        <v>3025</v>
      </c>
    </row>
    <row r="386" spans="1:44" x14ac:dyDescent="0.25">
      <c r="A386" t="s">
        <v>51</v>
      </c>
      <c r="B386" t="s">
        <v>40</v>
      </c>
      <c r="C386" t="s">
        <v>41</v>
      </c>
      <c r="D386" t="s">
        <v>54</v>
      </c>
      <c r="E386" t="s">
        <v>43</v>
      </c>
      <c r="F386" t="s">
        <v>67</v>
      </c>
      <c r="G386" t="s">
        <v>463</v>
      </c>
      <c r="H386" t="str">
        <f>IF(Hr_Transformed_data[[#This Row],[Gender]]="Female",Analysis!$T$3,Analysis!$T$2)</f>
        <v>👨</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c r="AN386" t="s">
        <v>3008</v>
      </c>
      <c r="AO386" t="s">
        <v>3009</v>
      </c>
      <c r="AP386" t="s">
        <v>3020</v>
      </c>
      <c r="AQ386" t="s">
        <v>3018</v>
      </c>
      <c r="AR386" t="s">
        <v>3025</v>
      </c>
    </row>
    <row r="387" spans="1:44" x14ac:dyDescent="0.25">
      <c r="A387" t="s">
        <v>39</v>
      </c>
      <c r="B387" t="s">
        <v>52</v>
      </c>
      <c r="C387" t="s">
        <v>64</v>
      </c>
      <c r="D387" t="s">
        <v>42</v>
      </c>
      <c r="E387" t="s">
        <v>55</v>
      </c>
      <c r="F387" t="s">
        <v>108</v>
      </c>
      <c r="G387" t="s">
        <v>464</v>
      </c>
      <c r="H387" t="str">
        <f>IF(Hr_Transformed_data[[#This Row],[Gender]]="Female",Analysis!$T$3,Analysis!$T$2)</f>
        <v>👨</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c r="AN387" t="s">
        <v>3010</v>
      </c>
      <c r="AO387" t="s">
        <v>3012</v>
      </c>
      <c r="AP387" t="s">
        <v>3017</v>
      </c>
      <c r="AQ387" t="s">
        <v>3018</v>
      </c>
      <c r="AR387" t="s">
        <v>3025</v>
      </c>
    </row>
    <row r="388" spans="1:44" x14ac:dyDescent="0.25">
      <c r="A388" t="s">
        <v>51</v>
      </c>
      <c r="B388" t="s">
        <v>40</v>
      </c>
      <c r="C388" t="s">
        <v>41</v>
      </c>
      <c r="D388" t="s">
        <v>54</v>
      </c>
      <c r="E388" t="s">
        <v>55</v>
      </c>
      <c r="F388" t="s">
        <v>44</v>
      </c>
      <c r="G388" t="s">
        <v>465</v>
      </c>
      <c r="H388" t="str">
        <f>IF(Hr_Transformed_data[[#This Row],[Gender]]="Female",Analysis!$T$3,Analysis!$T$2)</f>
        <v>👸</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c r="AN388" t="s">
        <v>3008</v>
      </c>
      <c r="AO388" t="s">
        <v>3009</v>
      </c>
      <c r="AP388" t="s">
        <v>3021</v>
      </c>
      <c r="AQ388" t="s">
        <v>3023</v>
      </c>
      <c r="AR388" t="s">
        <v>3026</v>
      </c>
    </row>
    <row r="389" spans="1:44" x14ac:dyDescent="0.25">
      <c r="A389" t="s">
        <v>51</v>
      </c>
      <c r="B389" t="s">
        <v>40</v>
      </c>
      <c r="C389" t="s">
        <v>41</v>
      </c>
      <c r="D389" t="s">
        <v>54</v>
      </c>
      <c r="E389" t="s">
        <v>43</v>
      </c>
      <c r="F389" t="s">
        <v>101</v>
      </c>
      <c r="G389" t="s">
        <v>466</v>
      </c>
      <c r="H389" t="str">
        <f>IF(Hr_Transformed_data[[#This Row],[Gender]]="Female",Analysis!$T$3,Analysis!$T$2)</f>
        <v>👸</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c r="AN389" t="s">
        <v>3008</v>
      </c>
      <c r="AO389" t="s">
        <v>3009</v>
      </c>
      <c r="AP389" t="s">
        <v>3019</v>
      </c>
      <c r="AQ389" t="s">
        <v>3018</v>
      </c>
      <c r="AR389" t="s">
        <v>3025</v>
      </c>
    </row>
    <row r="390" spans="1:44" x14ac:dyDescent="0.25">
      <c r="A390" t="s">
        <v>51</v>
      </c>
      <c r="B390" t="s">
        <v>40</v>
      </c>
      <c r="C390" t="s">
        <v>41</v>
      </c>
      <c r="D390" t="s">
        <v>54</v>
      </c>
      <c r="E390" t="s">
        <v>55</v>
      </c>
      <c r="F390" t="s">
        <v>44</v>
      </c>
      <c r="G390" t="s">
        <v>467</v>
      </c>
      <c r="H390" t="str">
        <f>IF(Hr_Transformed_data[[#This Row],[Gender]]="Female",Analysis!$T$3,Analysis!$T$2)</f>
        <v>👸</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c r="AN390" t="s">
        <v>3008</v>
      </c>
      <c r="AO390" t="s">
        <v>3009</v>
      </c>
      <c r="AP390" t="s">
        <v>3021</v>
      </c>
      <c r="AQ390" t="s">
        <v>3018</v>
      </c>
      <c r="AR390" t="s">
        <v>3025</v>
      </c>
    </row>
    <row r="391" spans="1:44" x14ac:dyDescent="0.25">
      <c r="A391" t="s">
        <v>51</v>
      </c>
      <c r="B391" t="s">
        <v>40</v>
      </c>
      <c r="C391" t="s">
        <v>41</v>
      </c>
      <c r="D391" t="s">
        <v>54</v>
      </c>
      <c r="E391" t="s">
        <v>55</v>
      </c>
      <c r="F391" t="s">
        <v>44</v>
      </c>
      <c r="G391" t="s">
        <v>468</v>
      </c>
      <c r="H391" t="str">
        <f>IF(Hr_Transformed_data[[#This Row],[Gender]]="Female",Analysis!$T$3,Analysis!$T$2)</f>
        <v>👨</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c r="AN391" t="s">
        <v>3008</v>
      </c>
      <c r="AO391" t="s">
        <v>3009</v>
      </c>
      <c r="AP391" t="s">
        <v>3019</v>
      </c>
      <c r="AQ391" t="s">
        <v>3018</v>
      </c>
      <c r="AR391" t="s">
        <v>3026</v>
      </c>
    </row>
    <row r="392" spans="1:44" x14ac:dyDescent="0.25">
      <c r="A392" t="s">
        <v>51</v>
      </c>
      <c r="B392" t="s">
        <v>40</v>
      </c>
      <c r="C392" t="s">
        <v>41</v>
      </c>
      <c r="D392" t="s">
        <v>54</v>
      </c>
      <c r="E392" t="s">
        <v>55</v>
      </c>
      <c r="F392" t="s">
        <v>44</v>
      </c>
      <c r="G392" t="s">
        <v>469</v>
      </c>
      <c r="H392" t="str">
        <f>IF(Hr_Transformed_data[[#This Row],[Gender]]="Female",Analysis!$T$3,Analysis!$T$2)</f>
        <v>👨</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c r="AN392" t="s">
        <v>3008</v>
      </c>
      <c r="AO392" t="s">
        <v>3009</v>
      </c>
      <c r="AP392" t="s">
        <v>3019</v>
      </c>
      <c r="AQ392" t="s">
        <v>3023</v>
      </c>
      <c r="AR392" t="s">
        <v>3028</v>
      </c>
    </row>
    <row r="393" spans="1:44" x14ac:dyDescent="0.25">
      <c r="A393" t="s">
        <v>51</v>
      </c>
      <c r="B393" t="s">
        <v>40</v>
      </c>
      <c r="C393" t="s">
        <v>41</v>
      </c>
      <c r="D393" t="s">
        <v>54</v>
      </c>
      <c r="E393" t="s">
        <v>55</v>
      </c>
      <c r="F393" t="s">
        <v>67</v>
      </c>
      <c r="G393" t="s">
        <v>470</v>
      </c>
      <c r="H393" t="str">
        <f>IF(Hr_Transformed_data[[#This Row],[Gender]]="Female",Analysis!$T$3,Analysis!$T$2)</f>
        <v>👸</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c r="AN393" t="s">
        <v>3010</v>
      </c>
      <c r="AO393" t="s">
        <v>3009</v>
      </c>
      <c r="AP393" t="s">
        <v>3020</v>
      </c>
      <c r="AQ393" t="s">
        <v>3018</v>
      </c>
      <c r="AR393" t="s">
        <v>3026</v>
      </c>
    </row>
    <row r="394" spans="1:44" x14ac:dyDescent="0.25">
      <c r="A394" t="s">
        <v>51</v>
      </c>
      <c r="B394" t="s">
        <v>40</v>
      </c>
      <c r="C394" t="s">
        <v>53</v>
      </c>
      <c r="D394" t="s">
        <v>54</v>
      </c>
      <c r="E394" t="s">
        <v>55</v>
      </c>
      <c r="F394" t="s">
        <v>67</v>
      </c>
      <c r="G394" t="s">
        <v>471</v>
      </c>
      <c r="H394" t="str">
        <f>IF(Hr_Transformed_data[[#This Row],[Gender]]="Female",Analysis!$T$3,Analysis!$T$2)</f>
        <v>👨</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c r="AN394" t="s">
        <v>3008</v>
      </c>
      <c r="AO394" t="s">
        <v>3011</v>
      </c>
      <c r="AP394" t="s">
        <v>3021</v>
      </c>
      <c r="AQ394" t="s">
        <v>3018</v>
      </c>
      <c r="AR394" t="s">
        <v>3028</v>
      </c>
    </row>
    <row r="395" spans="1:44" x14ac:dyDescent="0.25">
      <c r="A395" t="s">
        <v>51</v>
      </c>
      <c r="B395" t="s">
        <v>86</v>
      </c>
      <c r="C395" t="s">
        <v>64</v>
      </c>
      <c r="D395" t="s">
        <v>54</v>
      </c>
      <c r="E395" t="s">
        <v>43</v>
      </c>
      <c r="F395" t="s">
        <v>101</v>
      </c>
      <c r="G395" t="s">
        <v>472</v>
      </c>
      <c r="H395" t="str">
        <f>IF(Hr_Transformed_data[[#This Row],[Gender]]="Female",Analysis!$T$3,Analysis!$T$2)</f>
        <v>👸</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c r="AN395" t="s">
        <v>3008</v>
      </c>
      <c r="AO395" t="s">
        <v>3012</v>
      </c>
      <c r="AP395" t="s">
        <v>3020</v>
      </c>
      <c r="AQ395" t="s">
        <v>3018</v>
      </c>
      <c r="AR395" t="s">
        <v>3025</v>
      </c>
    </row>
    <row r="396" spans="1:44" x14ac:dyDescent="0.25">
      <c r="A396" t="s">
        <v>51</v>
      </c>
      <c r="B396" t="s">
        <v>40</v>
      </c>
      <c r="C396" t="s">
        <v>64</v>
      </c>
      <c r="D396" t="s">
        <v>54</v>
      </c>
      <c r="E396" t="s">
        <v>55</v>
      </c>
      <c r="F396" t="s">
        <v>67</v>
      </c>
      <c r="G396" t="s">
        <v>473</v>
      </c>
      <c r="H396" t="str">
        <f>IF(Hr_Transformed_data[[#This Row],[Gender]]="Female",Analysis!$T$3,Analysis!$T$2)</f>
        <v>👸</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c r="AN396" t="s">
        <v>3008</v>
      </c>
      <c r="AO396" t="s">
        <v>3012</v>
      </c>
      <c r="AP396" t="s">
        <v>3021</v>
      </c>
      <c r="AQ396" t="s">
        <v>3018</v>
      </c>
      <c r="AR396" t="s">
        <v>3026</v>
      </c>
    </row>
    <row r="397" spans="1:44" x14ac:dyDescent="0.25">
      <c r="A397" t="s">
        <v>51</v>
      </c>
      <c r="B397" t="s">
        <v>52</v>
      </c>
      <c r="C397" t="s">
        <v>41</v>
      </c>
      <c r="D397" t="s">
        <v>54</v>
      </c>
      <c r="E397" t="s">
        <v>55</v>
      </c>
      <c r="F397" t="s">
        <v>67</v>
      </c>
      <c r="G397" t="s">
        <v>474</v>
      </c>
      <c r="H397" t="str">
        <f>IF(Hr_Transformed_data[[#This Row],[Gender]]="Female",Analysis!$T$3,Analysis!$T$2)</f>
        <v>👨</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c r="AN397" t="s">
        <v>3010</v>
      </c>
      <c r="AO397" t="s">
        <v>3009</v>
      </c>
      <c r="AP397" t="s">
        <v>3017</v>
      </c>
      <c r="AQ397" t="s">
        <v>3022</v>
      </c>
      <c r="AR397" t="s">
        <v>3025</v>
      </c>
    </row>
    <row r="398" spans="1:44" x14ac:dyDescent="0.25">
      <c r="A398" t="s">
        <v>51</v>
      </c>
      <c r="B398" t="s">
        <v>40</v>
      </c>
      <c r="C398" t="s">
        <v>41</v>
      </c>
      <c r="D398" t="s">
        <v>54</v>
      </c>
      <c r="E398" t="s">
        <v>55</v>
      </c>
      <c r="F398" t="s">
        <v>61</v>
      </c>
      <c r="G398" t="s">
        <v>475</v>
      </c>
      <c r="H398" t="str">
        <f>IF(Hr_Transformed_data[[#This Row],[Gender]]="Female",Analysis!$T$3,Analysis!$T$2)</f>
        <v>👸</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c r="AN398" t="s">
        <v>3008</v>
      </c>
      <c r="AO398" t="s">
        <v>3009</v>
      </c>
      <c r="AP398" t="s">
        <v>3020</v>
      </c>
      <c r="AQ398" t="s">
        <v>3018</v>
      </c>
      <c r="AR398" t="s">
        <v>3025</v>
      </c>
    </row>
    <row r="399" spans="1:44" x14ac:dyDescent="0.25">
      <c r="A399" t="s">
        <v>51</v>
      </c>
      <c r="B399" t="s">
        <v>40</v>
      </c>
      <c r="C399" t="s">
        <v>64</v>
      </c>
      <c r="D399" t="s">
        <v>54</v>
      </c>
      <c r="E399" t="s">
        <v>43</v>
      </c>
      <c r="F399" t="s">
        <v>44</v>
      </c>
      <c r="G399" t="s">
        <v>476</v>
      </c>
      <c r="H399" t="str">
        <f>IF(Hr_Transformed_data[[#This Row],[Gender]]="Female",Analysis!$T$3,Analysis!$T$2)</f>
        <v>👸</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c r="AN399" t="s">
        <v>3008</v>
      </c>
      <c r="AO399" t="s">
        <v>3014</v>
      </c>
      <c r="AP399" t="s">
        <v>3017</v>
      </c>
      <c r="AQ399" t="s">
        <v>3018</v>
      </c>
      <c r="AR399" t="s">
        <v>3025</v>
      </c>
    </row>
    <row r="400" spans="1:44" x14ac:dyDescent="0.25">
      <c r="A400" t="s">
        <v>51</v>
      </c>
      <c r="B400" t="s">
        <v>86</v>
      </c>
      <c r="C400" t="s">
        <v>41</v>
      </c>
      <c r="D400" t="s">
        <v>54</v>
      </c>
      <c r="E400" t="s">
        <v>55</v>
      </c>
      <c r="F400" t="s">
        <v>67</v>
      </c>
      <c r="G400" t="s">
        <v>477</v>
      </c>
      <c r="H400" t="str">
        <f>IF(Hr_Transformed_data[[#This Row],[Gender]]="Female",Analysis!$T$3,Analysis!$T$2)</f>
        <v>👸</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c r="AN400" t="s">
        <v>3008</v>
      </c>
      <c r="AO400" t="s">
        <v>3009</v>
      </c>
      <c r="AP400" t="s">
        <v>3020</v>
      </c>
      <c r="AQ400" t="s">
        <v>3022</v>
      </c>
      <c r="AR400" t="s">
        <v>3026</v>
      </c>
    </row>
    <row r="401" spans="1:44" x14ac:dyDescent="0.25">
      <c r="A401" t="s">
        <v>51</v>
      </c>
      <c r="B401" t="s">
        <v>40</v>
      </c>
      <c r="C401" t="s">
        <v>64</v>
      </c>
      <c r="D401" t="s">
        <v>54</v>
      </c>
      <c r="E401" t="s">
        <v>55</v>
      </c>
      <c r="F401" t="s">
        <v>44</v>
      </c>
      <c r="G401" t="s">
        <v>478</v>
      </c>
      <c r="H401" t="str">
        <f>IF(Hr_Transformed_data[[#This Row],[Gender]]="Female",Analysis!$T$3,Analysis!$T$2)</f>
        <v>👨</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c r="AN401" t="s">
        <v>3008</v>
      </c>
      <c r="AO401" t="s">
        <v>3012</v>
      </c>
      <c r="AP401" t="s">
        <v>3021</v>
      </c>
      <c r="AQ401" t="s">
        <v>3018</v>
      </c>
      <c r="AR401" t="s">
        <v>3025</v>
      </c>
    </row>
    <row r="402" spans="1:44" x14ac:dyDescent="0.25">
      <c r="A402" t="s">
        <v>51</v>
      </c>
      <c r="B402" t="s">
        <v>52</v>
      </c>
      <c r="C402" t="s">
        <v>41</v>
      </c>
      <c r="D402" t="s">
        <v>54</v>
      </c>
      <c r="E402" t="s">
        <v>55</v>
      </c>
      <c r="F402" t="s">
        <v>44</v>
      </c>
      <c r="G402" t="s">
        <v>479</v>
      </c>
      <c r="H402" t="str">
        <f>IF(Hr_Transformed_data[[#This Row],[Gender]]="Female",Analysis!$T$3,Analysis!$T$2)</f>
        <v>👨</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c r="AN402" t="s">
        <v>3008</v>
      </c>
      <c r="AO402" t="s">
        <v>3009</v>
      </c>
      <c r="AP402" t="s">
        <v>3020</v>
      </c>
      <c r="AQ402" t="s">
        <v>3018</v>
      </c>
      <c r="AR402" t="s">
        <v>3028</v>
      </c>
    </row>
    <row r="403" spans="1:44" x14ac:dyDescent="0.25">
      <c r="A403" t="s">
        <v>51</v>
      </c>
      <c r="B403" t="s">
        <v>52</v>
      </c>
      <c r="C403" t="s">
        <v>70</v>
      </c>
      <c r="D403" t="s">
        <v>54</v>
      </c>
      <c r="E403" t="s">
        <v>43</v>
      </c>
      <c r="F403" t="s">
        <v>44</v>
      </c>
      <c r="G403" t="s">
        <v>480</v>
      </c>
      <c r="H403" t="str">
        <f>IF(Hr_Transformed_data[[#This Row],[Gender]]="Female",Analysis!$T$3,Analysis!$T$2)</f>
        <v>👸</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c r="AN403" t="s">
        <v>3008</v>
      </c>
      <c r="AO403" t="s">
        <v>3013</v>
      </c>
      <c r="AP403" t="s">
        <v>3021</v>
      </c>
      <c r="AQ403" t="s">
        <v>3018</v>
      </c>
      <c r="AR403" t="s">
        <v>3027</v>
      </c>
    </row>
    <row r="404" spans="1:44" x14ac:dyDescent="0.25">
      <c r="A404" t="s">
        <v>51</v>
      </c>
      <c r="B404" t="s">
        <v>40</v>
      </c>
      <c r="C404" t="s">
        <v>64</v>
      </c>
      <c r="D404" t="s">
        <v>54</v>
      </c>
      <c r="E404" t="s">
        <v>43</v>
      </c>
      <c r="F404" t="s">
        <v>108</v>
      </c>
      <c r="G404" t="s">
        <v>481</v>
      </c>
      <c r="H404" t="str">
        <f>IF(Hr_Transformed_data[[#This Row],[Gender]]="Female",Analysis!$T$3,Analysis!$T$2)</f>
        <v>👸</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c r="AN404" t="s">
        <v>3008</v>
      </c>
      <c r="AO404" t="s">
        <v>3012</v>
      </c>
      <c r="AP404" t="s">
        <v>3020</v>
      </c>
      <c r="AQ404" t="s">
        <v>3023</v>
      </c>
      <c r="AR404" t="s">
        <v>3025</v>
      </c>
    </row>
    <row r="405" spans="1:44" x14ac:dyDescent="0.25">
      <c r="A405" t="s">
        <v>51</v>
      </c>
      <c r="B405" t="s">
        <v>40</v>
      </c>
      <c r="C405" t="s">
        <v>41</v>
      </c>
      <c r="D405" t="s">
        <v>54</v>
      </c>
      <c r="E405" t="s">
        <v>43</v>
      </c>
      <c r="F405" t="s">
        <v>101</v>
      </c>
      <c r="G405" t="s">
        <v>482</v>
      </c>
      <c r="H405" t="str">
        <f>IF(Hr_Transformed_data[[#This Row],[Gender]]="Female",Analysis!$T$3,Analysis!$T$2)</f>
        <v>👨</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c r="AN405" t="s">
        <v>3008</v>
      </c>
      <c r="AO405" t="s">
        <v>3009</v>
      </c>
      <c r="AP405" t="s">
        <v>3021</v>
      </c>
      <c r="AQ405" t="s">
        <v>3018</v>
      </c>
      <c r="AR405" t="s">
        <v>3025</v>
      </c>
    </row>
    <row r="406" spans="1:44" x14ac:dyDescent="0.25">
      <c r="A406" t="s">
        <v>51</v>
      </c>
      <c r="B406" t="s">
        <v>40</v>
      </c>
      <c r="C406" t="s">
        <v>64</v>
      </c>
      <c r="D406" t="s">
        <v>54</v>
      </c>
      <c r="E406" t="s">
        <v>55</v>
      </c>
      <c r="F406" t="s">
        <v>67</v>
      </c>
      <c r="G406" t="s">
        <v>483</v>
      </c>
      <c r="H406" t="str">
        <f>IF(Hr_Transformed_data[[#This Row],[Gender]]="Female",Analysis!$T$3,Analysis!$T$2)</f>
        <v>👨</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c r="AN406" t="s">
        <v>3008</v>
      </c>
      <c r="AO406" t="s">
        <v>3012</v>
      </c>
      <c r="AP406" t="s">
        <v>3021</v>
      </c>
      <c r="AQ406" t="s">
        <v>3023</v>
      </c>
      <c r="AR406" t="s">
        <v>3025</v>
      </c>
    </row>
    <row r="407" spans="1:44" x14ac:dyDescent="0.25">
      <c r="A407" t="s">
        <v>39</v>
      </c>
      <c r="B407" t="s">
        <v>40</v>
      </c>
      <c r="C407" t="s">
        <v>64</v>
      </c>
      <c r="D407" t="s">
        <v>42</v>
      </c>
      <c r="E407" t="s">
        <v>55</v>
      </c>
      <c r="F407" t="s">
        <v>67</v>
      </c>
      <c r="G407" t="s">
        <v>484</v>
      </c>
      <c r="H407" t="str">
        <f>IF(Hr_Transformed_data[[#This Row],[Gender]]="Female",Analysis!$T$3,Analysis!$T$2)</f>
        <v>👨</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c r="AN407" t="s">
        <v>3008</v>
      </c>
      <c r="AO407" t="s">
        <v>3014</v>
      </c>
      <c r="AP407" t="s">
        <v>3021</v>
      </c>
      <c r="AQ407" t="s">
        <v>3018</v>
      </c>
      <c r="AR407" t="s">
        <v>3025</v>
      </c>
    </row>
    <row r="408" spans="1:44" x14ac:dyDescent="0.25">
      <c r="A408" t="s">
        <v>51</v>
      </c>
      <c r="B408" t="s">
        <v>40</v>
      </c>
      <c r="C408" t="s">
        <v>53</v>
      </c>
      <c r="D408" t="s">
        <v>54</v>
      </c>
      <c r="E408" t="s">
        <v>55</v>
      </c>
      <c r="F408" t="s">
        <v>67</v>
      </c>
      <c r="G408" t="s">
        <v>485</v>
      </c>
      <c r="H408" t="str">
        <f>IF(Hr_Transformed_data[[#This Row],[Gender]]="Female",Analysis!$T$3,Analysis!$T$2)</f>
        <v>👨</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c r="AN408" t="s">
        <v>3008</v>
      </c>
      <c r="AO408" t="s">
        <v>3011</v>
      </c>
      <c r="AP408" t="s">
        <v>3020</v>
      </c>
      <c r="AQ408" t="s">
        <v>3018</v>
      </c>
      <c r="AR408" t="s">
        <v>3028</v>
      </c>
    </row>
    <row r="409" spans="1:44" x14ac:dyDescent="0.25">
      <c r="A409" t="s">
        <v>51</v>
      </c>
      <c r="B409" t="s">
        <v>40</v>
      </c>
      <c r="C409" t="s">
        <v>53</v>
      </c>
      <c r="D409" t="s">
        <v>54</v>
      </c>
      <c r="E409" t="s">
        <v>55</v>
      </c>
      <c r="F409" t="s">
        <v>44</v>
      </c>
      <c r="G409" t="s">
        <v>486</v>
      </c>
      <c r="H409" t="str">
        <f>IF(Hr_Transformed_data[[#This Row],[Gender]]="Female",Analysis!$T$3,Analysis!$T$2)</f>
        <v>👨</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c r="AN409" t="s">
        <v>3010</v>
      </c>
      <c r="AO409" t="s">
        <v>3009</v>
      </c>
      <c r="AP409" t="s">
        <v>3017</v>
      </c>
      <c r="AQ409" t="s">
        <v>3018</v>
      </c>
      <c r="AR409" t="s">
        <v>3025</v>
      </c>
    </row>
    <row r="410" spans="1:44" x14ac:dyDescent="0.25">
      <c r="A410" t="s">
        <v>51</v>
      </c>
      <c r="B410" t="s">
        <v>40</v>
      </c>
      <c r="C410" t="s">
        <v>53</v>
      </c>
      <c r="D410" t="s">
        <v>54</v>
      </c>
      <c r="E410" t="s">
        <v>55</v>
      </c>
      <c r="F410" t="s">
        <v>44</v>
      </c>
      <c r="G410" t="s">
        <v>487</v>
      </c>
      <c r="H410" t="str">
        <f>IF(Hr_Transformed_data[[#This Row],[Gender]]="Female",Analysis!$T$3,Analysis!$T$2)</f>
        <v>👸</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c r="AN410" t="s">
        <v>3008</v>
      </c>
      <c r="AO410" t="s">
        <v>3011</v>
      </c>
      <c r="AP410" t="s">
        <v>3017</v>
      </c>
      <c r="AQ410" t="s">
        <v>3018</v>
      </c>
      <c r="AR410" t="s">
        <v>3027</v>
      </c>
    </row>
    <row r="411" spans="1:44" x14ac:dyDescent="0.25">
      <c r="A411" t="s">
        <v>51</v>
      </c>
      <c r="B411" t="s">
        <v>52</v>
      </c>
      <c r="C411" t="s">
        <v>41</v>
      </c>
      <c r="D411" t="s">
        <v>54</v>
      </c>
      <c r="E411" t="s">
        <v>55</v>
      </c>
      <c r="F411" t="s">
        <v>44</v>
      </c>
      <c r="G411" t="s">
        <v>488</v>
      </c>
      <c r="H411" t="str">
        <f>IF(Hr_Transformed_data[[#This Row],[Gender]]="Female",Analysis!$T$3,Analysis!$T$2)</f>
        <v>👸</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c r="AN411" t="s">
        <v>3008</v>
      </c>
      <c r="AO411" t="s">
        <v>3009</v>
      </c>
      <c r="AP411" t="s">
        <v>3020</v>
      </c>
      <c r="AQ411" t="s">
        <v>3022</v>
      </c>
      <c r="AR411" t="s">
        <v>3026</v>
      </c>
    </row>
    <row r="412" spans="1:44" x14ac:dyDescent="0.25">
      <c r="A412" t="s">
        <v>51</v>
      </c>
      <c r="B412" t="s">
        <v>40</v>
      </c>
      <c r="C412" t="s">
        <v>64</v>
      </c>
      <c r="D412" t="s">
        <v>54</v>
      </c>
      <c r="E412" t="s">
        <v>55</v>
      </c>
      <c r="F412" t="s">
        <v>44</v>
      </c>
      <c r="G412" t="s">
        <v>489</v>
      </c>
      <c r="H412" t="str">
        <f>IF(Hr_Transformed_data[[#This Row],[Gender]]="Female",Analysis!$T$3,Analysis!$T$2)</f>
        <v>👸</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c r="AN412" t="s">
        <v>3010</v>
      </c>
      <c r="AO412" t="s">
        <v>3012</v>
      </c>
      <c r="AP412" t="s">
        <v>3017</v>
      </c>
      <c r="AQ412" t="s">
        <v>3018</v>
      </c>
      <c r="AR412" t="s">
        <v>3026</v>
      </c>
    </row>
    <row r="413" spans="1:44" x14ac:dyDescent="0.25">
      <c r="A413" t="s">
        <v>51</v>
      </c>
      <c r="B413" t="s">
        <v>40</v>
      </c>
      <c r="C413" t="s">
        <v>70</v>
      </c>
      <c r="D413" t="s">
        <v>54</v>
      </c>
      <c r="E413" t="s">
        <v>55</v>
      </c>
      <c r="F413" t="s">
        <v>44</v>
      </c>
      <c r="G413" t="s">
        <v>490</v>
      </c>
      <c r="H413" t="str">
        <f>IF(Hr_Transformed_data[[#This Row],[Gender]]="Female",Analysis!$T$3,Analysis!$T$2)</f>
        <v>👸</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c r="AN413" t="s">
        <v>3008</v>
      </c>
      <c r="AO413" t="s">
        <v>3013</v>
      </c>
      <c r="AP413" t="s">
        <v>3021</v>
      </c>
      <c r="AQ413" t="s">
        <v>3018</v>
      </c>
      <c r="AR413" t="s">
        <v>3027</v>
      </c>
    </row>
    <row r="414" spans="1:44" x14ac:dyDescent="0.25">
      <c r="A414" t="s">
        <v>51</v>
      </c>
      <c r="B414" t="s">
        <v>40</v>
      </c>
      <c r="C414" t="s">
        <v>53</v>
      </c>
      <c r="D414" t="s">
        <v>54</v>
      </c>
      <c r="E414" t="s">
        <v>55</v>
      </c>
      <c r="F414" t="s">
        <v>67</v>
      </c>
      <c r="G414" t="s">
        <v>491</v>
      </c>
      <c r="H414" t="str">
        <f>IF(Hr_Transformed_data[[#This Row],[Gender]]="Female",Analysis!$T$3,Analysis!$T$2)</f>
        <v>👸</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c r="AN414" t="s">
        <v>3008</v>
      </c>
      <c r="AO414" t="s">
        <v>3011</v>
      </c>
      <c r="AP414" t="s">
        <v>3020</v>
      </c>
      <c r="AQ414" t="s">
        <v>3023</v>
      </c>
      <c r="AR414" t="s">
        <v>3026</v>
      </c>
    </row>
    <row r="415" spans="1:44" x14ac:dyDescent="0.25">
      <c r="A415" t="s">
        <v>51</v>
      </c>
      <c r="B415" t="s">
        <v>52</v>
      </c>
      <c r="C415" t="s">
        <v>41</v>
      </c>
      <c r="D415" t="s">
        <v>54</v>
      </c>
      <c r="E415" t="s">
        <v>55</v>
      </c>
      <c r="F415" t="s">
        <v>108</v>
      </c>
      <c r="G415" t="s">
        <v>492</v>
      </c>
      <c r="H415" t="str">
        <f>IF(Hr_Transformed_data[[#This Row],[Gender]]="Female",Analysis!$T$3,Analysis!$T$2)</f>
        <v>👸</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c r="AN415" t="s">
        <v>3008</v>
      </c>
      <c r="AO415" t="s">
        <v>3009</v>
      </c>
      <c r="AP415" t="s">
        <v>3017</v>
      </c>
      <c r="AQ415" t="s">
        <v>3022</v>
      </c>
      <c r="AR415" t="s">
        <v>3025</v>
      </c>
    </row>
    <row r="416" spans="1:44" x14ac:dyDescent="0.25">
      <c r="A416" t="s">
        <v>39</v>
      </c>
      <c r="B416" t="s">
        <v>40</v>
      </c>
      <c r="C416" t="s">
        <v>87</v>
      </c>
      <c r="D416" t="s">
        <v>42</v>
      </c>
      <c r="E416" t="s">
        <v>43</v>
      </c>
      <c r="F416" t="s">
        <v>108</v>
      </c>
      <c r="G416" t="s">
        <v>493</v>
      </c>
      <c r="H416" t="str">
        <f>IF(Hr_Transformed_data[[#This Row],[Gender]]="Female",Analysis!$T$3,Analysis!$T$2)</f>
        <v>👸</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c r="AN416" t="s">
        <v>3008</v>
      </c>
      <c r="AO416" t="s">
        <v>3014</v>
      </c>
      <c r="AP416" t="s">
        <v>3019</v>
      </c>
      <c r="AQ416" t="s">
        <v>3018</v>
      </c>
      <c r="AR416" t="s">
        <v>3025</v>
      </c>
    </row>
    <row r="417" spans="1:44" x14ac:dyDescent="0.25">
      <c r="A417" t="s">
        <v>39</v>
      </c>
      <c r="B417" t="s">
        <v>52</v>
      </c>
      <c r="C417" t="s">
        <v>64</v>
      </c>
      <c r="D417" t="s">
        <v>42</v>
      </c>
      <c r="E417" t="s">
        <v>43</v>
      </c>
      <c r="F417" t="s">
        <v>101</v>
      </c>
      <c r="G417" t="s">
        <v>494</v>
      </c>
      <c r="H417" t="str">
        <f>IF(Hr_Transformed_data[[#This Row],[Gender]]="Female",Analysis!$T$3,Analysis!$T$2)</f>
        <v>👸</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c r="AN417" t="s">
        <v>3008</v>
      </c>
      <c r="AO417" t="s">
        <v>3012</v>
      </c>
      <c r="AP417" t="s">
        <v>3020</v>
      </c>
      <c r="AQ417" t="s">
        <v>3018</v>
      </c>
      <c r="AR417" t="s">
        <v>3025</v>
      </c>
    </row>
    <row r="418" spans="1:44" x14ac:dyDescent="0.25">
      <c r="A418" t="s">
        <v>51</v>
      </c>
      <c r="B418" t="s">
        <v>52</v>
      </c>
      <c r="C418" t="s">
        <v>41</v>
      </c>
      <c r="D418" t="s">
        <v>54</v>
      </c>
      <c r="E418" t="s">
        <v>55</v>
      </c>
      <c r="F418" t="s">
        <v>44</v>
      </c>
      <c r="G418" t="s">
        <v>495</v>
      </c>
      <c r="H418" t="str">
        <f>IF(Hr_Transformed_data[[#This Row],[Gender]]="Female",Analysis!$T$3,Analysis!$T$2)</f>
        <v>👨</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c r="AN418" t="s">
        <v>3010</v>
      </c>
      <c r="AO418" t="s">
        <v>3009</v>
      </c>
      <c r="AP418" t="s">
        <v>3017</v>
      </c>
      <c r="AQ418" t="s">
        <v>3018</v>
      </c>
      <c r="AR418" t="s">
        <v>3025</v>
      </c>
    </row>
    <row r="419" spans="1:44" x14ac:dyDescent="0.25">
      <c r="A419" t="s">
        <v>51</v>
      </c>
      <c r="B419" t="s">
        <v>40</v>
      </c>
      <c r="C419" t="s">
        <v>41</v>
      </c>
      <c r="D419" t="s">
        <v>54</v>
      </c>
      <c r="E419" t="s">
        <v>43</v>
      </c>
      <c r="F419" t="s">
        <v>44</v>
      </c>
      <c r="G419" t="s">
        <v>496</v>
      </c>
      <c r="H419" t="str">
        <f>IF(Hr_Transformed_data[[#This Row],[Gender]]="Female",Analysis!$T$3,Analysis!$T$2)</f>
        <v>👸</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c r="AN419" t="s">
        <v>3008</v>
      </c>
      <c r="AO419" t="s">
        <v>3009</v>
      </c>
      <c r="AP419" t="s">
        <v>3020</v>
      </c>
      <c r="AQ419" t="s">
        <v>3018</v>
      </c>
      <c r="AR419" t="s">
        <v>3028</v>
      </c>
    </row>
    <row r="420" spans="1:44" x14ac:dyDescent="0.25">
      <c r="A420" t="s">
        <v>51</v>
      </c>
      <c r="B420" t="s">
        <v>40</v>
      </c>
      <c r="C420" t="s">
        <v>64</v>
      </c>
      <c r="D420" t="s">
        <v>54</v>
      </c>
      <c r="E420" t="s">
        <v>55</v>
      </c>
      <c r="F420" t="s">
        <v>44</v>
      </c>
      <c r="G420" t="s">
        <v>497</v>
      </c>
      <c r="H420" t="str">
        <f>IF(Hr_Transformed_data[[#This Row],[Gender]]="Female",Analysis!$T$3,Analysis!$T$2)</f>
        <v>👸</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c r="AN420" t="s">
        <v>3010</v>
      </c>
      <c r="AO420" t="s">
        <v>3012</v>
      </c>
      <c r="AP420" t="s">
        <v>3017</v>
      </c>
      <c r="AQ420" t="s">
        <v>3022</v>
      </c>
      <c r="AR420" t="s">
        <v>3025</v>
      </c>
    </row>
    <row r="421" spans="1:44" x14ac:dyDescent="0.25">
      <c r="A421" t="s">
        <v>51</v>
      </c>
      <c r="B421" t="s">
        <v>86</v>
      </c>
      <c r="C421" t="s">
        <v>64</v>
      </c>
      <c r="D421" t="s">
        <v>54</v>
      </c>
      <c r="E421" t="s">
        <v>55</v>
      </c>
      <c r="F421" t="s">
        <v>44</v>
      </c>
      <c r="G421" t="s">
        <v>498</v>
      </c>
      <c r="H421" t="str">
        <f>IF(Hr_Transformed_data[[#This Row],[Gender]]="Female",Analysis!$T$3,Analysis!$T$2)</f>
        <v>👨</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c r="AN421" t="s">
        <v>3008</v>
      </c>
      <c r="AO421" t="s">
        <v>3012</v>
      </c>
      <c r="AP421" t="s">
        <v>3017</v>
      </c>
      <c r="AQ421" t="s">
        <v>3018</v>
      </c>
      <c r="AR421" t="s">
        <v>3025</v>
      </c>
    </row>
    <row r="422" spans="1:44" x14ac:dyDescent="0.25">
      <c r="A422" t="s">
        <v>51</v>
      </c>
      <c r="B422" t="s">
        <v>40</v>
      </c>
      <c r="C422" t="s">
        <v>64</v>
      </c>
      <c r="D422" t="s">
        <v>54</v>
      </c>
      <c r="E422" t="s">
        <v>55</v>
      </c>
      <c r="F422" t="s">
        <v>67</v>
      </c>
      <c r="G422" t="s">
        <v>499</v>
      </c>
      <c r="H422" t="str">
        <f>IF(Hr_Transformed_data[[#This Row],[Gender]]="Female",Analysis!$T$3,Analysis!$T$2)</f>
        <v>👨</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c r="AN422" t="s">
        <v>3008</v>
      </c>
      <c r="AO422" t="s">
        <v>3012</v>
      </c>
      <c r="AP422" t="s">
        <v>3020</v>
      </c>
      <c r="AQ422" t="s">
        <v>3018</v>
      </c>
      <c r="AR422" t="s">
        <v>3025</v>
      </c>
    </row>
    <row r="423" spans="1:44" x14ac:dyDescent="0.25">
      <c r="A423" t="s">
        <v>39</v>
      </c>
      <c r="B423" t="s">
        <v>40</v>
      </c>
      <c r="C423" t="s">
        <v>64</v>
      </c>
      <c r="D423" t="s">
        <v>42</v>
      </c>
      <c r="E423" t="s">
        <v>55</v>
      </c>
      <c r="F423" t="s">
        <v>108</v>
      </c>
      <c r="G423" t="s">
        <v>500</v>
      </c>
      <c r="H423" t="str">
        <f>IF(Hr_Transformed_data[[#This Row],[Gender]]="Female",Analysis!$T$3,Analysis!$T$2)</f>
        <v>👸</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c r="AN423" t="s">
        <v>3008</v>
      </c>
      <c r="AO423" t="s">
        <v>3012</v>
      </c>
      <c r="AP423" t="s">
        <v>3019</v>
      </c>
      <c r="AQ423" t="s">
        <v>3022</v>
      </c>
      <c r="AR423" t="s">
        <v>3025</v>
      </c>
    </row>
    <row r="424" spans="1:44" x14ac:dyDescent="0.25">
      <c r="A424" t="s">
        <v>39</v>
      </c>
      <c r="B424" t="s">
        <v>40</v>
      </c>
      <c r="C424" t="s">
        <v>87</v>
      </c>
      <c r="D424" t="s">
        <v>42</v>
      </c>
      <c r="E424" t="s">
        <v>156</v>
      </c>
      <c r="F424" t="s">
        <v>108</v>
      </c>
      <c r="G424" t="s">
        <v>501</v>
      </c>
      <c r="H424" t="str">
        <f>IF(Hr_Transformed_data[[#This Row],[Gender]]="Female",Analysis!$T$3,Analysis!$T$2)</f>
        <v>👨</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c r="AN424" t="s">
        <v>3008</v>
      </c>
      <c r="AO424" t="s">
        <v>3014</v>
      </c>
      <c r="AP424" t="s">
        <v>3017</v>
      </c>
      <c r="AQ424" t="s">
        <v>3018</v>
      </c>
      <c r="AR424" t="s">
        <v>3025</v>
      </c>
    </row>
    <row r="425" spans="1:44" x14ac:dyDescent="0.25">
      <c r="A425" t="s">
        <v>51</v>
      </c>
      <c r="B425" t="s">
        <v>86</v>
      </c>
      <c r="C425" t="s">
        <v>64</v>
      </c>
      <c r="D425" t="s">
        <v>54</v>
      </c>
      <c r="E425" t="s">
        <v>43</v>
      </c>
      <c r="F425" t="s">
        <v>61</v>
      </c>
      <c r="G425" t="s">
        <v>502</v>
      </c>
      <c r="H425" t="str">
        <f>IF(Hr_Transformed_data[[#This Row],[Gender]]="Female",Analysis!$T$3,Analysis!$T$2)</f>
        <v>👸</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c r="AN425" t="s">
        <v>3008</v>
      </c>
      <c r="AO425" t="s">
        <v>3012</v>
      </c>
      <c r="AP425" t="s">
        <v>3021</v>
      </c>
      <c r="AQ425" t="s">
        <v>3022</v>
      </c>
      <c r="AR425" t="s">
        <v>3025</v>
      </c>
    </row>
    <row r="426" spans="1:44" x14ac:dyDescent="0.25">
      <c r="A426" t="s">
        <v>51</v>
      </c>
      <c r="B426" t="s">
        <v>40</v>
      </c>
      <c r="C426" t="s">
        <v>70</v>
      </c>
      <c r="D426" t="s">
        <v>54</v>
      </c>
      <c r="E426" t="s">
        <v>43</v>
      </c>
      <c r="F426" t="s">
        <v>101</v>
      </c>
      <c r="G426" t="s">
        <v>503</v>
      </c>
      <c r="H426" t="str">
        <f>IF(Hr_Transformed_data[[#This Row],[Gender]]="Female",Analysis!$T$3,Analysis!$T$2)</f>
        <v>👨</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c r="AN426" t="s">
        <v>3008</v>
      </c>
      <c r="AO426" t="s">
        <v>3013</v>
      </c>
      <c r="AP426" t="s">
        <v>3017</v>
      </c>
      <c r="AQ426" t="s">
        <v>3022</v>
      </c>
      <c r="AR426" t="s">
        <v>3027</v>
      </c>
    </row>
    <row r="427" spans="1:44" x14ac:dyDescent="0.25">
      <c r="A427" t="s">
        <v>51</v>
      </c>
      <c r="B427" t="s">
        <v>40</v>
      </c>
      <c r="C427" t="s">
        <v>53</v>
      </c>
      <c r="D427" t="s">
        <v>54</v>
      </c>
      <c r="E427" t="s">
        <v>55</v>
      </c>
      <c r="F427" t="s">
        <v>44</v>
      </c>
      <c r="G427" t="s">
        <v>504</v>
      </c>
      <c r="H427" t="str">
        <f>IF(Hr_Transformed_data[[#This Row],[Gender]]="Female",Analysis!$T$3,Analysis!$T$2)</f>
        <v>👨</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c r="AN427" t="s">
        <v>3008</v>
      </c>
      <c r="AO427" t="s">
        <v>3011</v>
      </c>
      <c r="AP427" t="s">
        <v>3020</v>
      </c>
      <c r="AQ427" t="s">
        <v>3022</v>
      </c>
      <c r="AR427" t="s">
        <v>3028</v>
      </c>
    </row>
    <row r="428" spans="1:44" x14ac:dyDescent="0.25">
      <c r="A428" t="s">
        <v>51</v>
      </c>
      <c r="B428" t="s">
        <v>86</v>
      </c>
      <c r="C428" t="s">
        <v>64</v>
      </c>
      <c r="D428" t="s">
        <v>54</v>
      </c>
      <c r="E428" t="s">
        <v>55</v>
      </c>
      <c r="F428" t="s">
        <v>67</v>
      </c>
      <c r="G428" t="s">
        <v>505</v>
      </c>
      <c r="H428" t="str">
        <f>IF(Hr_Transformed_data[[#This Row],[Gender]]="Female",Analysis!$T$3,Analysis!$T$2)</f>
        <v>👸</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c r="AN428" t="s">
        <v>3008</v>
      </c>
      <c r="AO428" t="s">
        <v>3012</v>
      </c>
      <c r="AP428" t="s">
        <v>3017</v>
      </c>
      <c r="AQ428" t="s">
        <v>3018</v>
      </c>
      <c r="AR428" t="s">
        <v>3026</v>
      </c>
    </row>
    <row r="429" spans="1:44" x14ac:dyDescent="0.25">
      <c r="A429" t="s">
        <v>51</v>
      </c>
      <c r="B429" t="s">
        <v>52</v>
      </c>
      <c r="C429" t="s">
        <v>70</v>
      </c>
      <c r="D429" t="s">
        <v>54</v>
      </c>
      <c r="E429" t="s">
        <v>43</v>
      </c>
      <c r="F429" t="s">
        <v>101</v>
      </c>
      <c r="G429" t="s">
        <v>506</v>
      </c>
      <c r="H429" t="str">
        <f>IF(Hr_Transformed_data[[#This Row],[Gender]]="Female",Analysis!$T$3,Analysis!$T$2)</f>
        <v>👸</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c r="AN429" t="s">
        <v>3008</v>
      </c>
      <c r="AO429" t="s">
        <v>3013</v>
      </c>
      <c r="AP429" t="s">
        <v>3021</v>
      </c>
      <c r="AQ429" t="s">
        <v>3022</v>
      </c>
      <c r="AR429" t="s">
        <v>3028</v>
      </c>
    </row>
    <row r="430" spans="1:44" x14ac:dyDescent="0.25">
      <c r="A430" t="s">
        <v>51</v>
      </c>
      <c r="B430" t="s">
        <v>40</v>
      </c>
      <c r="C430" t="s">
        <v>53</v>
      </c>
      <c r="D430" t="s">
        <v>54</v>
      </c>
      <c r="E430" t="s">
        <v>55</v>
      </c>
      <c r="F430" t="s">
        <v>67</v>
      </c>
      <c r="G430" t="s">
        <v>507</v>
      </c>
      <c r="H430" t="str">
        <f>IF(Hr_Transformed_data[[#This Row],[Gender]]="Female",Analysis!$T$3,Analysis!$T$2)</f>
        <v>👸</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c r="AN430" t="s">
        <v>3008</v>
      </c>
      <c r="AO430" t="s">
        <v>3011</v>
      </c>
      <c r="AP430" t="s">
        <v>3017</v>
      </c>
      <c r="AQ430" t="s">
        <v>3018</v>
      </c>
      <c r="AR430" t="s">
        <v>3026</v>
      </c>
    </row>
    <row r="431" spans="1:44" x14ac:dyDescent="0.25">
      <c r="A431" t="s">
        <v>51</v>
      </c>
      <c r="B431" t="s">
        <v>40</v>
      </c>
      <c r="C431" t="s">
        <v>53</v>
      </c>
      <c r="D431" t="s">
        <v>54</v>
      </c>
      <c r="E431" t="s">
        <v>55</v>
      </c>
      <c r="F431" t="s">
        <v>44</v>
      </c>
      <c r="G431" t="s">
        <v>508</v>
      </c>
      <c r="H431" t="str">
        <f>IF(Hr_Transformed_data[[#This Row],[Gender]]="Female",Analysis!$T$3,Analysis!$T$2)</f>
        <v>👨</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c r="AN431" t="s">
        <v>3008</v>
      </c>
      <c r="AO431" t="s">
        <v>3011</v>
      </c>
      <c r="AP431" t="s">
        <v>3020</v>
      </c>
      <c r="AQ431" t="s">
        <v>3018</v>
      </c>
      <c r="AR431" t="s">
        <v>3028</v>
      </c>
    </row>
    <row r="432" spans="1:44" x14ac:dyDescent="0.25">
      <c r="A432" t="s">
        <v>51</v>
      </c>
      <c r="B432" t="s">
        <v>40</v>
      </c>
      <c r="C432" t="s">
        <v>41</v>
      </c>
      <c r="D432" t="s">
        <v>54</v>
      </c>
      <c r="E432" t="s">
        <v>55</v>
      </c>
      <c r="F432" t="s">
        <v>44</v>
      </c>
      <c r="G432" t="s">
        <v>509</v>
      </c>
      <c r="H432" t="str">
        <f>IF(Hr_Transformed_data[[#This Row],[Gender]]="Female",Analysis!$T$3,Analysis!$T$2)</f>
        <v>👨</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c r="AN432" t="s">
        <v>3008</v>
      </c>
      <c r="AO432" t="s">
        <v>3012</v>
      </c>
      <c r="AP432" t="s">
        <v>3020</v>
      </c>
      <c r="AQ432" t="s">
        <v>3022</v>
      </c>
      <c r="AR432" t="s">
        <v>3025</v>
      </c>
    </row>
    <row r="433" spans="1:44" x14ac:dyDescent="0.25">
      <c r="A433" t="s">
        <v>51</v>
      </c>
      <c r="B433" t="s">
        <v>40</v>
      </c>
      <c r="C433" t="s">
        <v>53</v>
      </c>
      <c r="D433" t="s">
        <v>54</v>
      </c>
      <c r="E433" t="s">
        <v>55</v>
      </c>
      <c r="F433" t="s">
        <v>44</v>
      </c>
      <c r="G433" t="s">
        <v>510</v>
      </c>
      <c r="H433" t="str">
        <f>IF(Hr_Transformed_data[[#This Row],[Gender]]="Female",Analysis!$T$3,Analysis!$T$2)</f>
        <v>👸</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c r="AN433" t="s">
        <v>3008</v>
      </c>
      <c r="AO433" t="s">
        <v>3011</v>
      </c>
      <c r="AP433" t="s">
        <v>3020</v>
      </c>
      <c r="AQ433" t="s">
        <v>3018</v>
      </c>
      <c r="AR433" t="s">
        <v>3026</v>
      </c>
    </row>
    <row r="434" spans="1:44" x14ac:dyDescent="0.25">
      <c r="A434" t="s">
        <v>51</v>
      </c>
      <c r="B434" t="s">
        <v>40</v>
      </c>
      <c r="C434" t="s">
        <v>64</v>
      </c>
      <c r="D434" t="s">
        <v>54</v>
      </c>
      <c r="E434" t="s">
        <v>55</v>
      </c>
      <c r="F434" t="s">
        <v>44</v>
      </c>
      <c r="G434" t="s">
        <v>511</v>
      </c>
      <c r="H434" t="str">
        <f>IF(Hr_Transformed_data[[#This Row],[Gender]]="Female",Analysis!$T$3,Analysis!$T$2)</f>
        <v>👨</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c r="AN434" t="s">
        <v>3008</v>
      </c>
      <c r="AO434" t="s">
        <v>3012</v>
      </c>
      <c r="AP434" t="s">
        <v>3020</v>
      </c>
      <c r="AQ434" t="s">
        <v>3018</v>
      </c>
      <c r="AR434" t="s">
        <v>3026</v>
      </c>
    </row>
    <row r="435" spans="1:44" x14ac:dyDescent="0.25">
      <c r="A435" t="s">
        <v>51</v>
      </c>
      <c r="B435" t="s">
        <v>40</v>
      </c>
      <c r="C435" t="s">
        <v>53</v>
      </c>
      <c r="D435" t="s">
        <v>54</v>
      </c>
      <c r="E435" t="s">
        <v>43</v>
      </c>
      <c r="F435" t="s">
        <v>101</v>
      </c>
      <c r="G435" t="s">
        <v>512</v>
      </c>
      <c r="H435" t="str">
        <f>IF(Hr_Transformed_data[[#This Row],[Gender]]="Female",Analysis!$T$3,Analysis!$T$2)</f>
        <v>👸</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c r="AN435" t="s">
        <v>3008</v>
      </c>
      <c r="AO435" t="s">
        <v>3011</v>
      </c>
      <c r="AP435" t="s">
        <v>3017</v>
      </c>
      <c r="AQ435" t="s">
        <v>3018</v>
      </c>
      <c r="AR435" t="s">
        <v>3026</v>
      </c>
    </row>
    <row r="436" spans="1:44" x14ac:dyDescent="0.25">
      <c r="A436" t="s">
        <v>51</v>
      </c>
      <c r="B436" t="s">
        <v>40</v>
      </c>
      <c r="C436" t="s">
        <v>64</v>
      </c>
      <c r="D436" t="s">
        <v>54</v>
      </c>
      <c r="E436" t="s">
        <v>55</v>
      </c>
      <c r="F436" t="s">
        <v>44</v>
      </c>
      <c r="G436" t="s">
        <v>513</v>
      </c>
      <c r="H436" t="str">
        <f>IF(Hr_Transformed_data[[#This Row],[Gender]]="Female",Analysis!$T$3,Analysis!$T$2)</f>
        <v>👨</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c r="AN436" t="s">
        <v>3010</v>
      </c>
      <c r="AO436" t="s">
        <v>3012</v>
      </c>
      <c r="AP436" t="s">
        <v>3019</v>
      </c>
      <c r="AQ436" t="s">
        <v>3018</v>
      </c>
      <c r="AR436" t="s">
        <v>3026</v>
      </c>
    </row>
    <row r="437" spans="1:44" x14ac:dyDescent="0.25">
      <c r="A437" t="s">
        <v>39</v>
      </c>
      <c r="B437" t="s">
        <v>40</v>
      </c>
      <c r="C437" t="s">
        <v>64</v>
      </c>
      <c r="D437" t="s">
        <v>42</v>
      </c>
      <c r="E437" t="s">
        <v>55</v>
      </c>
      <c r="F437" t="s">
        <v>67</v>
      </c>
      <c r="G437" t="s">
        <v>514</v>
      </c>
      <c r="H437" t="str">
        <f>IF(Hr_Transformed_data[[#This Row],[Gender]]="Female",Analysis!$T$3,Analysis!$T$2)</f>
        <v>👨</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c r="AN437" t="s">
        <v>3008</v>
      </c>
      <c r="AO437" t="s">
        <v>3012</v>
      </c>
      <c r="AP437" t="s">
        <v>3020</v>
      </c>
      <c r="AQ437" t="s">
        <v>3023</v>
      </c>
      <c r="AR437" t="s">
        <v>3026</v>
      </c>
    </row>
    <row r="438" spans="1:44" x14ac:dyDescent="0.25">
      <c r="A438" t="s">
        <v>39</v>
      </c>
      <c r="B438" t="s">
        <v>40</v>
      </c>
      <c r="C438" t="s">
        <v>64</v>
      </c>
      <c r="D438" t="s">
        <v>42</v>
      </c>
      <c r="E438" t="s">
        <v>55</v>
      </c>
      <c r="F438" t="s">
        <v>67</v>
      </c>
      <c r="G438" t="s">
        <v>515</v>
      </c>
      <c r="H438" t="str">
        <f>IF(Hr_Transformed_data[[#This Row],[Gender]]="Female",Analysis!$T$3,Analysis!$T$2)</f>
        <v>👨</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c r="AN438" t="s">
        <v>3008</v>
      </c>
      <c r="AO438" t="s">
        <v>3012</v>
      </c>
      <c r="AP438" t="s">
        <v>3017</v>
      </c>
      <c r="AQ438" t="s">
        <v>3018</v>
      </c>
      <c r="AR438" t="s">
        <v>3025</v>
      </c>
    </row>
    <row r="439" spans="1:44" x14ac:dyDescent="0.25">
      <c r="A439" t="s">
        <v>51</v>
      </c>
      <c r="B439" t="s">
        <v>40</v>
      </c>
      <c r="C439" t="s">
        <v>64</v>
      </c>
      <c r="D439" t="s">
        <v>54</v>
      </c>
      <c r="E439" t="s">
        <v>43</v>
      </c>
      <c r="F439" t="s">
        <v>101</v>
      </c>
      <c r="G439" t="s">
        <v>516</v>
      </c>
      <c r="H439" t="str">
        <f>IF(Hr_Transformed_data[[#This Row],[Gender]]="Female",Analysis!$T$3,Analysis!$T$2)</f>
        <v>👨</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c r="AN439" t="s">
        <v>3008</v>
      </c>
      <c r="AO439" t="s">
        <v>3012</v>
      </c>
      <c r="AP439" t="s">
        <v>3019</v>
      </c>
      <c r="AQ439" t="s">
        <v>3018</v>
      </c>
      <c r="AR439" t="s">
        <v>3025</v>
      </c>
    </row>
    <row r="440" spans="1:44" x14ac:dyDescent="0.25">
      <c r="A440" t="s">
        <v>51</v>
      </c>
      <c r="B440" t="s">
        <v>40</v>
      </c>
      <c r="C440" t="s">
        <v>41</v>
      </c>
      <c r="D440" t="s">
        <v>54</v>
      </c>
      <c r="E440" t="s">
        <v>55</v>
      </c>
      <c r="F440" t="s">
        <v>44</v>
      </c>
      <c r="G440" t="s">
        <v>517</v>
      </c>
      <c r="H440" t="str">
        <f>IF(Hr_Transformed_data[[#This Row],[Gender]]="Female",Analysis!$T$3,Analysis!$T$2)</f>
        <v>👨</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c r="AN440" t="s">
        <v>3008</v>
      </c>
      <c r="AO440" t="s">
        <v>3012</v>
      </c>
      <c r="AP440" t="s">
        <v>3020</v>
      </c>
      <c r="AQ440" t="s">
        <v>3023</v>
      </c>
      <c r="AR440" t="s">
        <v>3025</v>
      </c>
    </row>
    <row r="441" spans="1:44" x14ac:dyDescent="0.25">
      <c r="A441" t="s">
        <v>39</v>
      </c>
      <c r="B441" t="s">
        <v>52</v>
      </c>
      <c r="C441" t="s">
        <v>64</v>
      </c>
      <c r="D441" t="s">
        <v>42</v>
      </c>
      <c r="E441" t="s">
        <v>55</v>
      </c>
      <c r="F441" t="s">
        <v>44</v>
      </c>
      <c r="G441" t="s">
        <v>518</v>
      </c>
      <c r="H441" t="str">
        <f>IF(Hr_Transformed_data[[#This Row],[Gender]]="Female",Analysis!$T$3,Analysis!$T$2)</f>
        <v>👨</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c r="AN441" t="s">
        <v>3008</v>
      </c>
      <c r="AO441" t="s">
        <v>3012</v>
      </c>
      <c r="AP441" t="s">
        <v>3020</v>
      </c>
      <c r="AQ441" t="s">
        <v>3023</v>
      </c>
      <c r="AR441" t="s">
        <v>3026</v>
      </c>
    </row>
    <row r="442" spans="1:44" x14ac:dyDescent="0.25">
      <c r="A442" t="s">
        <v>39</v>
      </c>
      <c r="B442" t="s">
        <v>52</v>
      </c>
      <c r="C442" t="s">
        <v>64</v>
      </c>
      <c r="D442" t="s">
        <v>42</v>
      </c>
      <c r="E442" t="s">
        <v>156</v>
      </c>
      <c r="F442" t="s">
        <v>158</v>
      </c>
      <c r="G442" t="s">
        <v>519</v>
      </c>
      <c r="H442" t="str">
        <f>IF(Hr_Transformed_data[[#This Row],[Gender]]="Female",Analysis!$T$3,Analysis!$T$2)</f>
        <v>👸</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c r="AN442" t="s">
        <v>3008</v>
      </c>
      <c r="AO442" t="s">
        <v>3012</v>
      </c>
      <c r="AP442" t="s">
        <v>3021</v>
      </c>
      <c r="AQ442" t="s">
        <v>3022</v>
      </c>
      <c r="AR442" t="s">
        <v>3026</v>
      </c>
    </row>
    <row r="443" spans="1:44" x14ac:dyDescent="0.25">
      <c r="A443" t="s">
        <v>51</v>
      </c>
      <c r="B443" t="s">
        <v>52</v>
      </c>
      <c r="C443" t="s">
        <v>41</v>
      </c>
      <c r="D443" t="s">
        <v>54</v>
      </c>
      <c r="E443" t="s">
        <v>55</v>
      </c>
      <c r="F443" t="s">
        <v>61</v>
      </c>
      <c r="G443" t="s">
        <v>520</v>
      </c>
      <c r="H443" t="str">
        <f>IF(Hr_Transformed_data[[#This Row],[Gender]]="Female",Analysis!$T$3,Analysis!$T$2)</f>
        <v>👨</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c r="AN443" t="s">
        <v>3008</v>
      </c>
      <c r="AO443" t="s">
        <v>3009</v>
      </c>
      <c r="AP443" t="s">
        <v>3020</v>
      </c>
      <c r="AQ443" t="s">
        <v>3018</v>
      </c>
      <c r="AR443" t="s">
        <v>3025</v>
      </c>
    </row>
    <row r="444" spans="1:44" x14ac:dyDescent="0.25">
      <c r="A444" t="s">
        <v>51</v>
      </c>
      <c r="B444" t="s">
        <v>86</v>
      </c>
      <c r="C444" t="s">
        <v>41</v>
      </c>
      <c r="D444" t="s">
        <v>54</v>
      </c>
      <c r="E444" t="s">
        <v>43</v>
      </c>
      <c r="F444" t="s">
        <v>67</v>
      </c>
      <c r="G444" t="s">
        <v>521</v>
      </c>
      <c r="H444" t="str">
        <f>IF(Hr_Transformed_data[[#This Row],[Gender]]="Female",Analysis!$T$3,Analysis!$T$2)</f>
        <v>👨</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c r="AN444" t="s">
        <v>3008</v>
      </c>
      <c r="AO444" t="s">
        <v>3009</v>
      </c>
      <c r="AP444" t="s">
        <v>3017</v>
      </c>
      <c r="AQ444" t="s">
        <v>3018</v>
      </c>
      <c r="AR444" t="s">
        <v>3025</v>
      </c>
    </row>
    <row r="445" spans="1:44" x14ac:dyDescent="0.25">
      <c r="A445" t="s">
        <v>39</v>
      </c>
      <c r="B445" t="s">
        <v>52</v>
      </c>
      <c r="C445" t="s">
        <v>87</v>
      </c>
      <c r="D445" t="s">
        <v>42</v>
      </c>
      <c r="E445" t="s">
        <v>55</v>
      </c>
      <c r="F445" t="s">
        <v>108</v>
      </c>
      <c r="G445" t="s">
        <v>522</v>
      </c>
      <c r="H445" t="str">
        <f>IF(Hr_Transformed_data[[#This Row],[Gender]]="Female",Analysis!$T$3,Analysis!$T$2)</f>
        <v>👨</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c r="AN445" t="s">
        <v>3008</v>
      </c>
      <c r="AO445" t="s">
        <v>3014</v>
      </c>
      <c r="AP445" t="s">
        <v>3020</v>
      </c>
      <c r="AQ445" t="s">
        <v>3018</v>
      </c>
      <c r="AR445" t="s">
        <v>3025</v>
      </c>
    </row>
    <row r="446" spans="1:44" x14ac:dyDescent="0.25">
      <c r="A446" t="s">
        <v>51</v>
      </c>
      <c r="B446" t="s">
        <v>40</v>
      </c>
      <c r="C446" t="s">
        <v>53</v>
      </c>
      <c r="D446" t="s">
        <v>54</v>
      </c>
      <c r="E446" t="s">
        <v>43</v>
      </c>
      <c r="F446" t="s">
        <v>101</v>
      </c>
      <c r="G446" t="s">
        <v>523</v>
      </c>
      <c r="H446" t="str">
        <f>IF(Hr_Transformed_data[[#This Row],[Gender]]="Female",Analysis!$T$3,Analysis!$T$2)</f>
        <v>👸</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c r="AN446" t="s">
        <v>3008</v>
      </c>
      <c r="AO446" t="s">
        <v>3011</v>
      </c>
      <c r="AP446" t="s">
        <v>3017</v>
      </c>
      <c r="AQ446" t="s">
        <v>3018</v>
      </c>
      <c r="AR446" t="s">
        <v>3026</v>
      </c>
    </row>
    <row r="447" spans="1:44" x14ac:dyDescent="0.25">
      <c r="A447" t="s">
        <v>51</v>
      </c>
      <c r="B447" t="s">
        <v>40</v>
      </c>
      <c r="C447" t="s">
        <v>70</v>
      </c>
      <c r="D447" t="s">
        <v>54</v>
      </c>
      <c r="E447" t="s">
        <v>43</v>
      </c>
      <c r="F447" t="s">
        <v>44</v>
      </c>
      <c r="G447" t="s">
        <v>524</v>
      </c>
      <c r="H447" t="str">
        <f>IF(Hr_Transformed_data[[#This Row],[Gender]]="Female",Analysis!$T$3,Analysis!$T$2)</f>
        <v>👸</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c r="AN447" t="s">
        <v>3010</v>
      </c>
      <c r="AO447" t="s">
        <v>3011</v>
      </c>
      <c r="AP447" t="s">
        <v>3019</v>
      </c>
      <c r="AQ447" t="s">
        <v>3023</v>
      </c>
      <c r="AR447" t="s">
        <v>3027</v>
      </c>
    </row>
    <row r="448" spans="1:44" x14ac:dyDescent="0.25">
      <c r="A448" t="s">
        <v>51</v>
      </c>
      <c r="B448" t="s">
        <v>86</v>
      </c>
      <c r="C448" t="s">
        <v>41</v>
      </c>
      <c r="D448" t="s">
        <v>54</v>
      </c>
      <c r="E448" t="s">
        <v>43</v>
      </c>
      <c r="F448" t="s">
        <v>44</v>
      </c>
      <c r="G448" t="s">
        <v>525</v>
      </c>
      <c r="H448" t="str">
        <f>IF(Hr_Transformed_data[[#This Row],[Gender]]="Female",Analysis!$T$3,Analysis!$T$2)</f>
        <v>👨</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c r="AN448" t="s">
        <v>3008</v>
      </c>
      <c r="AO448" t="s">
        <v>3009</v>
      </c>
      <c r="AP448" t="s">
        <v>3017</v>
      </c>
      <c r="AQ448" t="s">
        <v>3018</v>
      </c>
      <c r="AR448" t="s">
        <v>3026</v>
      </c>
    </row>
    <row r="449" spans="1:44" x14ac:dyDescent="0.25">
      <c r="A449" t="s">
        <v>51</v>
      </c>
      <c r="B449" t="s">
        <v>40</v>
      </c>
      <c r="C449" t="s">
        <v>41</v>
      </c>
      <c r="D449" t="s">
        <v>54</v>
      </c>
      <c r="E449" t="s">
        <v>43</v>
      </c>
      <c r="F449" t="s">
        <v>101</v>
      </c>
      <c r="G449" t="s">
        <v>526</v>
      </c>
      <c r="H449" t="str">
        <f>IF(Hr_Transformed_data[[#This Row],[Gender]]="Female",Analysis!$T$3,Analysis!$T$2)</f>
        <v>👨</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c r="AN449" t="s">
        <v>3008</v>
      </c>
      <c r="AO449" t="s">
        <v>3012</v>
      </c>
      <c r="AP449" t="s">
        <v>3020</v>
      </c>
      <c r="AQ449" t="s">
        <v>3018</v>
      </c>
      <c r="AR449" t="s">
        <v>3026</v>
      </c>
    </row>
    <row r="450" spans="1:44" x14ac:dyDescent="0.25">
      <c r="A450" t="s">
        <v>51</v>
      </c>
      <c r="B450" t="s">
        <v>40</v>
      </c>
      <c r="C450" t="s">
        <v>41</v>
      </c>
      <c r="D450" t="s">
        <v>54</v>
      </c>
      <c r="E450" t="s">
        <v>55</v>
      </c>
      <c r="F450" t="s">
        <v>44</v>
      </c>
      <c r="G450" t="s">
        <v>527</v>
      </c>
      <c r="H450" t="str">
        <f>IF(Hr_Transformed_data[[#This Row],[Gender]]="Female",Analysis!$T$3,Analysis!$T$2)</f>
        <v>👸</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c r="AN450" t="s">
        <v>3008</v>
      </c>
      <c r="AO450" t="s">
        <v>3009</v>
      </c>
      <c r="AP450" t="s">
        <v>3020</v>
      </c>
      <c r="AQ450" t="s">
        <v>3018</v>
      </c>
      <c r="AR450" t="s">
        <v>3028</v>
      </c>
    </row>
    <row r="451" spans="1:44" x14ac:dyDescent="0.25">
      <c r="A451" t="s">
        <v>51</v>
      </c>
      <c r="B451" t="s">
        <v>52</v>
      </c>
      <c r="C451" t="s">
        <v>41</v>
      </c>
      <c r="D451" t="s">
        <v>54</v>
      </c>
      <c r="E451" t="s">
        <v>55</v>
      </c>
      <c r="F451" t="s">
        <v>44</v>
      </c>
      <c r="G451" t="s">
        <v>528</v>
      </c>
      <c r="H451" t="str">
        <f>IF(Hr_Transformed_data[[#This Row],[Gender]]="Female",Analysis!$T$3,Analysis!$T$2)</f>
        <v>👸</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c r="AN451" t="s">
        <v>3008</v>
      </c>
      <c r="AO451" t="s">
        <v>3009</v>
      </c>
      <c r="AP451" t="s">
        <v>3020</v>
      </c>
      <c r="AQ451" t="s">
        <v>3018</v>
      </c>
      <c r="AR451" t="s">
        <v>3025</v>
      </c>
    </row>
    <row r="452" spans="1:44" x14ac:dyDescent="0.25">
      <c r="A452" t="s">
        <v>51</v>
      </c>
      <c r="B452" t="s">
        <v>40</v>
      </c>
      <c r="C452" t="s">
        <v>64</v>
      </c>
      <c r="D452" t="s">
        <v>54</v>
      </c>
      <c r="E452" t="s">
        <v>43</v>
      </c>
      <c r="F452" t="s">
        <v>44</v>
      </c>
      <c r="G452" t="s">
        <v>529</v>
      </c>
      <c r="H452" t="str">
        <f>IF(Hr_Transformed_data[[#This Row],[Gender]]="Female",Analysis!$T$3,Analysis!$T$2)</f>
        <v>👨</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c r="AN452" t="s">
        <v>3008</v>
      </c>
      <c r="AO452" t="s">
        <v>3012</v>
      </c>
      <c r="AP452" t="s">
        <v>3017</v>
      </c>
      <c r="AQ452" t="s">
        <v>3018</v>
      </c>
      <c r="AR452" t="s">
        <v>3025</v>
      </c>
    </row>
    <row r="453" spans="1:44" x14ac:dyDescent="0.25">
      <c r="A453" t="s">
        <v>51</v>
      </c>
      <c r="B453" t="s">
        <v>40</v>
      </c>
      <c r="C453" t="s">
        <v>41</v>
      </c>
      <c r="D453" t="s">
        <v>54</v>
      </c>
      <c r="E453" t="s">
        <v>55</v>
      </c>
      <c r="F453" t="s">
        <v>67</v>
      </c>
      <c r="G453" t="s">
        <v>530</v>
      </c>
      <c r="H453" t="str">
        <f>IF(Hr_Transformed_data[[#This Row],[Gender]]="Female",Analysis!$T$3,Analysis!$T$2)</f>
        <v>👨</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c r="AN453" t="s">
        <v>3010</v>
      </c>
      <c r="AO453" t="s">
        <v>3009</v>
      </c>
      <c r="AP453" t="s">
        <v>3021</v>
      </c>
      <c r="AQ453" t="s">
        <v>3022</v>
      </c>
      <c r="AR453" t="s">
        <v>3025</v>
      </c>
    </row>
    <row r="454" spans="1:44" x14ac:dyDescent="0.25">
      <c r="A454" t="s">
        <v>51</v>
      </c>
      <c r="B454" t="s">
        <v>40</v>
      </c>
      <c r="C454" t="s">
        <v>53</v>
      </c>
      <c r="D454" t="s">
        <v>54</v>
      </c>
      <c r="E454" t="s">
        <v>43</v>
      </c>
      <c r="F454" t="s">
        <v>61</v>
      </c>
      <c r="G454" t="s">
        <v>531</v>
      </c>
      <c r="H454" t="str">
        <f>IF(Hr_Transformed_data[[#This Row],[Gender]]="Female",Analysis!$T$3,Analysis!$T$2)</f>
        <v>👨</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c r="AN454" t="s">
        <v>3008</v>
      </c>
      <c r="AO454" t="s">
        <v>3009</v>
      </c>
      <c r="AP454" t="s">
        <v>3019</v>
      </c>
      <c r="AQ454" t="s">
        <v>3018</v>
      </c>
      <c r="AR454" t="s">
        <v>3025</v>
      </c>
    </row>
    <row r="455" spans="1:44" x14ac:dyDescent="0.25">
      <c r="A455" t="s">
        <v>39</v>
      </c>
      <c r="B455" t="s">
        <v>52</v>
      </c>
      <c r="C455" t="s">
        <v>64</v>
      </c>
      <c r="D455" t="s">
        <v>42</v>
      </c>
      <c r="E455" t="s">
        <v>156</v>
      </c>
      <c r="F455" t="s">
        <v>44</v>
      </c>
      <c r="G455" t="s">
        <v>532</v>
      </c>
      <c r="H455" t="str">
        <f>IF(Hr_Transformed_data[[#This Row],[Gender]]="Female",Analysis!$T$3,Analysis!$T$2)</f>
        <v>👸</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c r="AN455" t="s">
        <v>3008</v>
      </c>
      <c r="AO455" t="s">
        <v>3012</v>
      </c>
      <c r="AP455" t="s">
        <v>3020</v>
      </c>
      <c r="AQ455" t="s">
        <v>3023</v>
      </c>
      <c r="AR455" t="s">
        <v>3025</v>
      </c>
    </row>
    <row r="456" spans="1:44" x14ac:dyDescent="0.25">
      <c r="A456" t="s">
        <v>51</v>
      </c>
      <c r="B456" t="s">
        <v>40</v>
      </c>
      <c r="C456" t="s">
        <v>64</v>
      </c>
      <c r="D456" t="s">
        <v>54</v>
      </c>
      <c r="E456" t="s">
        <v>55</v>
      </c>
      <c r="F456" t="s">
        <v>108</v>
      </c>
      <c r="G456" t="s">
        <v>533</v>
      </c>
      <c r="H456" t="str">
        <f>IF(Hr_Transformed_data[[#This Row],[Gender]]="Female",Analysis!$T$3,Analysis!$T$2)</f>
        <v>👨</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c r="AN456" t="s">
        <v>3008</v>
      </c>
      <c r="AO456" t="s">
        <v>3012</v>
      </c>
      <c r="AP456" t="s">
        <v>3017</v>
      </c>
      <c r="AQ456" t="s">
        <v>3023</v>
      </c>
      <c r="AR456" t="s">
        <v>3025</v>
      </c>
    </row>
    <row r="457" spans="1:44" x14ac:dyDescent="0.25">
      <c r="A457" t="s">
        <v>51</v>
      </c>
      <c r="B457" t="s">
        <v>40</v>
      </c>
      <c r="C457" t="s">
        <v>64</v>
      </c>
      <c r="D457" t="s">
        <v>54</v>
      </c>
      <c r="E457" t="s">
        <v>55</v>
      </c>
      <c r="F457" t="s">
        <v>67</v>
      </c>
      <c r="G457" t="s">
        <v>534</v>
      </c>
      <c r="H457" t="str">
        <f>IF(Hr_Transformed_data[[#This Row],[Gender]]="Female",Analysis!$T$3,Analysis!$T$2)</f>
        <v>👸</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c r="AN457" t="s">
        <v>3008</v>
      </c>
      <c r="AO457" t="s">
        <v>3012</v>
      </c>
      <c r="AP457" t="s">
        <v>3020</v>
      </c>
      <c r="AQ457" t="s">
        <v>3018</v>
      </c>
      <c r="AR457" t="s">
        <v>3025</v>
      </c>
    </row>
    <row r="458" spans="1:44" x14ac:dyDescent="0.25">
      <c r="A458" t="s">
        <v>51</v>
      </c>
      <c r="B458" t="s">
        <v>40</v>
      </c>
      <c r="C458" t="s">
        <v>64</v>
      </c>
      <c r="D458" t="s">
        <v>54</v>
      </c>
      <c r="E458" t="s">
        <v>43</v>
      </c>
      <c r="F458" t="s">
        <v>44</v>
      </c>
      <c r="G458" t="s">
        <v>535</v>
      </c>
      <c r="H458" t="str">
        <f>IF(Hr_Transformed_data[[#This Row],[Gender]]="Female",Analysis!$T$3,Analysis!$T$2)</f>
        <v>👨</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c r="AN458" t="s">
        <v>3010</v>
      </c>
      <c r="AO458" t="s">
        <v>3012</v>
      </c>
      <c r="AP458" t="s">
        <v>3017</v>
      </c>
      <c r="AQ458" t="s">
        <v>3018</v>
      </c>
      <c r="AR458" t="s">
        <v>3025</v>
      </c>
    </row>
    <row r="459" spans="1:44" x14ac:dyDescent="0.25">
      <c r="A459" t="s">
        <v>39</v>
      </c>
      <c r="B459" t="s">
        <v>52</v>
      </c>
      <c r="C459" t="s">
        <v>87</v>
      </c>
      <c r="D459" t="s">
        <v>42</v>
      </c>
      <c r="E459" t="s">
        <v>43</v>
      </c>
      <c r="F459" t="s">
        <v>101</v>
      </c>
      <c r="G459" t="s">
        <v>536</v>
      </c>
      <c r="H459" t="str">
        <f>IF(Hr_Transformed_data[[#This Row],[Gender]]="Female",Analysis!$T$3,Analysis!$T$2)</f>
        <v>👨</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c r="AN459" t="s">
        <v>3008</v>
      </c>
      <c r="AO459" t="s">
        <v>3014</v>
      </c>
      <c r="AP459" t="s">
        <v>3019</v>
      </c>
      <c r="AQ459" t="s">
        <v>3018</v>
      </c>
      <c r="AR459" t="s">
        <v>3025</v>
      </c>
    </row>
    <row r="460" spans="1:44" x14ac:dyDescent="0.25">
      <c r="A460" t="s">
        <v>51</v>
      </c>
      <c r="B460" t="s">
        <v>86</v>
      </c>
      <c r="C460" t="s">
        <v>41</v>
      </c>
      <c r="D460" t="s">
        <v>54</v>
      </c>
      <c r="E460" t="s">
        <v>43</v>
      </c>
      <c r="F460" t="s">
        <v>61</v>
      </c>
      <c r="G460" t="s">
        <v>537</v>
      </c>
      <c r="H460" t="str">
        <f>IF(Hr_Transformed_data[[#This Row],[Gender]]="Female",Analysis!$T$3,Analysis!$T$2)</f>
        <v>👨</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c r="AN460" t="s">
        <v>3008</v>
      </c>
      <c r="AO460" t="s">
        <v>3009</v>
      </c>
      <c r="AP460" t="s">
        <v>3021</v>
      </c>
      <c r="AQ460" t="s">
        <v>3022</v>
      </c>
      <c r="AR460" t="s">
        <v>3026</v>
      </c>
    </row>
    <row r="461" spans="1:44" x14ac:dyDescent="0.25">
      <c r="A461" t="s">
        <v>51</v>
      </c>
      <c r="B461" t="s">
        <v>86</v>
      </c>
      <c r="C461" t="s">
        <v>41</v>
      </c>
      <c r="D461" t="s">
        <v>54</v>
      </c>
      <c r="E461" t="s">
        <v>55</v>
      </c>
      <c r="F461" t="s">
        <v>61</v>
      </c>
      <c r="G461" t="s">
        <v>538</v>
      </c>
      <c r="H461" t="str">
        <f>IF(Hr_Transformed_data[[#This Row],[Gender]]="Female",Analysis!$T$3,Analysis!$T$2)</f>
        <v>👸</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c r="AN461" t="s">
        <v>3008</v>
      </c>
      <c r="AO461" t="s">
        <v>3009</v>
      </c>
      <c r="AP461" t="s">
        <v>3020</v>
      </c>
      <c r="AQ461" t="s">
        <v>3018</v>
      </c>
      <c r="AR461" t="s">
        <v>3025</v>
      </c>
    </row>
    <row r="462" spans="1:44" x14ac:dyDescent="0.25">
      <c r="A462" t="s">
        <v>51</v>
      </c>
      <c r="B462" t="s">
        <v>40</v>
      </c>
      <c r="C462" t="s">
        <v>64</v>
      </c>
      <c r="D462" t="s">
        <v>54</v>
      </c>
      <c r="E462" t="s">
        <v>43</v>
      </c>
      <c r="F462" t="s">
        <v>67</v>
      </c>
      <c r="G462" t="s">
        <v>539</v>
      </c>
      <c r="H462" t="str">
        <f>IF(Hr_Transformed_data[[#This Row],[Gender]]="Female",Analysis!$T$3,Analysis!$T$2)</f>
        <v>👨</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c r="AN462" t="s">
        <v>3008</v>
      </c>
      <c r="AO462" t="s">
        <v>3012</v>
      </c>
      <c r="AP462" t="s">
        <v>3020</v>
      </c>
      <c r="AQ462" t="s">
        <v>3022</v>
      </c>
      <c r="AR462" t="s">
        <v>3025</v>
      </c>
    </row>
    <row r="463" spans="1:44" x14ac:dyDescent="0.25">
      <c r="A463" t="s">
        <v>51</v>
      </c>
      <c r="B463" t="s">
        <v>40</v>
      </c>
      <c r="C463" t="s">
        <v>41</v>
      </c>
      <c r="D463" t="s">
        <v>54</v>
      </c>
      <c r="E463" t="s">
        <v>43</v>
      </c>
      <c r="F463" t="s">
        <v>67</v>
      </c>
      <c r="G463" t="s">
        <v>540</v>
      </c>
      <c r="H463" t="str">
        <f>IF(Hr_Transformed_data[[#This Row],[Gender]]="Female",Analysis!$T$3,Analysis!$T$2)</f>
        <v>👸</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c r="AN463" t="s">
        <v>3008</v>
      </c>
      <c r="AO463" t="s">
        <v>3012</v>
      </c>
      <c r="AP463" t="s">
        <v>3020</v>
      </c>
      <c r="AQ463" t="s">
        <v>3018</v>
      </c>
      <c r="AR463" t="s">
        <v>3025</v>
      </c>
    </row>
    <row r="464" spans="1:44" x14ac:dyDescent="0.25">
      <c r="A464" t="s">
        <v>51</v>
      </c>
      <c r="B464" t="s">
        <v>40</v>
      </c>
      <c r="C464" t="s">
        <v>64</v>
      </c>
      <c r="D464" t="s">
        <v>54</v>
      </c>
      <c r="E464" t="s">
        <v>43</v>
      </c>
      <c r="F464" t="s">
        <v>44</v>
      </c>
      <c r="G464" t="s">
        <v>541</v>
      </c>
      <c r="H464" t="str">
        <f>IF(Hr_Transformed_data[[#This Row],[Gender]]="Female",Analysis!$T$3,Analysis!$T$2)</f>
        <v>👨</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c r="AN464" t="s">
        <v>3008</v>
      </c>
      <c r="AO464" t="s">
        <v>3012</v>
      </c>
      <c r="AP464" t="s">
        <v>3017</v>
      </c>
      <c r="AQ464" t="s">
        <v>3022</v>
      </c>
      <c r="AR464" t="s">
        <v>3025</v>
      </c>
    </row>
    <row r="465" spans="1:44" x14ac:dyDescent="0.25">
      <c r="A465" t="s">
        <v>39</v>
      </c>
      <c r="B465" t="s">
        <v>40</v>
      </c>
      <c r="C465" t="s">
        <v>64</v>
      </c>
      <c r="D465" t="s">
        <v>42</v>
      </c>
      <c r="E465" t="s">
        <v>55</v>
      </c>
      <c r="F465" t="s">
        <v>108</v>
      </c>
      <c r="G465" t="s">
        <v>542</v>
      </c>
      <c r="H465" t="str">
        <f>IF(Hr_Transformed_data[[#This Row],[Gender]]="Female",Analysis!$T$3,Analysis!$T$2)</f>
        <v>👨</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c r="AN465" t="s">
        <v>3008</v>
      </c>
      <c r="AO465" t="s">
        <v>3012</v>
      </c>
      <c r="AP465" t="s">
        <v>3017</v>
      </c>
      <c r="AQ465" t="s">
        <v>3022</v>
      </c>
      <c r="AR465" t="s">
        <v>3025</v>
      </c>
    </row>
    <row r="466" spans="1:44" x14ac:dyDescent="0.25">
      <c r="A466" t="s">
        <v>51</v>
      </c>
      <c r="B466" t="s">
        <v>40</v>
      </c>
      <c r="C466" t="s">
        <v>41</v>
      </c>
      <c r="D466" t="s">
        <v>54</v>
      </c>
      <c r="E466" t="s">
        <v>55</v>
      </c>
      <c r="F466" t="s">
        <v>108</v>
      </c>
      <c r="G466" t="s">
        <v>543</v>
      </c>
      <c r="H466" t="str">
        <f>IF(Hr_Transformed_data[[#This Row],[Gender]]="Female",Analysis!$T$3,Analysis!$T$2)</f>
        <v>👸</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c r="AN466" t="s">
        <v>3008</v>
      </c>
      <c r="AO466" t="s">
        <v>3009</v>
      </c>
      <c r="AP466" t="s">
        <v>3017</v>
      </c>
      <c r="AQ466" t="s">
        <v>3018</v>
      </c>
      <c r="AR466" t="s">
        <v>3026</v>
      </c>
    </row>
    <row r="467" spans="1:44" x14ac:dyDescent="0.25">
      <c r="A467" t="s">
        <v>51</v>
      </c>
      <c r="B467" t="s">
        <v>52</v>
      </c>
      <c r="C467" t="s">
        <v>53</v>
      </c>
      <c r="D467" t="s">
        <v>54</v>
      </c>
      <c r="E467" t="s">
        <v>55</v>
      </c>
      <c r="F467" t="s">
        <v>67</v>
      </c>
      <c r="G467" t="s">
        <v>544</v>
      </c>
      <c r="H467" t="str">
        <f>IF(Hr_Transformed_data[[#This Row],[Gender]]="Female",Analysis!$T$3,Analysis!$T$2)</f>
        <v>👸</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c r="AN467" t="s">
        <v>3008</v>
      </c>
      <c r="AO467" t="s">
        <v>3011</v>
      </c>
      <c r="AP467" t="s">
        <v>3020</v>
      </c>
      <c r="AQ467" t="s">
        <v>3023</v>
      </c>
      <c r="AR467" t="s">
        <v>3028</v>
      </c>
    </row>
    <row r="468" spans="1:44" x14ac:dyDescent="0.25">
      <c r="A468" t="s">
        <v>51</v>
      </c>
      <c r="B468" t="s">
        <v>40</v>
      </c>
      <c r="C468" t="s">
        <v>41</v>
      </c>
      <c r="D468" t="s">
        <v>54</v>
      </c>
      <c r="E468" t="s">
        <v>43</v>
      </c>
      <c r="F468" t="s">
        <v>44</v>
      </c>
      <c r="G468" t="s">
        <v>545</v>
      </c>
      <c r="H468" t="str">
        <f>IF(Hr_Transformed_data[[#This Row],[Gender]]="Female",Analysis!$T$3,Analysis!$T$2)</f>
        <v>👸</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c r="AN468" t="s">
        <v>3008</v>
      </c>
      <c r="AO468" t="s">
        <v>3009</v>
      </c>
      <c r="AP468" t="s">
        <v>3021</v>
      </c>
      <c r="AQ468" t="s">
        <v>3018</v>
      </c>
      <c r="AR468" t="s">
        <v>3028</v>
      </c>
    </row>
    <row r="469" spans="1:44" x14ac:dyDescent="0.25">
      <c r="A469" t="s">
        <v>51</v>
      </c>
      <c r="B469" t="s">
        <v>86</v>
      </c>
      <c r="C469" t="s">
        <v>41</v>
      </c>
      <c r="D469" t="s">
        <v>54</v>
      </c>
      <c r="E469" t="s">
        <v>43</v>
      </c>
      <c r="F469" t="s">
        <v>67</v>
      </c>
      <c r="G469" t="s">
        <v>546</v>
      </c>
      <c r="H469" t="str">
        <f>IF(Hr_Transformed_data[[#This Row],[Gender]]="Female",Analysis!$T$3,Analysis!$T$2)</f>
        <v>👨</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c r="AN469" t="s">
        <v>3008</v>
      </c>
      <c r="AO469" t="s">
        <v>3009</v>
      </c>
      <c r="AP469" t="s">
        <v>3019</v>
      </c>
      <c r="AQ469" t="s">
        <v>3018</v>
      </c>
      <c r="AR469" t="s">
        <v>3025</v>
      </c>
    </row>
    <row r="470" spans="1:44" x14ac:dyDescent="0.25">
      <c r="A470" t="s">
        <v>51</v>
      </c>
      <c r="B470" t="s">
        <v>40</v>
      </c>
      <c r="C470" t="s">
        <v>53</v>
      </c>
      <c r="D470" t="s">
        <v>54</v>
      </c>
      <c r="E470" t="s">
        <v>55</v>
      </c>
      <c r="F470" t="s">
        <v>108</v>
      </c>
      <c r="G470" t="s">
        <v>547</v>
      </c>
      <c r="H470" t="str">
        <f>IF(Hr_Transformed_data[[#This Row],[Gender]]="Female",Analysis!$T$3,Analysis!$T$2)</f>
        <v>👨</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c r="AN470" t="s">
        <v>3008</v>
      </c>
      <c r="AO470" t="s">
        <v>3011</v>
      </c>
      <c r="AP470" t="s">
        <v>3021</v>
      </c>
      <c r="AQ470" t="s">
        <v>3018</v>
      </c>
      <c r="AR470" t="s">
        <v>3026</v>
      </c>
    </row>
    <row r="471" spans="1:44" x14ac:dyDescent="0.25">
      <c r="A471" t="s">
        <v>39</v>
      </c>
      <c r="B471" t="s">
        <v>86</v>
      </c>
      <c r="C471" t="s">
        <v>64</v>
      </c>
      <c r="D471" t="s">
        <v>42</v>
      </c>
      <c r="E471" t="s">
        <v>43</v>
      </c>
      <c r="F471" t="s">
        <v>61</v>
      </c>
      <c r="G471" t="s">
        <v>548</v>
      </c>
      <c r="H471" t="str">
        <f>IF(Hr_Transformed_data[[#This Row],[Gender]]="Female",Analysis!$T$3,Analysis!$T$2)</f>
        <v>👨</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c r="AN471" t="s">
        <v>3008</v>
      </c>
      <c r="AO471" t="s">
        <v>3012</v>
      </c>
      <c r="AP471" t="s">
        <v>3020</v>
      </c>
      <c r="AQ471" t="s">
        <v>3023</v>
      </c>
      <c r="AR471" t="s">
        <v>3025</v>
      </c>
    </row>
    <row r="472" spans="1:44" x14ac:dyDescent="0.25">
      <c r="A472" t="s">
        <v>51</v>
      </c>
      <c r="B472" t="s">
        <v>52</v>
      </c>
      <c r="C472" t="s">
        <v>87</v>
      </c>
      <c r="D472" t="s">
        <v>54</v>
      </c>
      <c r="E472" t="s">
        <v>43</v>
      </c>
      <c r="F472" t="s">
        <v>67</v>
      </c>
      <c r="G472" t="s">
        <v>549</v>
      </c>
      <c r="H472" t="str">
        <f>IF(Hr_Transformed_data[[#This Row],[Gender]]="Female",Analysis!$T$3,Analysis!$T$2)</f>
        <v>👨</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c r="AN472" t="s">
        <v>3008</v>
      </c>
      <c r="AO472" t="s">
        <v>3014</v>
      </c>
      <c r="AP472" t="s">
        <v>3017</v>
      </c>
      <c r="AQ472" t="s">
        <v>3022</v>
      </c>
      <c r="AR472" t="s">
        <v>3025</v>
      </c>
    </row>
    <row r="473" spans="1:44" x14ac:dyDescent="0.25">
      <c r="A473" t="s">
        <v>51</v>
      </c>
      <c r="B473" t="s">
        <v>40</v>
      </c>
      <c r="C473" t="s">
        <v>41</v>
      </c>
      <c r="D473" t="s">
        <v>54</v>
      </c>
      <c r="E473" t="s">
        <v>55</v>
      </c>
      <c r="F473" t="s">
        <v>67</v>
      </c>
      <c r="G473" t="s">
        <v>550</v>
      </c>
      <c r="H473" t="str">
        <f>IF(Hr_Transformed_data[[#This Row],[Gender]]="Female",Analysis!$T$3,Analysis!$T$2)</f>
        <v>👸</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c r="AN473" t="s">
        <v>3008</v>
      </c>
      <c r="AO473" t="s">
        <v>3009</v>
      </c>
      <c r="AP473" t="s">
        <v>3020</v>
      </c>
      <c r="AQ473" t="s">
        <v>3018</v>
      </c>
      <c r="AR473" t="s">
        <v>3026</v>
      </c>
    </row>
    <row r="474" spans="1:44" x14ac:dyDescent="0.25">
      <c r="A474" t="s">
        <v>51</v>
      </c>
      <c r="B474" t="s">
        <v>40</v>
      </c>
      <c r="C474" t="s">
        <v>41</v>
      </c>
      <c r="D474" t="s">
        <v>54</v>
      </c>
      <c r="E474" t="s">
        <v>55</v>
      </c>
      <c r="F474" t="s">
        <v>44</v>
      </c>
      <c r="G474" t="s">
        <v>551</v>
      </c>
      <c r="H474" t="str">
        <f>IF(Hr_Transformed_data[[#This Row],[Gender]]="Female",Analysis!$T$3,Analysis!$T$2)</f>
        <v>👸</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c r="AN474" t="s">
        <v>3008</v>
      </c>
      <c r="AO474" t="s">
        <v>3009</v>
      </c>
      <c r="AP474" t="s">
        <v>3019</v>
      </c>
      <c r="AQ474" t="s">
        <v>3018</v>
      </c>
      <c r="AR474" t="s">
        <v>3025</v>
      </c>
    </row>
    <row r="475" spans="1:44" x14ac:dyDescent="0.25">
      <c r="A475" t="s">
        <v>51</v>
      </c>
      <c r="B475" t="s">
        <v>40</v>
      </c>
      <c r="C475" t="s">
        <v>53</v>
      </c>
      <c r="D475" t="s">
        <v>54</v>
      </c>
      <c r="E475" t="s">
        <v>55</v>
      </c>
      <c r="F475" t="s">
        <v>44</v>
      </c>
      <c r="G475" t="s">
        <v>552</v>
      </c>
      <c r="H475" t="str">
        <f>IF(Hr_Transformed_data[[#This Row],[Gender]]="Female",Analysis!$T$3,Analysis!$T$2)</f>
        <v>👨</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c r="AN475" t="s">
        <v>3008</v>
      </c>
      <c r="AO475" t="s">
        <v>3011</v>
      </c>
      <c r="AP475" t="s">
        <v>3020</v>
      </c>
      <c r="AQ475" t="s">
        <v>3023</v>
      </c>
      <c r="AR475" t="s">
        <v>3027</v>
      </c>
    </row>
    <row r="476" spans="1:44" x14ac:dyDescent="0.25">
      <c r="A476" t="s">
        <v>51</v>
      </c>
      <c r="B476" t="s">
        <v>40</v>
      </c>
      <c r="C476" t="s">
        <v>87</v>
      </c>
      <c r="D476" t="s">
        <v>54</v>
      </c>
      <c r="E476" t="s">
        <v>55</v>
      </c>
      <c r="F476" t="s">
        <v>67</v>
      </c>
      <c r="G476" t="s">
        <v>553</v>
      </c>
      <c r="H476" t="str">
        <f>IF(Hr_Transformed_data[[#This Row],[Gender]]="Female",Analysis!$T$3,Analysis!$T$2)</f>
        <v>👨</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c r="AN476" t="s">
        <v>3008</v>
      </c>
      <c r="AO476" t="s">
        <v>3014</v>
      </c>
      <c r="AP476" t="s">
        <v>3017</v>
      </c>
      <c r="AQ476" t="s">
        <v>3022</v>
      </c>
      <c r="AR476" t="s">
        <v>3025</v>
      </c>
    </row>
    <row r="477" spans="1:44" x14ac:dyDescent="0.25">
      <c r="A477" t="s">
        <v>51</v>
      </c>
      <c r="B477" t="s">
        <v>40</v>
      </c>
      <c r="C477" t="s">
        <v>64</v>
      </c>
      <c r="D477" t="s">
        <v>54</v>
      </c>
      <c r="E477" t="s">
        <v>43</v>
      </c>
      <c r="F477" t="s">
        <v>101</v>
      </c>
      <c r="G477" t="s">
        <v>554</v>
      </c>
      <c r="H477" t="str">
        <f>IF(Hr_Transformed_data[[#This Row],[Gender]]="Female",Analysis!$T$3,Analysis!$T$2)</f>
        <v>👨</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c r="AN477" t="s">
        <v>3010</v>
      </c>
      <c r="AO477" t="s">
        <v>3012</v>
      </c>
      <c r="AP477" t="s">
        <v>3019</v>
      </c>
      <c r="AQ477" t="s">
        <v>3022</v>
      </c>
      <c r="AR477" t="s">
        <v>3025</v>
      </c>
    </row>
    <row r="478" spans="1:44" x14ac:dyDescent="0.25">
      <c r="A478" t="s">
        <v>51</v>
      </c>
      <c r="B478" t="s">
        <v>40</v>
      </c>
      <c r="C478" t="s">
        <v>87</v>
      </c>
      <c r="D478" t="s">
        <v>54</v>
      </c>
      <c r="E478" t="s">
        <v>55</v>
      </c>
      <c r="F478" t="s">
        <v>61</v>
      </c>
      <c r="G478" t="s">
        <v>555</v>
      </c>
      <c r="H478" t="str">
        <f>IF(Hr_Transformed_data[[#This Row],[Gender]]="Female",Analysis!$T$3,Analysis!$T$2)</f>
        <v>👨</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c r="AN478" t="s">
        <v>3010</v>
      </c>
      <c r="AO478" t="s">
        <v>3014</v>
      </c>
      <c r="AP478" t="s">
        <v>3019</v>
      </c>
      <c r="AQ478" t="s">
        <v>3023</v>
      </c>
      <c r="AR478" t="s">
        <v>3025</v>
      </c>
    </row>
    <row r="479" spans="1:44" x14ac:dyDescent="0.25">
      <c r="A479" t="s">
        <v>51</v>
      </c>
      <c r="B479" t="s">
        <v>52</v>
      </c>
      <c r="C479" t="s">
        <v>53</v>
      </c>
      <c r="D479" t="s">
        <v>54</v>
      </c>
      <c r="E479" t="s">
        <v>156</v>
      </c>
      <c r="F479" t="s">
        <v>67</v>
      </c>
      <c r="G479" t="s">
        <v>556</v>
      </c>
      <c r="H479" t="str">
        <f>IF(Hr_Transformed_data[[#This Row],[Gender]]="Female",Analysis!$T$3,Analysis!$T$2)</f>
        <v>👨</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c r="AN479" t="s">
        <v>3008</v>
      </c>
      <c r="AO479" t="s">
        <v>3011</v>
      </c>
      <c r="AP479" t="s">
        <v>3019</v>
      </c>
      <c r="AQ479" t="s">
        <v>3018</v>
      </c>
      <c r="AR479" t="s">
        <v>3027</v>
      </c>
    </row>
    <row r="480" spans="1:44" x14ac:dyDescent="0.25">
      <c r="A480" t="s">
        <v>51</v>
      </c>
      <c r="B480" t="s">
        <v>40</v>
      </c>
      <c r="C480" t="s">
        <v>64</v>
      </c>
      <c r="D480" t="s">
        <v>54</v>
      </c>
      <c r="E480" t="s">
        <v>43</v>
      </c>
      <c r="F480" t="s">
        <v>67</v>
      </c>
      <c r="G480" t="s">
        <v>557</v>
      </c>
      <c r="H480" t="str">
        <f>IF(Hr_Transformed_data[[#This Row],[Gender]]="Female",Analysis!$T$3,Analysis!$T$2)</f>
        <v>👨</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c r="AN480" t="s">
        <v>3008</v>
      </c>
      <c r="AO480" t="s">
        <v>3014</v>
      </c>
      <c r="AP480" t="s">
        <v>3020</v>
      </c>
      <c r="AQ480" t="s">
        <v>3023</v>
      </c>
      <c r="AR480" t="s">
        <v>3025</v>
      </c>
    </row>
    <row r="481" spans="1:44" x14ac:dyDescent="0.25">
      <c r="A481" t="s">
        <v>39</v>
      </c>
      <c r="B481" t="s">
        <v>52</v>
      </c>
      <c r="C481" t="s">
        <v>87</v>
      </c>
      <c r="D481" t="s">
        <v>42</v>
      </c>
      <c r="E481" t="s">
        <v>55</v>
      </c>
      <c r="F481" t="s">
        <v>44</v>
      </c>
      <c r="G481" t="s">
        <v>558</v>
      </c>
      <c r="H481" t="str">
        <f>IF(Hr_Transformed_data[[#This Row],[Gender]]="Female",Analysis!$T$3,Analysis!$T$2)</f>
        <v>👸</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c r="AN481" t="s">
        <v>3008</v>
      </c>
      <c r="AO481" t="s">
        <v>3014</v>
      </c>
      <c r="AP481" t="s">
        <v>3020</v>
      </c>
      <c r="AQ481" t="s">
        <v>3018</v>
      </c>
      <c r="AR481" t="s">
        <v>3025</v>
      </c>
    </row>
    <row r="482" spans="1:44" x14ac:dyDescent="0.25">
      <c r="A482" t="s">
        <v>39</v>
      </c>
      <c r="B482" t="s">
        <v>52</v>
      </c>
      <c r="C482" t="s">
        <v>64</v>
      </c>
      <c r="D482" t="s">
        <v>42</v>
      </c>
      <c r="E482" t="s">
        <v>43</v>
      </c>
      <c r="F482" t="s">
        <v>44</v>
      </c>
      <c r="G482" t="s">
        <v>559</v>
      </c>
      <c r="H482" t="str">
        <f>IF(Hr_Transformed_data[[#This Row],[Gender]]="Female",Analysis!$T$3,Analysis!$T$2)</f>
        <v>👨</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c r="AN482" t="s">
        <v>3008</v>
      </c>
      <c r="AO482" t="s">
        <v>3012</v>
      </c>
      <c r="AP482" t="s">
        <v>3021</v>
      </c>
      <c r="AQ482" t="s">
        <v>3023</v>
      </c>
      <c r="AR482" t="s">
        <v>3025</v>
      </c>
    </row>
    <row r="483" spans="1:44" x14ac:dyDescent="0.25">
      <c r="A483" t="s">
        <v>51</v>
      </c>
      <c r="B483" t="s">
        <v>40</v>
      </c>
      <c r="C483" t="s">
        <v>64</v>
      </c>
      <c r="D483" t="s">
        <v>54</v>
      </c>
      <c r="E483" t="s">
        <v>55</v>
      </c>
      <c r="F483" t="s">
        <v>44</v>
      </c>
      <c r="G483" t="s">
        <v>560</v>
      </c>
      <c r="H483" t="str">
        <f>IF(Hr_Transformed_data[[#This Row],[Gender]]="Female",Analysis!$T$3,Analysis!$T$2)</f>
        <v>👨</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c r="AN483" t="s">
        <v>3008</v>
      </c>
      <c r="AO483" t="s">
        <v>3012</v>
      </c>
      <c r="AP483" t="s">
        <v>3017</v>
      </c>
      <c r="AQ483" t="s">
        <v>3018</v>
      </c>
      <c r="AR483" t="s">
        <v>3025</v>
      </c>
    </row>
    <row r="484" spans="1:44" x14ac:dyDescent="0.25">
      <c r="A484" t="s">
        <v>39</v>
      </c>
      <c r="B484" t="s">
        <v>40</v>
      </c>
      <c r="C484" t="s">
        <v>64</v>
      </c>
      <c r="D484" t="s">
        <v>42</v>
      </c>
      <c r="E484" t="s">
        <v>43</v>
      </c>
      <c r="F484" t="s">
        <v>67</v>
      </c>
      <c r="G484" t="s">
        <v>561</v>
      </c>
      <c r="H484" t="str">
        <f>IF(Hr_Transformed_data[[#This Row],[Gender]]="Female",Analysis!$T$3,Analysis!$T$2)</f>
        <v>👨</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c r="AN484" t="s">
        <v>3008</v>
      </c>
      <c r="AO484" t="s">
        <v>3012</v>
      </c>
      <c r="AP484" t="s">
        <v>3021</v>
      </c>
      <c r="AQ484" t="s">
        <v>3023</v>
      </c>
      <c r="AR484" t="s">
        <v>3025</v>
      </c>
    </row>
    <row r="485" spans="1:44" x14ac:dyDescent="0.25">
      <c r="A485" t="s">
        <v>51</v>
      </c>
      <c r="B485" t="s">
        <v>40</v>
      </c>
      <c r="C485" t="s">
        <v>41</v>
      </c>
      <c r="D485" t="s">
        <v>54</v>
      </c>
      <c r="E485" t="s">
        <v>55</v>
      </c>
      <c r="F485" t="s">
        <v>61</v>
      </c>
      <c r="G485" t="s">
        <v>562</v>
      </c>
      <c r="H485" t="str">
        <f>IF(Hr_Transformed_data[[#This Row],[Gender]]="Female",Analysis!$T$3,Analysis!$T$2)</f>
        <v>👨</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c r="AN485" t="s">
        <v>3008</v>
      </c>
      <c r="AO485" t="s">
        <v>3012</v>
      </c>
      <c r="AP485" t="s">
        <v>3017</v>
      </c>
      <c r="AQ485" t="s">
        <v>3022</v>
      </c>
      <c r="AR485" t="s">
        <v>3025</v>
      </c>
    </row>
    <row r="486" spans="1:44" x14ac:dyDescent="0.25">
      <c r="A486" t="s">
        <v>51</v>
      </c>
      <c r="B486" t="s">
        <v>40</v>
      </c>
      <c r="C486" t="s">
        <v>64</v>
      </c>
      <c r="D486" t="s">
        <v>54</v>
      </c>
      <c r="E486" t="s">
        <v>43</v>
      </c>
      <c r="F486" t="s">
        <v>67</v>
      </c>
      <c r="G486" t="s">
        <v>563</v>
      </c>
      <c r="H486" t="str">
        <f>IF(Hr_Transformed_data[[#This Row],[Gender]]="Female",Analysis!$T$3,Analysis!$T$2)</f>
        <v>👨</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c r="AN486" t="s">
        <v>3010</v>
      </c>
      <c r="AO486" t="s">
        <v>3012</v>
      </c>
      <c r="AP486" t="s">
        <v>3017</v>
      </c>
      <c r="AQ486" t="s">
        <v>3018</v>
      </c>
      <c r="AR486" t="s">
        <v>3026</v>
      </c>
    </row>
    <row r="487" spans="1:44" x14ac:dyDescent="0.25">
      <c r="A487" t="s">
        <v>51</v>
      </c>
      <c r="B487" t="s">
        <v>40</v>
      </c>
      <c r="C487" t="s">
        <v>64</v>
      </c>
      <c r="D487" t="s">
        <v>54</v>
      </c>
      <c r="E487" t="s">
        <v>55</v>
      </c>
      <c r="F487" t="s">
        <v>67</v>
      </c>
      <c r="G487" t="s">
        <v>564</v>
      </c>
      <c r="H487" t="str">
        <f>IF(Hr_Transformed_data[[#This Row],[Gender]]="Female",Analysis!$T$3,Analysis!$T$2)</f>
        <v>👸</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c r="AN487" t="s">
        <v>3008</v>
      </c>
      <c r="AO487" t="s">
        <v>3012</v>
      </c>
      <c r="AP487" t="s">
        <v>3020</v>
      </c>
      <c r="AQ487" t="s">
        <v>3018</v>
      </c>
      <c r="AR487" t="s">
        <v>3025</v>
      </c>
    </row>
    <row r="488" spans="1:44" x14ac:dyDescent="0.25">
      <c r="A488" t="s">
        <v>51</v>
      </c>
      <c r="B488" t="s">
        <v>40</v>
      </c>
      <c r="C488" t="s">
        <v>41</v>
      </c>
      <c r="D488" t="s">
        <v>54</v>
      </c>
      <c r="E488" t="s">
        <v>43</v>
      </c>
      <c r="F488" t="s">
        <v>101</v>
      </c>
      <c r="G488" t="s">
        <v>565</v>
      </c>
      <c r="H488" t="str">
        <f>IF(Hr_Transformed_data[[#This Row],[Gender]]="Female",Analysis!$T$3,Analysis!$T$2)</f>
        <v>👨</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c r="AN488" t="s">
        <v>3008</v>
      </c>
      <c r="AO488" t="s">
        <v>3009</v>
      </c>
      <c r="AP488" t="s">
        <v>3020</v>
      </c>
      <c r="AQ488" t="s">
        <v>3018</v>
      </c>
      <c r="AR488" t="s">
        <v>3026</v>
      </c>
    </row>
    <row r="489" spans="1:44" x14ac:dyDescent="0.25">
      <c r="A489" t="s">
        <v>51</v>
      </c>
      <c r="B489" t="s">
        <v>40</v>
      </c>
      <c r="C489" t="s">
        <v>87</v>
      </c>
      <c r="D489" t="s">
        <v>54</v>
      </c>
      <c r="E489" t="s">
        <v>55</v>
      </c>
      <c r="F489" t="s">
        <v>44</v>
      </c>
      <c r="G489" t="s">
        <v>566</v>
      </c>
      <c r="H489" t="str">
        <f>IF(Hr_Transformed_data[[#This Row],[Gender]]="Female",Analysis!$T$3,Analysis!$T$2)</f>
        <v>👸</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c r="AN489" t="s">
        <v>3008</v>
      </c>
      <c r="AO489" t="s">
        <v>3014</v>
      </c>
      <c r="AP489" t="s">
        <v>3019</v>
      </c>
      <c r="AQ489" t="s">
        <v>3018</v>
      </c>
      <c r="AR489" t="s">
        <v>3025</v>
      </c>
    </row>
    <row r="490" spans="1:44" x14ac:dyDescent="0.25">
      <c r="A490" t="s">
        <v>51</v>
      </c>
      <c r="B490" t="s">
        <v>40</v>
      </c>
      <c r="C490" t="s">
        <v>41</v>
      </c>
      <c r="D490" t="s">
        <v>54</v>
      </c>
      <c r="E490" t="s">
        <v>55</v>
      </c>
      <c r="F490" t="s">
        <v>44</v>
      </c>
      <c r="G490" t="s">
        <v>567</v>
      </c>
      <c r="H490" t="str">
        <f>IF(Hr_Transformed_data[[#This Row],[Gender]]="Female",Analysis!$T$3,Analysis!$T$2)</f>
        <v>👸</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c r="AN490" t="s">
        <v>3008</v>
      </c>
      <c r="AO490" t="s">
        <v>3009</v>
      </c>
      <c r="AP490" t="s">
        <v>3017</v>
      </c>
      <c r="AQ490" t="s">
        <v>3018</v>
      </c>
      <c r="AR490" t="s">
        <v>3025</v>
      </c>
    </row>
    <row r="491" spans="1:44" x14ac:dyDescent="0.25">
      <c r="A491" t="s">
        <v>51</v>
      </c>
      <c r="B491" t="s">
        <v>40</v>
      </c>
      <c r="C491" t="s">
        <v>41</v>
      </c>
      <c r="D491" t="s">
        <v>54</v>
      </c>
      <c r="E491" t="s">
        <v>55</v>
      </c>
      <c r="F491" t="s">
        <v>61</v>
      </c>
      <c r="G491" t="s">
        <v>568</v>
      </c>
      <c r="H491" t="str">
        <f>IF(Hr_Transformed_data[[#This Row],[Gender]]="Female",Analysis!$T$3,Analysis!$T$2)</f>
        <v>👨</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c r="AN491" t="s">
        <v>3008</v>
      </c>
      <c r="AO491" t="s">
        <v>3009</v>
      </c>
      <c r="AP491" t="s">
        <v>3017</v>
      </c>
      <c r="AQ491" t="s">
        <v>3018</v>
      </c>
      <c r="AR491" t="s">
        <v>3028</v>
      </c>
    </row>
    <row r="492" spans="1:44" x14ac:dyDescent="0.25">
      <c r="A492" t="s">
        <v>51</v>
      </c>
      <c r="B492" t="s">
        <v>40</v>
      </c>
      <c r="C492" t="s">
        <v>41</v>
      </c>
      <c r="D492" t="s">
        <v>54</v>
      </c>
      <c r="E492" t="s">
        <v>55</v>
      </c>
      <c r="F492" t="s">
        <v>44</v>
      </c>
      <c r="G492" t="s">
        <v>569</v>
      </c>
      <c r="H492" t="str">
        <f>IF(Hr_Transformed_data[[#This Row],[Gender]]="Female",Analysis!$T$3,Analysis!$T$2)</f>
        <v>👸</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c r="AN492" t="s">
        <v>3008</v>
      </c>
      <c r="AO492" t="s">
        <v>3009</v>
      </c>
      <c r="AP492" t="s">
        <v>3021</v>
      </c>
      <c r="AQ492" t="s">
        <v>3018</v>
      </c>
      <c r="AR492" t="s">
        <v>3025</v>
      </c>
    </row>
    <row r="493" spans="1:44" x14ac:dyDescent="0.25">
      <c r="A493" t="s">
        <v>51</v>
      </c>
      <c r="B493" t="s">
        <v>52</v>
      </c>
      <c r="C493" t="s">
        <v>41</v>
      </c>
      <c r="D493" t="s">
        <v>54</v>
      </c>
      <c r="E493" t="s">
        <v>55</v>
      </c>
      <c r="F493" t="s">
        <v>67</v>
      </c>
      <c r="G493" t="s">
        <v>570</v>
      </c>
      <c r="H493" t="str">
        <f>IF(Hr_Transformed_data[[#This Row],[Gender]]="Female",Analysis!$T$3,Analysis!$T$2)</f>
        <v>👨</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c r="AN493" t="s">
        <v>3008</v>
      </c>
      <c r="AO493" t="s">
        <v>3009</v>
      </c>
      <c r="AP493" t="s">
        <v>3020</v>
      </c>
      <c r="AQ493" t="s">
        <v>3018</v>
      </c>
      <c r="AR493" t="s">
        <v>3025</v>
      </c>
    </row>
    <row r="494" spans="1:44" x14ac:dyDescent="0.25">
      <c r="A494" t="s">
        <v>51</v>
      </c>
      <c r="B494" t="s">
        <v>40</v>
      </c>
      <c r="C494" t="s">
        <v>53</v>
      </c>
      <c r="D494" t="s">
        <v>54</v>
      </c>
      <c r="E494" t="s">
        <v>55</v>
      </c>
      <c r="F494" t="s">
        <v>44</v>
      </c>
      <c r="G494" t="s">
        <v>571</v>
      </c>
      <c r="H494" t="str">
        <f>IF(Hr_Transformed_data[[#This Row],[Gender]]="Female",Analysis!$T$3,Analysis!$T$2)</f>
        <v>👸</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c r="AN494" t="s">
        <v>3008</v>
      </c>
      <c r="AO494" t="s">
        <v>3011</v>
      </c>
      <c r="AP494" t="s">
        <v>3021</v>
      </c>
      <c r="AQ494" t="s">
        <v>3018</v>
      </c>
      <c r="AR494" t="s">
        <v>3028</v>
      </c>
    </row>
    <row r="495" spans="1:44" x14ac:dyDescent="0.25">
      <c r="A495" t="s">
        <v>51</v>
      </c>
      <c r="B495" t="s">
        <v>40</v>
      </c>
      <c r="C495" t="s">
        <v>41</v>
      </c>
      <c r="D495" t="s">
        <v>54</v>
      </c>
      <c r="E495" t="s">
        <v>156</v>
      </c>
      <c r="F495" t="s">
        <v>44</v>
      </c>
      <c r="G495" t="s">
        <v>572</v>
      </c>
      <c r="H495" t="str">
        <f>IF(Hr_Transformed_data[[#This Row],[Gender]]="Female",Analysis!$T$3,Analysis!$T$2)</f>
        <v>👸</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c r="AN495" t="s">
        <v>3008</v>
      </c>
      <c r="AO495" t="s">
        <v>3009</v>
      </c>
      <c r="AP495" t="s">
        <v>3020</v>
      </c>
      <c r="AQ495" t="s">
        <v>3018</v>
      </c>
      <c r="AR495" t="s">
        <v>3025</v>
      </c>
    </row>
    <row r="496" spans="1:44" x14ac:dyDescent="0.25">
      <c r="A496" t="s">
        <v>51</v>
      </c>
      <c r="B496" t="s">
        <v>40</v>
      </c>
      <c r="C496" t="s">
        <v>64</v>
      </c>
      <c r="D496" t="s">
        <v>54</v>
      </c>
      <c r="E496" t="s">
        <v>43</v>
      </c>
      <c r="F496" t="s">
        <v>108</v>
      </c>
      <c r="G496" t="s">
        <v>573</v>
      </c>
      <c r="H496" t="str">
        <f>IF(Hr_Transformed_data[[#This Row],[Gender]]="Female",Analysis!$T$3,Analysis!$T$2)</f>
        <v>👸</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c r="AN496" t="s">
        <v>3008</v>
      </c>
      <c r="AO496" t="s">
        <v>3012</v>
      </c>
      <c r="AP496" t="s">
        <v>3020</v>
      </c>
      <c r="AQ496" t="s">
        <v>3023</v>
      </c>
      <c r="AR496" t="s">
        <v>3025</v>
      </c>
    </row>
    <row r="497" spans="1:44" x14ac:dyDescent="0.25">
      <c r="A497" t="s">
        <v>39</v>
      </c>
      <c r="B497" t="s">
        <v>40</v>
      </c>
      <c r="C497" t="s">
        <v>64</v>
      </c>
      <c r="D497" t="s">
        <v>42</v>
      </c>
      <c r="E497" t="s">
        <v>43</v>
      </c>
      <c r="F497" t="s">
        <v>101</v>
      </c>
      <c r="G497" t="s">
        <v>574</v>
      </c>
      <c r="H497" t="str">
        <f>IF(Hr_Transformed_data[[#This Row],[Gender]]="Female",Analysis!$T$3,Analysis!$T$2)</f>
        <v>👨</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c r="AN497" t="s">
        <v>3008</v>
      </c>
      <c r="AO497" t="s">
        <v>3012</v>
      </c>
      <c r="AP497" t="s">
        <v>3021</v>
      </c>
      <c r="AQ497" t="s">
        <v>3018</v>
      </c>
      <c r="AR497" t="s">
        <v>3025</v>
      </c>
    </row>
    <row r="498" spans="1:44" x14ac:dyDescent="0.25">
      <c r="A498" t="s">
        <v>51</v>
      </c>
      <c r="B498" t="s">
        <v>40</v>
      </c>
      <c r="C498" t="s">
        <v>87</v>
      </c>
      <c r="D498" t="s">
        <v>54</v>
      </c>
      <c r="E498" t="s">
        <v>43</v>
      </c>
      <c r="F498" t="s">
        <v>108</v>
      </c>
      <c r="G498" t="s">
        <v>575</v>
      </c>
      <c r="H498" t="str">
        <f>IF(Hr_Transformed_data[[#This Row],[Gender]]="Female",Analysis!$T$3,Analysis!$T$2)</f>
        <v>👨</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c r="AN498" t="s">
        <v>3008</v>
      </c>
      <c r="AO498" t="s">
        <v>3014</v>
      </c>
      <c r="AP498" t="s">
        <v>3020</v>
      </c>
      <c r="AQ498" t="s">
        <v>3022</v>
      </c>
      <c r="AR498" t="s">
        <v>3025</v>
      </c>
    </row>
    <row r="499" spans="1:44" x14ac:dyDescent="0.25">
      <c r="A499" t="s">
        <v>51</v>
      </c>
      <c r="B499" t="s">
        <v>40</v>
      </c>
      <c r="C499" t="s">
        <v>41</v>
      </c>
      <c r="D499" t="s">
        <v>54</v>
      </c>
      <c r="E499" t="s">
        <v>55</v>
      </c>
      <c r="F499" t="s">
        <v>61</v>
      </c>
      <c r="G499" t="s">
        <v>576</v>
      </c>
      <c r="H499" t="str">
        <f>IF(Hr_Transformed_data[[#This Row],[Gender]]="Female",Analysis!$T$3,Analysis!$T$2)</f>
        <v>👨</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c r="AN499" t="s">
        <v>3008</v>
      </c>
      <c r="AO499" t="s">
        <v>3009</v>
      </c>
      <c r="AP499" t="s">
        <v>3017</v>
      </c>
      <c r="AQ499" t="s">
        <v>3018</v>
      </c>
      <c r="AR499" t="s">
        <v>3028</v>
      </c>
    </row>
    <row r="500" spans="1:44" x14ac:dyDescent="0.25">
      <c r="A500" t="s">
        <v>51</v>
      </c>
      <c r="B500" t="s">
        <v>40</v>
      </c>
      <c r="C500" t="s">
        <v>87</v>
      </c>
      <c r="D500" t="s">
        <v>54</v>
      </c>
      <c r="E500" t="s">
        <v>55</v>
      </c>
      <c r="F500" t="s">
        <v>67</v>
      </c>
      <c r="G500" t="s">
        <v>577</v>
      </c>
      <c r="H500" t="str">
        <f>IF(Hr_Transformed_data[[#This Row],[Gender]]="Female",Analysis!$T$3,Analysis!$T$2)</f>
        <v>👨</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c r="AN500" t="s">
        <v>3010</v>
      </c>
      <c r="AO500" t="s">
        <v>3014</v>
      </c>
      <c r="AP500" t="s">
        <v>3020</v>
      </c>
      <c r="AQ500" t="s">
        <v>3018</v>
      </c>
      <c r="AR500" t="s">
        <v>3025</v>
      </c>
    </row>
    <row r="501" spans="1:44" x14ac:dyDescent="0.25">
      <c r="A501" t="s">
        <v>51</v>
      </c>
      <c r="B501" t="s">
        <v>40</v>
      </c>
      <c r="C501" t="s">
        <v>64</v>
      </c>
      <c r="D501" t="s">
        <v>54</v>
      </c>
      <c r="E501" t="s">
        <v>43</v>
      </c>
      <c r="F501" t="s">
        <v>101</v>
      </c>
      <c r="G501" t="s">
        <v>578</v>
      </c>
      <c r="H501" t="str">
        <f>IF(Hr_Transformed_data[[#This Row],[Gender]]="Female",Analysis!$T$3,Analysis!$T$2)</f>
        <v>👨</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c r="AN501" t="s">
        <v>3008</v>
      </c>
      <c r="AO501" t="s">
        <v>3012</v>
      </c>
      <c r="AP501" t="s">
        <v>3020</v>
      </c>
      <c r="AQ501" t="s">
        <v>3018</v>
      </c>
      <c r="AR501" t="s">
        <v>3025</v>
      </c>
    </row>
    <row r="502" spans="1:44" x14ac:dyDescent="0.25">
      <c r="A502" t="s">
        <v>51</v>
      </c>
      <c r="B502" t="s">
        <v>40</v>
      </c>
      <c r="C502" t="s">
        <v>64</v>
      </c>
      <c r="D502" t="s">
        <v>54</v>
      </c>
      <c r="E502" t="s">
        <v>55</v>
      </c>
      <c r="F502" t="s">
        <v>44</v>
      </c>
      <c r="G502" t="s">
        <v>579</v>
      </c>
      <c r="H502" t="str">
        <f>IF(Hr_Transformed_data[[#This Row],[Gender]]="Female",Analysis!$T$3,Analysis!$T$2)</f>
        <v>👸</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c r="AN502" t="s">
        <v>3008</v>
      </c>
      <c r="AO502" t="s">
        <v>3012</v>
      </c>
      <c r="AP502" t="s">
        <v>3017</v>
      </c>
      <c r="AQ502" t="s">
        <v>3018</v>
      </c>
      <c r="AR502" t="s">
        <v>3025</v>
      </c>
    </row>
    <row r="503" spans="1:44" x14ac:dyDescent="0.25">
      <c r="A503" t="s">
        <v>51</v>
      </c>
      <c r="B503" t="s">
        <v>52</v>
      </c>
      <c r="C503" t="s">
        <v>64</v>
      </c>
      <c r="D503" t="s">
        <v>54</v>
      </c>
      <c r="E503" t="s">
        <v>55</v>
      </c>
      <c r="F503" t="s">
        <v>67</v>
      </c>
      <c r="G503" t="s">
        <v>580</v>
      </c>
      <c r="H503" t="str">
        <f>IF(Hr_Transformed_data[[#This Row],[Gender]]="Female",Analysis!$T$3,Analysis!$T$2)</f>
        <v>👸</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c r="AN503" t="s">
        <v>3010</v>
      </c>
      <c r="AO503" t="s">
        <v>3012</v>
      </c>
      <c r="AP503" t="s">
        <v>3020</v>
      </c>
      <c r="AQ503" t="s">
        <v>3018</v>
      </c>
      <c r="AR503" t="s">
        <v>3025</v>
      </c>
    </row>
    <row r="504" spans="1:44" x14ac:dyDescent="0.25">
      <c r="A504" t="s">
        <v>51</v>
      </c>
      <c r="B504" t="s">
        <v>40</v>
      </c>
      <c r="C504" t="s">
        <v>53</v>
      </c>
      <c r="D504" t="s">
        <v>54</v>
      </c>
      <c r="E504" t="s">
        <v>43</v>
      </c>
      <c r="F504" t="s">
        <v>67</v>
      </c>
      <c r="G504" t="s">
        <v>581</v>
      </c>
      <c r="H504" t="str">
        <f>IF(Hr_Transformed_data[[#This Row],[Gender]]="Female",Analysis!$T$3,Analysis!$T$2)</f>
        <v>👸</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c r="AN504" t="s">
        <v>3010</v>
      </c>
      <c r="AO504" t="s">
        <v>3011</v>
      </c>
      <c r="AP504" t="s">
        <v>3021</v>
      </c>
      <c r="AQ504" t="s">
        <v>3018</v>
      </c>
      <c r="AR504" t="s">
        <v>3026</v>
      </c>
    </row>
    <row r="505" spans="1:44" x14ac:dyDescent="0.25">
      <c r="A505" t="s">
        <v>51</v>
      </c>
      <c r="B505" t="s">
        <v>40</v>
      </c>
      <c r="C505" t="s">
        <v>64</v>
      </c>
      <c r="D505" t="s">
        <v>54</v>
      </c>
      <c r="E505" t="s">
        <v>55</v>
      </c>
      <c r="F505" t="s">
        <v>44</v>
      </c>
      <c r="G505" t="s">
        <v>582</v>
      </c>
      <c r="H505" t="str">
        <f>IF(Hr_Transformed_data[[#This Row],[Gender]]="Female",Analysis!$T$3,Analysis!$T$2)</f>
        <v>👨</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c r="AN505" t="s">
        <v>3008</v>
      </c>
      <c r="AO505" t="s">
        <v>3012</v>
      </c>
      <c r="AP505" t="s">
        <v>3017</v>
      </c>
      <c r="AQ505" t="s">
        <v>3018</v>
      </c>
      <c r="AR505" t="s">
        <v>3025</v>
      </c>
    </row>
    <row r="506" spans="1:44" x14ac:dyDescent="0.25">
      <c r="A506" t="s">
        <v>39</v>
      </c>
      <c r="B506" t="s">
        <v>52</v>
      </c>
      <c r="C506" t="s">
        <v>53</v>
      </c>
      <c r="D506" t="s">
        <v>42</v>
      </c>
      <c r="E506" t="s">
        <v>43</v>
      </c>
      <c r="F506" t="s">
        <v>44</v>
      </c>
      <c r="G506" t="s">
        <v>583</v>
      </c>
      <c r="H506" t="str">
        <f>IF(Hr_Transformed_data[[#This Row],[Gender]]="Female",Analysis!$T$3,Analysis!$T$2)</f>
        <v>👸</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c r="AN506" t="s">
        <v>3008</v>
      </c>
      <c r="AO506" t="s">
        <v>3009</v>
      </c>
      <c r="AP506" t="s">
        <v>3021</v>
      </c>
      <c r="AQ506" t="s">
        <v>3022</v>
      </c>
      <c r="AR506" t="s">
        <v>3025</v>
      </c>
    </row>
    <row r="507" spans="1:44" x14ac:dyDescent="0.25">
      <c r="A507" t="s">
        <v>51</v>
      </c>
      <c r="B507" t="s">
        <v>40</v>
      </c>
      <c r="C507" t="s">
        <v>64</v>
      </c>
      <c r="D507" t="s">
        <v>54</v>
      </c>
      <c r="E507" t="s">
        <v>55</v>
      </c>
      <c r="F507" t="s">
        <v>44</v>
      </c>
      <c r="G507" t="s">
        <v>584</v>
      </c>
      <c r="H507" t="str">
        <f>IF(Hr_Transformed_data[[#This Row],[Gender]]="Female",Analysis!$T$3,Analysis!$T$2)</f>
        <v>👸</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c r="AN507" t="s">
        <v>3008</v>
      </c>
      <c r="AO507" t="s">
        <v>3012</v>
      </c>
      <c r="AP507" t="s">
        <v>3017</v>
      </c>
      <c r="AQ507" t="s">
        <v>3018</v>
      </c>
      <c r="AR507" t="s">
        <v>3025</v>
      </c>
    </row>
    <row r="508" spans="1:44" x14ac:dyDescent="0.25">
      <c r="A508" t="s">
        <v>51</v>
      </c>
      <c r="B508" t="s">
        <v>40</v>
      </c>
      <c r="C508" t="s">
        <v>41</v>
      </c>
      <c r="D508" t="s">
        <v>54</v>
      </c>
      <c r="E508" t="s">
        <v>55</v>
      </c>
      <c r="F508" t="s">
        <v>61</v>
      </c>
      <c r="G508" t="s">
        <v>585</v>
      </c>
      <c r="H508" t="str">
        <f>IF(Hr_Transformed_data[[#This Row],[Gender]]="Female",Analysis!$T$3,Analysis!$T$2)</f>
        <v>👨</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c r="AN508" t="s">
        <v>3008</v>
      </c>
      <c r="AO508" t="s">
        <v>3009</v>
      </c>
      <c r="AP508" t="s">
        <v>3020</v>
      </c>
      <c r="AQ508" t="s">
        <v>3018</v>
      </c>
      <c r="AR508" t="s">
        <v>3025</v>
      </c>
    </row>
    <row r="509" spans="1:44" x14ac:dyDescent="0.25">
      <c r="A509" t="s">
        <v>51</v>
      </c>
      <c r="B509" t="s">
        <v>40</v>
      </c>
      <c r="C509" t="s">
        <v>64</v>
      </c>
      <c r="D509" t="s">
        <v>54</v>
      </c>
      <c r="E509" t="s">
        <v>43</v>
      </c>
      <c r="F509" t="s">
        <v>67</v>
      </c>
      <c r="G509" t="s">
        <v>586</v>
      </c>
      <c r="H509" t="str">
        <f>IF(Hr_Transformed_data[[#This Row],[Gender]]="Female",Analysis!$T$3,Analysis!$T$2)</f>
        <v>👸</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c r="AN509" t="s">
        <v>3008</v>
      </c>
      <c r="AO509" t="s">
        <v>3012</v>
      </c>
      <c r="AP509" t="s">
        <v>3020</v>
      </c>
      <c r="AQ509" t="s">
        <v>3018</v>
      </c>
      <c r="AR509" t="s">
        <v>3025</v>
      </c>
    </row>
    <row r="510" spans="1:44" x14ac:dyDescent="0.25">
      <c r="A510" t="s">
        <v>51</v>
      </c>
      <c r="B510" t="s">
        <v>40</v>
      </c>
      <c r="C510" t="s">
        <v>41</v>
      </c>
      <c r="D510" t="s">
        <v>54</v>
      </c>
      <c r="E510" t="s">
        <v>55</v>
      </c>
      <c r="F510" t="s">
        <v>44</v>
      </c>
      <c r="G510" t="s">
        <v>587</v>
      </c>
      <c r="H510" t="str">
        <f>IF(Hr_Transformed_data[[#This Row],[Gender]]="Female",Analysis!$T$3,Analysis!$T$2)</f>
        <v>👨</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c r="AN510" t="s">
        <v>3008</v>
      </c>
      <c r="AO510" t="s">
        <v>3012</v>
      </c>
      <c r="AP510" t="s">
        <v>3017</v>
      </c>
      <c r="AQ510" t="s">
        <v>3018</v>
      </c>
      <c r="AR510" t="s">
        <v>3026</v>
      </c>
    </row>
    <row r="511" spans="1:44" x14ac:dyDescent="0.25">
      <c r="A511" t="s">
        <v>51</v>
      </c>
      <c r="B511" t="s">
        <v>52</v>
      </c>
      <c r="C511" t="s">
        <v>64</v>
      </c>
      <c r="D511" t="s">
        <v>54</v>
      </c>
      <c r="E511" t="s">
        <v>55</v>
      </c>
      <c r="F511" t="s">
        <v>44</v>
      </c>
      <c r="G511" t="s">
        <v>588</v>
      </c>
      <c r="H511" t="str">
        <f>IF(Hr_Transformed_data[[#This Row],[Gender]]="Female",Analysis!$T$3,Analysis!$T$2)</f>
        <v>👨</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c r="AN511" t="s">
        <v>3010</v>
      </c>
      <c r="AO511" t="s">
        <v>3012</v>
      </c>
      <c r="AP511" t="s">
        <v>3017</v>
      </c>
      <c r="AQ511" t="s">
        <v>3018</v>
      </c>
      <c r="AR511" t="s">
        <v>3026</v>
      </c>
    </row>
    <row r="512" spans="1:44" x14ac:dyDescent="0.25">
      <c r="A512" t="s">
        <v>51</v>
      </c>
      <c r="B512" t="s">
        <v>40</v>
      </c>
      <c r="C512" t="s">
        <v>53</v>
      </c>
      <c r="D512" t="s">
        <v>54</v>
      </c>
      <c r="E512" t="s">
        <v>156</v>
      </c>
      <c r="F512" t="s">
        <v>67</v>
      </c>
      <c r="G512" t="s">
        <v>589</v>
      </c>
      <c r="H512" t="str">
        <f>IF(Hr_Transformed_data[[#This Row],[Gender]]="Female",Analysis!$T$3,Analysis!$T$2)</f>
        <v>👨</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c r="AN512" t="s">
        <v>3008</v>
      </c>
      <c r="AO512" t="s">
        <v>3011</v>
      </c>
      <c r="AP512" t="s">
        <v>3019</v>
      </c>
      <c r="AQ512" t="s">
        <v>3023</v>
      </c>
      <c r="AR512" t="s">
        <v>3026</v>
      </c>
    </row>
    <row r="513" spans="1:44" x14ac:dyDescent="0.25">
      <c r="A513" t="s">
        <v>51</v>
      </c>
      <c r="B513" t="s">
        <v>40</v>
      </c>
      <c r="C513" t="s">
        <v>41</v>
      </c>
      <c r="D513" t="s">
        <v>54</v>
      </c>
      <c r="E513" t="s">
        <v>55</v>
      </c>
      <c r="F513" t="s">
        <v>67</v>
      </c>
      <c r="G513" t="s">
        <v>590</v>
      </c>
      <c r="H513" t="str">
        <f>IF(Hr_Transformed_data[[#This Row],[Gender]]="Female",Analysis!$T$3,Analysis!$T$2)</f>
        <v>👨</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c r="AN513" t="s">
        <v>3008</v>
      </c>
      <c r="AO513" t="s">
        <v>3009</v>
      </c>
      <c r="AP513" t="s">
        <v>3019</v>
      </c>
      <c r="AQ513" t="s">
        <v>3018</v>
      </c>
      <c r="AR513" t="s">
        <v>3026</v>
      </c>
    </row>
    <row r="514" spans="1:44" x14ac:dyDescent="0.25">
      <c r="A514" t="s">
        <v>51</v>
      </c>
      <c r="B514" t="s">
        <v>40</v>
      </c>
      <c r="C514" t="s">
        <v>64</v>
      </c>
      <c r="D514" t="s">
        <v>54</v>
      </c>
      <c r="E514" t="s">
        <v>55</v>
      </c>
      <c r="F514" t="s">
        <v>67</v>
      </c>
      <c r="G514" t="s">
        <v>591</v>
      </c>
      <c r="H514" t="str">
        <f>IF(Hr_Transformed_data[[#This Row],[Gender]]="Female",Analysis!$T$3,Analysis!$T$2)</f>
        <v>👨</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c r="AN514" t="s">
        <v>3008</v>
      </c>
      <c r="AO514" t="s">
        <v>3012</v>
      </c>
      <c r="AP514" t="s">
        <v>3017</v>
      </c>
      <c r="AQ514" t="s">
        <v>3018</v>
      </c>
      <c r="AR514" t="s">
        <v>3025</v>
      </c>
    </row>
    <row r="515" spans="1:44" x14ac:dyDescent="0.25">
      <c r="A515" t="s">
        <v>39</v>
      </c>
      <c r="B515" t="s">
        <v>40</v>
      </c>
      <c r="C515" t="s">
        <v>87</v>
      </c>
      <c r="D515" t="s">
        <v>42</v>
      </c>
      <c r="E515" t="s">
        <v>55</v>
      </c>
      <c r="F515" t="s">
        <v>67</v>
      </c>
      <c r="G515" t="s">
        <v>592</v>
      </c>
      <c r="H515" t="str">
        <f>IF(Hr_Transformed_data[[#This Row],[Gender]]="Female",Analysis!$T$3,Analysis!$T$2)</f>
        <v>👨</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c r="AN515" t="s">
        <v>3008</v>
      </c>
      <c r="AO515" t="s">
        <v>3014</v>
      </c>
      <c r="AP515" t="s">
        <v>3020</v>
      </c>
      <c r="AQ515" t="s">
        <v>3018</v>
      </c>
      <c r="AR515" t="s">
        <v>3025</v>
      </c>
    </row>
    <row r="516" spans="1:44" x14ac:dyDescent="0.25">
      <c r="A516" t="s">
        <v>39</v>
      </c>
      <c r="B516" t="s">
        <v>52</v>
      </c>
      <c r="C516" t="s">
        <v>64</v>
      </c>
      <c r="D516" t="s">
        <v>42</v>
      </c>
      <c r="E516" t="s">
        <v>55</v>
      </c>
      <c r="F516" t="s">
        <v>44</v>
      </c>
      <c r="G516" t="s">
        <v>593</v>
      </c>
      <c r="H516" t="str">
        <f>IF(Hr_Transformed_data[[#This Row],[Gender]]="Female",Analysis!$T$3,Analysis!$T$2)</f>
        <v>👨</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c r="AN516" t="s">
        <v>3008</v>
      </c>
      <c r="AO516" t="s">
        <v>3012</v>
      </c>
      <c r="AP516" t="s">
        <v>3021</v>
      </c>
      <c r="AQ516" t="s">
        <v>3018</v>
      </c>
      <c r="AR516" t="s">
        <v>3025</v>
      </c>
    </row>
    <row r="517" spans="1:44" x14ac:dyDescent="0.25">
      <c r="A517" t="s">
        <v>51</v>
      </c>
      <c r="B517" t="s">
        <v>86</v>
      </c>
      <c r="C517" t="s">
        <v>41</v>
      </c>
      <c r="D517" t="s">
        <v>54</v>
      </c>
      <c r="E517" t="s">
        <v>55</v>
      </c>
      <c r="F517" t="s">
        <v>44</v>
      </c>
      <c r="G517" t="s">
        <v>594</v>
      </c>
      <c r="H517" t="str">
        <f>IF(Hr_Transformed_data[[#This Row],[Gender]]="Female",Analysis!$T$3,Analysis!$T$2)</f>
        <v>👨</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c r="AN517" t="s">
        <v>3008</v>
      </c>
      <c r="AO517" t="s">
        <v>3012</v>
      </c>
      <c r="AP517" t="s">
        <v>3020</v>
      </c>
      <c r="AQ517" t="s">
        <v>3018</v>
      </c>
      <c r="AR517" t="s">
        <v>3025</v>
      </c>
    </row>
    <row r="518" spans="1:44" x14ac:dyDescent="0.25">
      <c r="A518" t="s">
        <v>51</v>
      </c>
      <c r="B518" t="s">
        <v>40</v>
      </c>
      <c r="C518" t="s">
        <v>87</v>
      </c>
      <c r="D518" t="s">
        <v>54</v>
      </c>
      <c r="E518" t="s">
        <v>55</v>
      </c>
      <c r="F518" t="s">
        <v>67</v>
      </c>
      <c r="G518" t="s">
        <v>595</v>
      </c>
      <c r="H518" t="str">
        <f>IF(Hr_Transformed_data[[#This Row],[Gender]]="Female",Analysis!$T$3,Analysis!$T$2)</f>
        <v>👨</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c r="AN518" t="s">
        <v>3008</v>
      </c>
      <c r="AO518" t="s">
        <v>3014</v>
      </c>
      <c r="AP518" t="s">
        <v>3021</v>
      </c>
      <c r="AQ518" t="s">
        <v>3018</v>
      </c>
      <c r="AR518" t="s">
        <v>3025</v>
      </c>
    </row>
    <row r="519" spans="1:44" x14ac:dyDescent="0.25">
      <c r="A519" t="s">
        <v>51</v>
      </c>
      <c r="B519" t="s">
        <v>40</v>
      </c>
      <c r="C519" t="s">
        <v>64</v>
      </c>
      <c r="D519" t="s">
        <v>54</v>
      </c>
      <c r="E519" t="s">
        <v>43</v>
      </c>
      <c r="F519" t="s">
        <v>44</v>
      </c>
      <c r="G519" t="s">
        <v>596</v>
      </c>
      <c r="H519" t="str">
        <f>IF(Hr_Transformed_data[[#This Row],[Gender]]="Female",Analysis!$T$3,Analysis!$T$2)</f>
        <v>👨</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c r="AN519" t="s">
        <v>3010</v>
      </c>
      <c r="AO519" t="s">
        <v>3014</v>
      </c>
      <c r="AP519" t="s">
        <v>3019</v>
      </c>
      <c r="AQ519" t="s">
        <v>3018</v>
      </c>
      <c r="AR519" t="s">
        <v>3025</v>
      </c>
    </row>
    <row r="520" spans="1:44" x14ac:dyDescent="0.25">
      <c r="A520" t="s">
        <v>51</v>
      </c>
      <c r="B520" t="s">
        <v>40</v>
      </c>
      <c r="C520" t="s">
        <v>41</v>
      </c>
      <c r="D520" t="s">
        <v>54</v>
      </c>
      <c r="E520" t="s">
        <v>43</v>
      </c>
      <c r="F520" t="s">
        <v>101</v>
      </c>
      <c r="G520" t="s">
        <v>597</v>
      </c>
      <c r="H520" t="str">
        <f>IF(Hr_Transformed_data[[#This Row],[Gender]]="Female",Analysis!$T$3,Analysis!$T$2)</f>
        <v>👸</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c r="AN520" t="s">
        <v>3010</v>
      </c>
      <c r="AO520" t="s">
        <v>3009</v>
      </c>
      <c r="AP520" t="s">
        <v>3017</v>
      </c>
      <c r="AQ520" t="s">
        <v>3018</v>
      </c>
      <c r="AR520" t="s">
        <v>3025</v>
      </c>
    </row>
    <row r="521" spans="1:44" x14ac:dyDescent="0.25">
      <c r="A521" t="s">
        <v>51</v>
      </c>
      <c r="B521" t="s">
        <v>52</v>
      </c>
      <c r="C521" t="s">
        <v>64</v>
      </c>
      <c r="D521" t="s">
        <v>54</v>
      </c>
      <c r="E521" t="s">
        <v>55</v>
      </c>
      <c r="F521" t="s">
        <v>44</v>
      </c>
      <c r="G521" t="s">
        <v>598</v>
      </c>
      <c r="H521" t="str">
        <f>IF(Hr_Transformed_data[[#This Row],[Gender]]="Female",Analysis!$T$3,Analysis!$T$2)</f>
        <v>👨</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c r="AN521" t="s">
        <v>3008</v>
      </c>
      <c r="AO521" t="s">
        <v>3012</v>
      </c>
      <c r="AP521" t="s">
        <v>3017</v>
      </c>
      <c r="AQ521" t="s">
        <v>3018</v>
      </c>
      <c r="AR521" t="s">
        <v>3025</v>
      </c>
    </row>
    <row r="522" spans="1:44" x14ac:dyDescent="0.25">
      <c r="A522" t="s">
        <v>51</v>
      </c>
      <c r="B522" t="s">
        <v>40</v>
      </c>
      <c r="C522" t="s">
        <v>53</v>
      </c>
      <c r="D522" t="s">
        <v>54</v>
      </c>
      <c r="E522" t="s">
        <v>43</v>
      </c>
      <c r="F522" t="s">
        <v>101</v>
      </c>
      <c r="G522" t="s">
        <v>599</v>
      </c>
      <c r="H522" t="str">
        <f>IF(Hr_Transformed_data[[#This Row],[Gender]]="Female",Analysis!$T$3,Analysis!$T$2)</f>
        <v>👨</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c r="AN522" t="s">
        <v>3008</v>
      </c>
      <c r="AO522" t="s">
        <v>3011</v>
      </c>
      <c r="AP522" t="s">
        <v>3019</v>
      </c>
      <c r="AQ522" t="s">
        <v>3018</v>
      </c>
      <c r="AR522" t="s">
        <v>3026</v>
      </c>
    </row>
    <row r="523" spans="1:44" x14ac:dyDescent="0.25">
      <c r="A523" t="s">
        <v>51</v>
      </c>
      <c r="B523" t="s">
        <v>52</v>
      </c>
      <c r="C523" t="s">
        <v>64</v>
      </c>
      <c r="D523" t="s">
        <v>54</v>
      </c>
      <c r="E523" t="s">
        <v>43</v>
      </c>
      <c r="F523" t="s">
        <v>67</v>
      </c>
      <c r="G523" t="s">
        <v>600</v>
      </c>
      <c r="H523" t="str">
        <f>IF(Hr_Transformed_data[[#This Row],[Gender]]="Female",Analysis!$T$3,Analysis!$T$2)</f>
        <v>👸</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c r="AN523" t="s">
        <v>3010</v>
      </c>
      <c r="AO523" t="s">
        <v>3012</v>
      </c>
      <c r="AP523" t="s">
        <v>3017</v>
      </c>
      <c r="AQ523" t="s">
        <v>3018</v>
      </c>
      <c r="AR523" t="s">
        <v>3025</v>
      </c>
    </row>
    <row r="524" spans="1:44" x14ac:dyDescent="0.25">
      <c r="A524" t="s">
        <v>51</v>
      </c>
      <c r="B524" t="s">
        <v>40</v>
      </c>
      <c r="C524" t="s">
        <v>41</v>
      </c>
      <c r="D524" t="s">
        <v>54</v>
      </c>
      <c r="E524" t="s">
        <v>55</v>
      </c>
      <c r="F524" t="s">
        <v>44</v>
      </c>
      <c r="G524" t="s">
        <v>601</v>
      </c>
      <c r="H524" t="str">
        <f>IF(Hr_Transformed_data[[#This Row],[Gender]]="Female",Analysis!$T$3,Analysis!$T$2)</f>
        <v>👨</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c r="AN524" t="s">
        <v>3008</v>
      </c>
      <c r="AO524" t="s">
        <v>3009</v>
      </c>
      <c r="AP524" t="s">
        <v>3017</v>
      </c>
      <c r="AQ524" t="s">
        <v>3018</v>
      </c>
      <c r="AR524" t="s">
        <v>3025</v>
      </c>
    </row>
    <row r="525" spans="1:44" x14ac:dyDescent="0.25">
      <c r="A525" t="s">
        <v>51</v>
      </c>
      <c r="B525" t="s">
        <v>40</v>
      </c>
      <c r="C525" t="s">
        <v>53</v>
      </c>
      <c r="D525" t="s">
        <v>54</v>
      </c>
      <c r="E525" t="s">
        <v>55</v>
      </c>
      <c r="F525" t="s">
        <v>67</v>
      </c>
      <c r="G525" t="s">
        <v>602</v>
      </c>
      <c r="H525" t="str">
        <f>IF(Hr_Transformed_data[[#This Row],[Gender]]="Female",Analysis!$T$3,Analysis!$T$2)</f>
        <v>👨</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c r="AN525" t="s">
        <v>3008</v>
      </c>
      <c r="AO525" t="s">
        <v>3011</v>
      </c>
      <c r="AP525" t="s">
        <v>3020</v>
      </c>
      <c r="AQ525" t="s">
        <v>3022</v>
      </c>
      <c r="AR525" t="s">
        <v>3026</v>
      </c>
    </row>
    <row r="526" spans="1:44" x14ac:dyDescent="0.25">
      <c r="A526" t="s">
        <v>51</v>
      </c>
      <c r="B526" t="s">
        <v>40</v>
      </c>
      <c r="C526" t="s">
        <v>64</v>
      </c>
      <c r="D526" t="s">
        <v>54</v>
      </c>
      <c r="E526" t="s">
        <v>55</v>
      </c>
      <c r="F526" t="s">
        <v>67</v>
      </c>
      <c r="G526" t="s">
        <v>603</v>
      </c>
      <c r="H526" t="str">
        <f>IF(Hr_Transformed_data[[#This Row],[Gender]]="Female",Analysis!$T$3,Analysis!$T$2)</f>
        <v>👸</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c r="AN526" t="s">
        <v>3008</v>
      </c>
      <c r="AO526" t="s">
        <v>3012</v>
      </c>
      <c r="AP526" t="s">
        <v>3019</v>
      </c>
      <c r="AQ526" t="s">
        <v>3018</v>
      </c>
      <c r="AR526" t="s">
        <v>3025</v>
      </c>
    </row>
    <row r="527" spans="1:44" x14ac:dyDescent="0.25">
      <c r="A527" t="s">
        <v>39</v>
      </c>
      <c r="B527" t="s">
        <v>40</v>
      </c>
      <c r="C527" t="s">
        <v>87</v>
      </c>
      <c r="D527" t="s">
        <v>42</v>
      </c>
      <c r="E527" t="s">
        <v>43</v>
      </c>
      <c r="F527" t="s">
        <v>44</v>
      </c>
      <c r="G527" t="s">
        <v>604</v>
      </c>
      <c r="H527" t="str">
        <f>IF(Hr_Transformed_data[[#This Row],[Gender]]="Female",Analysis!$T$3,Analysis!$T$2)</f>
        <v>👸</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c r="AN527" t="s">
        <v>3008</v>
      </c>
      <c r="AO527" t="s">
        <v>3014</v>
      </c>
      <c r="AP527" t="s">
        <v>3020</v>
      </c>
      <c r="AQ527" t="s">
        <v>3018</v>
      </c>
      <c r="AR527" t="s">
        <v>3025</v>
      </c>
    </row>
    <row r="528" spans="1:44" x14ac:dyDescent="0.25">
      <c r="A528" t="s">
        <v>51</v>
      </c>
      <c r="B528" t="s">
        <v>40</v>
      </c>
      <c r="C528" t="s">
        <v>41</v>
      </c>
      <c r="D528" t="s">
        <v>54</v>
      </c>
      <c r="E528" t="s">
        <v>55</v>
      </c>
      <c r="F528" t="s">
        <v>108</v>
      </c>
      <c r="G528" t="s">
        <v>605</v>
      </c>
      <c r="H528" t="str">
        <f>IF(Hr_Transformed_data[[#This Row],[Gender]]="Female",Analysis!$T$3,Analysis!$T$2)</f>
        <v>👸</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c r="AN528" t="s">
        <v>3008</v>
      </c>
      <c r="AO528" t="s">
        <v>3009</v>
      </c>
      <c r="AP528" t="s">
        <v>3020</v>
      </c>
      <c r="AQ528" t="s">
        <v>3018</v>
      </c>
      <c r="AR528" t="s">
        <v>3026</v>
      </c>
    </row>
    <row r="529" spans="1:44" x14ac:dyDescent="0.25">
      <c r="A529" t="s">
        <v>51</v>
      </c>
      <c r="B529" t="s">
        <v>40</v>
      </c>
      <c r="C529" t="s">
        <v>64</v>
      </c>
      <c r="D529" t="s">
        <v>54</v>
      </c>
      <c r="E529" t="s">
        <v>43</v>
      </c>
      <c r="F529" t="s">
        <v>101</v>
      </c>
      <c r="G529" t="s">
        <v>606</v>
      </c>
      <c r="H529" t="str">
        <f>IF(Hr_Transformed_data[[#This Row],[Gender]]="Female",Analysis!$T$3,Analysis!$T$2)</f>
        <v>👨</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c r="AN529" t="s">
        <v>3008</v>
      </c>
      <c r="AO529" t="s">
        <v>3012</v>
      </c>
      <c r="AP529" t="s">
        <v>3017</v>
      </c>
      <c r="AQ529" t="s">
        <v>3018</v>
      </c>
      <c r="AR529" t="s">
        <v>3025</v>
      </c>
    </row>
    <row r="530" spans="1:44" x14ac:dyDescent="0.25">
      <c r="A530" t="s">
        <v>39</v>
      </c>
      <c r="B530" t="s">
        <v>52</v>
      </c>
      <c r="C530" t="s">
        <v>53</v>
      </c>
      <c r="D530" t="s">
        <v>42</v>
      </c>
      <c r="E530" t="s">
        <v>43</v>
      </c>
      <c r="F530" t="s">
        <v>108</v>
      </c>
      <c r="G530" t="s">
        <v>607</v>
      </c>
      <c r="H530" t="str">
        <f>IF(Hr_Transformed_data[[#This Row],[Gender]]="Female",Analysis!$T$3,Analysis!$T$2)</f>
        <v>👨</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c r="AN530" t="s">
        <v>3008</v>
      </c>
      <c r="AO530" t="s">
        <v>3011</v>
      </c>
      <c r="AP530" t="s">
        <v>3020</v>
      </c>
      <c r="AQ530" t="s">
        <v>3018</v>
      </c>
      <c r="AR530" t="s">
        <v>3026</v>
      </c>
    </row>
    <row r="531" spans="1:44" x14ac:dyDescent="0.25">
      <c r="A531" t="s">
        <v>51</v>
      </c>
      <c r="B531" t="s">
        <v>40</v>
      </c>
      <c r="C531" t="s">
        <v>41</v>
      </c>
      <c r="D531" t="s">
        <v>54</v>
      </c>
      <c r="E531" t="s">
        <v>55</v>
      </c>
      <c r="F531" t="s">
        <v>44</v>
      </c>
      <c r="G531" t="s">
        <v>608</v>
      </c>
      <c r="H531" t="str">
        <f>IF(Hr_Transformed_data[[#This Row],[Gender]]="Female",Analysis!$T$3,Analysis!$T$2)</f>
        <v>👸</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c r="AN531" t="s">
        <v>3008</v>
      </c>
      <c r="AO531" t="s">
        <v>3009</v>
      </c>
      <c r="AP531" t="s">
        <v>3017</v>
      </c>
      <c r="AQ531" t="s">
        <v>3018</v>
      </c>
      <c r="AR531" t="s">
        <v>3025</v>
      </c>
    </row>
    <row r="532" spans="1:44" x14ac:dyDescent="0.25">
      <c r="A532" t="s">
        <v>51</v>
      </c>
      <c r="B532" t="s">
        <v>40</v>
      </c>
      <c r="C532" t="s">
        <v>64</v>
      </c>
      <c r="D532" t="s">
        <v>54</v>
      </c>
      <c r="E532" t="s">
        <v>55</v>
      </c>
      <c r="F532" t="s">
        <v>44</v>
      </c>
      <c r="G532" t="s">
        <v>609</v>
      </c>
      <c r="H532" t="str">
        <f>IF(Hr_Transformed_data[[#This Row],[Gender]]="Female",Analysis!$T$3,Analysis!$T$2)</f>
        <v>👸</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c r="AN532" t="s">
        <v>3008</v>
      </c>
      <c r="AO532" t="s">
        <v>3012</v>
      </c>
      <c r="AP532" t="s">
        <v>3021</v>
      </c>
      <c r="AQ532" t="s">
        <v>3018</v>
      </c>
      <c r="AR532" t="s">
        <v>3025</v>
      </c>
    </row>
    <row r="533" spans="1:44" x14ac:dyDescent="0.25">
      <c r="A533" t="s">
        <v>51</v>
      </c>
      <c r="B533" t="s">
        <v>40</v>
      </c>
      <c r="C533" t="s">
        <v>64</v>
      </c>
      <c r="D533" t="s">
        <v>54</v>
      </c>
      <c r="E533" t="s">
        <v>55</v>
      </c>
      <c r="F533" t="s">
        <v>44</v>
      </c>
      <c r="G533" t="s">
        <v>610</v>
      </c>
      <c r="H533" t="str">
        <f>IF(Hr_Transformed_data[[#This Row],[Gender]]="Female",Analysis!$T$3,Analysis!$T$2)</f>
        <v>👸</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c r="AN533" t="s">
        <v>3008</v>
      </c>
      <c r="AO533" t="s">
        <v>3012</v>
      </c>
      <c r="AP533" t="s">
        <v>3017</v>
      </c>
      <c r="AQ533" t="s">
        <v>3018</v>
      </c>
      <c r="AR533" t="s">
        <v>3025</v>
      </c>
    </row>
    <row r="534" spans="1:44" x14ac:dyDescent="0.25">
      <c r="A534" t="s">
        <v>51</v>
      </c>
      <c r="B534" t="s">
        <v>40</v>
      </c>
      <c r="C534" t="s">
        <v>53</v>
      </c>
      <c r="D534" t="s">
        <v>54</v>
      </c>
      <c r="E534" t="s">
        <v>43</v>
      </c>
      <c r="F534" t="s">
        <v>101</v>
      </c>
      <c r="G534" t="s">
        <v>611</v>
      </c>
      <c r="H534" t="str">
        <f>IF(Hr_Transformed_data[[#This Row],[Gender]]="Female",Analysis!$T$3,Analysis!$T$2)</f>
        <v>👨</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c r="AN534" t="s">
        <v>3008</v>
      </c>
      <c r="AO534" t="s">
        <v>3011</v>
      </c>
      <c r="AP534" t="s">
        <v>3021</v>
      </c>
      <c r="AQ534" t="s">
        <v>3023</v>
      </c>
      <c r="AR534" t="s">
        <v>3026</v>
      </c>
    </row>
    <row r="535" spans="1:44" x14ac:dyDescent="0.25">
      <c r="A535" t="s">
        <v>51</v>
      </c>
      <c r="B535" t="s">
        <v>52</v>
      </c>
      <c r="C535" t="s">
        <v>41</v>
      </c>
      <c r="D535" t="s">
        <v>54</v>
      </c>
      <c r="E535" t="s">
        <v>43</v>
      </c>
      <c r="F535" t="s">
        <v>44</v>
      </c>
      <c r="G535" t="s">
        <v>612</v>
      </c>
      <c r="H535" t="str">
        <f>IF(Hr_Transformed_data[[#This Row],[Gender]]="Female",Analysis!$T$3,Analysis!$T$2)</f>
        <v>👨</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c r="AN535" t="s">
        <v>3010</v>
      </c>
      <c r="AO535" t="s">
        <v>3009</v>
      </c>
      <c r="AP535" t="s">
        <v>3021</v>
      </c>
      <c r="AQ535" t="s">
        <v>3018</v>
      </c>
      <c r="AR535" t="s">
        <v>3026</v>
      </c>
    </row>
    <row r="536" spans="1:44" x14ac:dyDescent="0.25">
      <c r="A536" t="s">
        <v>51</v>
      </c>
      <c r="B536" t="s">
        <v>40</v>
      </c>
      <c r="C536" t="s">
        <v>53</v>
      </c>
      <c r="D536" t="s">
        <v>54</v>
      </c>
      <c r="E536" t="s">
        <v>55</v>
      </c>
      <c r="F536" t="s">
        <v>44</v>
      </c>
      <c r="G536" t="s">
        <v>613</v>
      </c>
      <c r="H536" t="str">
        <f>IF(Hr_Transformed_data[[#This Row],[Gender]]="Female",Analysis!$T$3,Analysis!$T$2)</f>
        <v>👨</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c r="AN536" t="s">
        <v>3008</v>
      </c>
      <c r="AO536" t="s">
        <v>3011</v>
      </c>
      <c r="AP536" t="s">
        <v>3020</v>
      </c>
      <c r="AQ536" t="s">
        <v>3018</v>
      </c>
      <c r="AR536" t="s">
        <v>3027</v>
      </c>
    </row>
    <row r="537" spans="1:44" x14ac:dyDescent="0.25">
      <c r="A537" t="s">
        <v>51</v>
      </c>
      <c r="B537" t="s">
        <v>40</v>
      </c>
      <c r="C537" t="s">
        <v>41</v>
      </c>
      <c r="D537" t="s">
        <v>54</v>
      </c>
      <c r="E537" t="s">
        <v>156</v>
      </c>
      <c r="F537" t="s">
        <v>158</v>
      </c>
      <c r="G537" t="s">
        <v>614</v>
      </c>
      <c r="H537" t="str">
        <f>IF(Hr_Transformed_data[[#This Row],[Gender]]="Female",Analysis!$T$3,Analysis!$T$2)</f>
        <v>👨</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c r="AN537" t="s">
        <v>3008</v>
      </c>
      <c r="AO537" t="s">
        <v>3009</v>
      </c>
      <c r="AP537" t="s">
        <v>3017</v>
      </c>
      <c r="AQ537" t="s">
        <v>3018</v>
      </c>
      <c r="AR537" t="s">
        <v>3028</v>
      </c>
    </row>
    <row r="538" spans="1:44" x14ac:dyDescent="0.25">
      <c r="A538" t="s">
        <v>51</v>
      </c>
      <c r="B538" t="s">
        <v>40</v>
      </c>
      <c r="C538" t="s">
        <v>70</v>
      </c>
      <c r="D538" t="s">
        <v>54</v>
      </c>
      <c r="E538" t="s">
        <v>43</v>
      </c>
      <c r="F538" t="s">
        <v>101</v>
      </c>
      <c r="G538" t="s">
        <v>615</v>
      </c>
      <c r="H538" t="str">
        <f>IF(Hr_Transformed_data[[#This Row],[Gender]]="Female",Analysis!$T$3,Analysis!$T$2)</f>
        <v>👨</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c r="AN538" t="s">
        <v>3008</v>
      </c>
      <c r="AO538" t="s">
        <v>3013</v>
      </c>
      <c r="AP538" t="s">
        <v>3021</v>
      </c>
      <c r="AQ538" t="s">
        <v>3023</v>
      </c>
      <c r="AR538" t="s">
        <v>3025</v>
      </c>
    </row>
    <row r="539" spans="1:44" x14ac:dyDescent="0.25">
      <c r="A539" t="s">
        <v>51</v>
      </c>
      <c r="B539" t="s">
        <v>52</v>
      </c>
      <c r="C539" t="s">
        <v>64</v>
      </c>
      <c r="D539" t="s">
        <v>54</v>
      </c>
      <c r="E539" t="s">
        <v>55</v>
      </c>
      <c r="F539" t="s">
        <v>44</v>
      </c>
      <c r="G539" t="s">
        <v>616</v>
      </c>
      <c r="H539" t="str">
        <f>IF(Hr_Transformed_data[[#This Row],[Gender]]="Female",Analysis!$T$3,Analysis!$T$2)</f>
        <v>👨</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c r="AN539" t="s">
        <v>3010</v>
      </c>
      <c r="AO539" t="s">
        <v>3012</v>
      </c>
      <c r="AP539" t="s">
        <v>3021</v>
      </c>
      <c r="AQ539" t="s">
        <v>3018</v>
      </c>
      <c r="AR539" t="s">
        <v>3025</v>
      </c>
    </row>
    <row r="540" spans="1:44" x14ac:dyDescent="0.25">
      <c r="A540" t="s">
        <v>51</v>
      </c>
      <c r="B540" t="s">
        <v>40</v>
      </c>
      <c r="C540" t="s">
        <v>41</v>
      </c>
      <c r="D540" t="s">
        <v>54</v>
      </c>
      <c r="E540" t="s">
        <v>156</v>
      </c>
      <c r="F540" t="s">
        <v>158</v>
      </c>
      <c r="G540" t="s">
        <v>617</v>
      </c>
      <c r="H540" t="str">
        <f>IF(Hr_Transformed_data[[#This Row],[Gender]]="Female",Analysis!$T$3,Analysis!$T$2)</f>
        <v>👨</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c r="AN540" t="s">
        <v>3008</v>
      </c>
      <c r="AO540" t="s">
        <v>3009</v>
      </c>
      <c r="AP540" t="s">
        <v>3020</v>
      </c>
      <c r="AQ540" t="s">
        <v>3018</v>
      </c>
      <c r="AR540" t="s">
        <v>3028</v>
      </c>
    </row>
    <row r="541" spans="1:44" x14ac:dyDescent="0.25">
      <c r="A541" t="s">
        <v>51</v>
      </c>
      <c r="B541" t="s">
        <v>40</v>
      </c>
      <c r="C541" t="s">
        <v>53</v>
      </c>
      <c r="D541" t="s">
        <v>54</v>
      </c>
      <c r="E541" t="s">
        <v>43</v>
      </c>
      <c r="F541" t="s">
        <v>101</v>
      </c>
      <c r="G541" t="s">
        <v>618</v>
      </c>
      <c r="H541" t="str">
        <f>IF(Hr_Transformed_data[[#This Row],[Gender]]="Female",Analysis!$T$3,Analysis!$T$2)</f>
        <v>👨</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c r="AN541" t="s">
        <v>3008</v>
      </c>
      <c r="AO541" t="s">
        <v>3011</v>
      </c>
      <c r="AP541" t="s">
        <v>3019</v>
      </c>
      <c r="AQ541" t="s">
        <v>3018</v>
      </c>
      <c r="AR541" t="s">
        <v>3025</v>
      </c>
    </row>
    <row r="542" spans="1:44" x14ac:dyDescent="0.25">
      <c r="A542" t="s">
        <v>39</v>
      </c>
      <c r="B542" t="s">
        <v>40</v>
      </c>
      <c r="C542" t="s">
        <v>64</v>
      </c>
      <c r="D542" t="s">
        <v>42</v>
      </c>
      <c r="E542" t="s">
        <v>55</v>
      </c>
      <c r="F542" t="s">
        <v>44</v>
      </c>
      <c r="G542" t="s">
        <v>619</v>
      </c>
      <c r="H542" t="str">
        <f>IF(Hr_Transformed_data[[#This Row],[Gender]]="Female",Analysis!$T$3,Analysis!$T$2)</f>
        <v>👸</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c r="AN542" t="s">
        <v>3008</v>
      </c>
      <c r="AO542" t="s">
        <v>3012</v>
      </c>
      <c r="AP542" t="s">
        <v>3019</v>
      </c>
      <c r="AQ542" t="s">
        <v>3018</v>
      </c>
      <c r="AR542" t="s">
        <v>3025</v>
      </c>
    </row>
    <row r="543" spans="1:44" x14ac:dyDescent="0.25">
      <c r="A543" t="s">
        <v>51</v>
      </c>
      <c r="B543" t="s">
        <v>86</v>
      </c>
      <c r="C543" t="s">
        <v>41</v>
      </c>
      <c r="D543" t="s">
        <v>54</v>
      </c>
      <c r="E543" t="s">
        <v>55</v>
      </c>
      <c r="F543" t="s">
        <v>44</v>
      </c>
      <c r="G543" t="s">
        <v>620</v>
      </c>
      <c r="H543" t="str">
        <f>IF(Hr_Transformed_data[[#This Row],[Gender]]="Female",Analysis!$T$3,Analysis!$T$2)</f>
        <v>👸</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c r="AN543" t="s">
        <v>3008</v>
      </c>
      <c r="AO543" t="s">
        <v>3009</v>
      </c>
      <c r="AP543" t="s">
        <v>3021</v>
      </c>
      <c r="AQ543" t="s">
        <v>3018</v>
      </c>
      <c r="AR543" t="s">
        <v>3025</v>
      </c>
    </row>
    <row r="544" spans="1:44" x14ac:dyDescent="0.25">
      <c r="A544" t="s">
        <v>51</v>
      </c>
      <c r="B544" t="s">
        <v>40</v>
      </c>
      <c r="C544" t="s">
        <v>41</v>
      </c>
      <c r="D544" t="s">
        <v>54</v>
      </c>
      <c r="E544" t="s">
        <v>55</v>
      </c>
      <c r="F544" t="s">
        <v>44</v>
      </c>
      <c r="G544" t="s">
        <v>621</v>
      </c>
      <c r="H544" t="str">
        <f>IF(Hr_Transformed_data[[#This Row],[Gender]]="Female",Analysis!$T$3,Analysis!$T$2)</f>
        <v>👸</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c r="AN544" t="s">
        <v>3008</v>
      </c>
      <c r="AO544" t="s">
        <v>3009</v>
      </c>
      <c r="AP544" t="s">
        <v>3020</v>
      </c>
      <c r="AQ544" t="s">
        <v>3018</v>
      </c>
      <c r="AR544" t="s">
        <v>3025</v>
      </c>
    </row>
    <row r="545" spans="1:44" x14ac:dyDescent="0.25">
      <c r="A545" t="s">
        <v>51</v>
      </c>
      <c r="B545" t="s">
        <v>86</v>
      </c>
      <c r="C545" t="s">
        <v>41</v>
      </c>
      <c r="D545" t="s">
        <v>54</v>
      </c>
      <c r="E545" t="s">
        <v>55</v>
      </c>
      <c r="F545" t="s">
        <v>67</v>
      </c>
      <c r="G545" t="s">
        <v>622</v>
      </c>
      <c r="H545" t="str">
        <f>IF(Hr_Transformed_data[[#This Row],[Gender]]="Female",Analysis!$T$3,Analysis!$T$2)</f>
        <v>👨</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c r="AN545" t="s">
        <v>3008</v>
      </c>
      <c r="AO545" t="s">
        <v>3009</v>
      </c>
      <c r="AP545" t="s">
        <v>3020</v>
      </c>
      <c r="AQ545" t="s">
        <v>3022</v>
      </c>
      <c r="AR545" t="s">
        <v>3025</v>
      </c>
    </row>
    <row r="546" spans="1:44" x14ac:dyDescent="0.25">
      <c r="A546" t="s">
        <v>51</v>
      </c>
      <c r="B546" t="s">
        <v>52</v>
      </c>
      <c r="C546" t="s">
        <v>53</v>
      </c>
      <c r="D546" t="s">
        <v>54</v>
      </c>
      <c r="E546" t="s">
        <v>43</v>
      </c>
      <c r="F546" t="s">
        <v>67</v>
      </c>
      <c r="G546" t="s">
        <v>623</v>
      </c>
      <c r="H546" t="str">
        <f>IF(Hr_Transformed_data[[#This Row],[Gender]]="Female",Analysis!$T$3,Analysis!$T$2)</f>
        <v>👸</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c r="AN546" t="s">
        <v>3008</v>
      </c>
      <c r="AO546" t="s">
        <v>3011</v>
      </c>
      <c r="AP546" t="s">
        <v>3020</v>
      </c>
      <c r="AQ546" t="s">
        <v>3018</v>
      </c>
      <c r="AR546" t="s">
        <v>3028</v>
      </c>
    </row>
    <row r="547" spans="1:44" x14ac:dyDescent="0.25">
      <c r="A547" t="s">
        <v>51</v>
      </c>
      <c r="B547" t="s">
        <v>40</v>
      </c>
      <c r="C547" t="s">
        <v>64</v>
      </c>
      <c r="D547" t="s">
        <v>54</v>
      </c>
      <c r="E547" t="s">
        <v>43</v>
      </c>
      <c r="F547" t="s">
        <v>101</v>
      </c>
      <c r="G547" t="s">
        <v>624</v>
      </c>
      <c r="H547" t="str">
        <f>IF(Hr_Transformed_data[[#This Row],[Gender]]="Female",Analysis!$T$3,Analysis!$T$2)</f>
        <v>👨</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c r="AN547" t="s">
        <v>3010</v>
      </c>
      <c r="AO547" t="s">
        <v>3012</v>
      </c>
      <c r="AP547" t="s">
        <v>3017</v>
      </c>
      <c r="AQ547" t="s">
        <v>3022</v>
      </c>
      <c r="AR547" t="s">
        <v>3025</v>
      </c>
    </row>
    <row r="548" spans="1:44" x14ac:dyDescent="0.25">
      <c r="A548" t="s">
        <v>51</v>
      </c>
      <c r="B548" t="s">
        <v>40</v>
      </c>
      <c r="C548" t="s">
        <v>64</v>
      </c>
      <c r="D548" t="s">
        <v>54</v>
      </c>
      <c r="E548" t="s">
        <v>43</v>
      </c>
      <c r="F548" t="s">
        <v>44</v>
      </c>
      <c r="G548" t="s">
        <v>625</v>
      </c>
      <c r="H548" t="str">
        <f>IF(Hr_Transformed_data[[#This Row],[Gender]]="Female",Analysis!$T$3,Analysis!$T$2)</f>
        <v>👨</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c r="AN548" t="s">
        <v>3008</v>
      </c>
      <c r="AO548" t="s">
        <v>3012</v>
      </c>
      <c r="AP548" t="s">
        <v>3020</v>
      </c>
      <c r="AQ548" t="s">
        <v>3018</v>
      </c>
      <c r="AR548" t="s">
        <v>3025</v>
      </c>
    </row>
    <row r="549" spans="1:44" x14ac:dyDescent="0.25">
      <c r="A549" t="s">
        <v>39</v>
      </c>
      <c r="B549" t="s">
        <v>52</v>
      </c>
      <c r="C549" t="s">
        <v>41</v>
      </c>
      <c r="D549" t="s">
        <v>42</v>
      </c>
      <c r="E549" t="s">
        <v>55</v>
      </c>
      <c r="F549" t="s">
        <v>67</v>
      </c>
      <c r="G549" t="s">
        <v>626</v>
      </c>
      <c r="H549" t="str">
        <f>IF(Hr_Transformed_data[[#This Row],[Gender]]="Female",Analysis!$T$3,Analysis!$T$2)</f>
        <v>👨</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c r="AN549" t="s">
        <v>3008</v>
      </c>
      <c r="AO549" t="s">
        <v>3009</v>
      </c>
      <c r="AP549" t="s">
        <v>3020</v>
      </c>
      <c r="AQ549" t="s">
        <v>3023</v>
      </c>
      <c r="AR549" t="s">
        <v>3025</v>
      </c>
    </row>
    <row r="550" spans="1:44" x14ac:dyDescent="0.25">
      <c r="A550" t="s">
        <v>51</v>
      </c>
      <c r="B550" t="s">
        <v>52</v>
      </c>
      <c r="C550" t="s">
        <v>41</v>
      </c>
      <c r="D550" t="s">
        <v>54</v>
      </c>
      <c r="E550" t="s">
        <v>43</v>
      </c>
      <c r="F550" t="s">
        <v>44</v>
      </c>
      <c r="G550" t="s">
        <v>627</v>
      </c>
      <c r="H550" t="str">
        <f>IF(Hr_Transformed_data[[#This Row],[Gender]]="Female",Analysis!$T$3,Analysis!$T$2)</f>
        <v>👨</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c r="AN550" t="s">
        <v>3008</v>
      </c>
      <c r="AO550" t="s">
        <v>3009</v>
      </c>
      <c r="AP550" t="s">
        <v>3017</v>
      </c>
      <c r="AQ550" t="s">
        <v>3023</v>
      </c>
      <c r="AR550" t="s">
        <v>3025</v>
      </c>
    </row>
    <row r="551" spans="1:44" x14ac:dyDescent="0.25">
      <c r="A551" t="s">
        <v>51</v>
      </c>
      <c r="B551" t="s">
        <v>40</v>
      </c>
      <c r="C551" t="s">
        <v>64</v>
      </c>
      <c r="D551" t="s">
        <v>54</v>
      </c>
      <c r="E551" t="s">
        <v>55</v>
      </c>
      <c r="F551" t="s">
        <v>67</v>
      </c>
      <c r="G551" t="s">
        <v>628</v>
      </c>
      <c r="H551" t="str">
        <f>IF(Hr_Transformed_data[[#This Row],[Gender]]="Female",Analysis!$T$3,Analysis!$T$2)</f>
        <v>👸</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c r="AN551" t="s">
        <v>3008</v>
      </c>
      <c r="AO551" t="s">
        <v>3012</v>
      </c>
      <c r="AP551" t="s">
        <v>3020</v>
      </c>
      <c r="AQ551" t="s">
        <v>3018</v>
      </c>
      <c r="AR551" t="s">
        <v>3025</v>
      </c>
    </row>
    <row r="552" spans="1:44" x14ac:dyDescent="0.25">
      <c r="A552" t="s">
        <v>51</v>
      </c>
      <c r="B552" t="s">
        <v>40</v>
      </c>
      <c r="C552" t="s">
        <v>87</v>
      </c>
      <c r="D552" t="s">
        <v>54</v>
      </c>
      <c r="E552" t="s">
        <v>55</v>
      </c>
      <c r="F552" t="s">
        <v>67</v>
      </c>
      <c r="G552" t="s">
        <v>629</v>
      </c>
      <c r="H552" t="str">
        <f>IF(Hr_Transformed_data[[#This Row],[Gender]]="Female",Analysis!$T$3,Analysis!$T$2)</f>
        <v>👨</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c r="AN552" t="s">
        <v>3008</v>
      </c>
      <c r="AO552" t="s">
        <v>3014</v>
      </c>
      <c r="AP552" t="s">
        <v>3021</v>
      </c>
      <c r="AQ552" t="s">
        <v>3018</v>
      </c>
      <c r="AR552" t="s">
        <v>3025</v>
      </c>
    </row>
    <row r="553" spans="1:44" x14ac:dyDescent="0.25">
      <c r="A553" t="s">
        <v>51</v>
      </c>
      <c r="B553" t="s">
        <v>40</v>
      </c>
      <c r="C553" t="s">
        <v>41</v>
      </c>
      <c r="D553" t="s">
        <v>54</v>
      </c>
      <c r="E553" t="s">
        <v>156</v>
      </c>
      <c r="F553" t="s">
        <v>158</v>
      </c>
      <c r="G553" t="s">
        <v>630</v>
      </c>
      <c r="H553" t="str">
        <f>IF(Hr_Transformed_data[[#This Row],[Gender]]="Female",Analysis!$T$3,Analysis!$T$2)</f>
        <v>👸</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c r="AN553" t="s">
        <v>3008</v>
      </c>
      <c r="AO553" t="s">
        <v>3009</v>
      </c>
      <c r="AP553" t="s">
        <v>3019</v>
      </c>
      <c r="AQ553" t="s">
        <v>3018</v>
      </c>
      <c r="AR553" t="s">
        <v>3026</v>
      </c>
    </row>
    <row r="554" spans="1:44" x14ac:dyDescent="0.25">
      <c r="A554" t="s">
        <v>51</v>
      </c>
      <c r="B554" t="s">
        <v>40</v>
      </c>
      <c r="C554" t="s">
        <v>70</v>
      </c>
      <c r="D554" t="s">
        <v>54</v>
      </c>
      <c r="E554" t="s">
        <v>55</v>
      </c>
      <c r="F554" t="s">
        <v>67</v>
      </c>
      <c r="G554" t="s">
        <v>631</v>
      </c>
      <c r="H554" t="str">
        <f>IF(Hr_Transformed_data[[#This Row],[Gender]]="Female",Analysis!$T$3,Analysis!$T$2)</f>
        <v>👨</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c r="AN554" t="s">
        <v>3008</v>
      </c>
      <c r="AO554" t="s">
        <v>3013</v>
      </c>
      <c r="AP554" t="s">
        <v>3017</v>
      </c>
      <c r="AQ554" t="s">
        <v>3018</v>
      </c>
      <c r="AR554" t="s">
        <v>3028</v>
      </c>
    </row>
    <row r="555" spans="1:44" x14ac:dyDescent="0.25">
      <c r="A555" t="s">
        <v>51</v>
      </c>
      <c r="B555" t="s">
        <v>40</v>
      </c>
      <c r="C555" t="s">
        <v>41</v>
      </c>
      <c r="D555" t="s">
        <v>54</v>
      </c>
      <c r="E555" t="s">
        <v>55</v>
      </c>
      <c r="F555" t="s">
        <v>67</v>
      </c>
      <c r="G555" t="s">
        <v>632</v>
      </c>
      <c r="H555" t="str">
        <f>IF(Hr_Transformed_data[[#This Row],[Gender]]="Female",Analysis!$T$3,Analysis!$T$2)</f>
        <v>👸</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c r="AN555" t="s">
        <v>3010</v>
      </c>
      <c r="AO555" t="s">
        <v>3009</v>
      </c>
      <c r="AP555" t="s">
        <v>3017</v>
      </c>
      <c r="AQ555" t="s">
        <v>3018</v>
      </c>
      <c r="AR555" t="s">
        <v>3025</v>
      </c>
    </row>
    <row r="556" spans="1:44" x14ac:dyDescent="0.25">
      <c r="A556" t="s">
        <v>51</v>
      </c>
      <c r="B556" t="s">
        <v>40</v>
      </c>
      <c r="C556" t="s">
        <v>64</v>
      </c>
      <c r="D556" t="s">
        <v>54</v>
      </c>
      <c r="E556" t="s">
        <v>55</v>
      </c>
      <c r="F556" t="s">
        <v>67</v>
      </c>
      <c r="G556" t="s">
        <v>633</v>
      </c>
      <c r="H556" t="str">
        <f>IF(Hr_Transformed_data[[#This Row],[Gender]]="Female",Analysis!$T$3,Analysis!$T$2)</f>
        <v>👸</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c r="AN556" t="s">
        <v>3008</v>
      </c>
      <c r="AO556" t="s">
        <v>3012</v>
      </c>
      <c r="AP556" t="s">
        <v>3021</v>
      </c>
      <c r="AQ556" t="s">
        <v>3018</v>
      </c>
      <c r="AR556" t="s">
        <v>3025</v>
      </c>
    </row>
    <row r="557" spans="1:44" x14ac:dyDescent="0.25">
      <c r="A557" t="s">
        <v>51</v>
      </c>
      <c r="B557" t="s">
        <v>40</v>
      </c>
      <c r="C557" t="s">
        <v>64</v>
      </c>
      <c r="D557" t="s">
        <v>54</v>
      </c>
      <c r="E557" t="s">
        <v>43</v>
      </c>
      <c r="F557" t="s">
        <v>101</v>
      </c>
      <c r="G557" t="s">
        <v>634</v>
      </c>
      <c r="H557" t="str">
        <f>IF(Hr_Transformed_data[[#This Row],[Gender]]="Female",Analysis!$T$3,Analysis!$T$2)</f>
        <v>👨</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c r="AN557" t="s">
        <v>3008</v>
      </c>
      <c r="AO557" t="s">
        <v>3012</v>
      </c>
      <c r="AP557" t="s">
        <v>3019</v>
      </c>
      <c r="AQ557" t="s">
        <v>3018</v>
      </c>
      <c r="AR557" t="s">
        <v>3025</v>
      </c>
    </row>
    <row r="558" spans="1:44" x14ac:dyDescent="0.25">
      <c r="A558" t="s">
        <v>51</v>
      </c>
      <c r="B558" t="s">
        <v>40</v>
      </c>
      <c r="C558" t="s">
        <v>53</v>
      </c>
      <c r="D558" t="s">
        <v>54</v>
      </c>
      <c r="E558" t="s">
        <v>55</v>
      </c>
      <c r="F558" t="s">
        <v>44</v>
      </c>
      <c r="G558" t="s">
        <v>635</v>
      </c>
      <c r="H558" t="str">
        <f>IF(Hr_Transformed_data[[#This Row],[Gender]]="Female",Analysis!$T$3,Analysis!$T$2)</f>
        <v>👨</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c r="AN558" t="s">
        <v>3008</v>
      </c>
      <c r="AO558" t="s">
        <v>3011</v>
      </c>
      <c r="AP558" t="s">
        <v>3017</v>
      </c>
      <c r="AQ558" t="s">
        <v>3018</v>
      </c>
      <c r="AR558" t="s">
        <v>3026</v>
      </c>
    </row>
    <row r="559" spans="1:44" x14ac:dyDescent="0.25">
      <c r="A559" t="s">
        <v>51</v>
      </c>
      <c r="B559" t="s">
        <v>86</v>
      </c>
      <c r="C559" t="s">
        <v>41</v>
      </c>
      <c r="D559" t="s">
        <v>54</v>
      </c>
      <c r="E559" t="s">
        <v>55</v>
      </c>
      <c r="F559" t="s">
        <v>44</v>
      </c>
      <c r="G559" t="s">
        <v>636</v>
      </c>
      <c r="H559" t="str">
        <f>IF(Hr_Transformed_data[[#This Row],[Gender]]="Female",Analysis!$T$3,Analysis!$T$2)</f>
        <v>👸</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c r="AN559" t="s">
        <v>3008</v>
      </c>
      <c r="AO559" t="s">
        <v>3012</v>
      </c>
      <c r="AP559" t="s">
        <v>3021</v>
      </c>
      <c r="AQ559" t="s">
        <v>3018</v>
      </c>
      <c r="AR559" t="s">
        <v>3026</v>
      </c>
    </row>
    <row r="560" spans="1:44" x14ac:dyDescent="0.25">
      <c r="A560" t="s">
        <v>51</v>
      </c>
      <c r="B560" t="s">
        <v>52</v>
      </c>
      <c r="C560" t="s">
        <v>64</v>
      </c>
      <c r="D560" t="s">
        <v>54</v>
      </c>
      <c r="E560" t="s">
        <v>55</v>
      </c>
      <c r="F560" t="s">
        <v>44</v>
      </c>
      <c r="G560" t="s">
        <v>637</v>
      </c>
      <c r="H560" t="str">
        <f>IF(Hr_Transformed_data[[#This Row],[Gender]]="Female",Analysis!$T$3,Analysis!$T$2)</f>
        <v>👨</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c r="AN560" t="s">
        <v>3008</v>
      </c>
      <c r="AO560" t="s">
        <v>3012</v>
      </c>
      <c r="AP560" t="s">
        <v>3017</v>
      </c>
      <c r="AQ560" t="s">
        <v>3022</v>
      </c>
      <c r="AR560" t="s">
        <v>3025</v>
      </c>
    </row>
    <row r="561" spans="1:44" x14ac:dyDescent="0.25">
      <c r="A561" t="s">
        <v>51</v>
      </c>
      <c r="B561" t="s">
        <v>40</v>
      </c>
      <c r="C561" t="s">
        <v>41</v>
      </c>
      <c r="D561" t="s">
        <v>54</v>
      </c>
      <c r="E561" t="s">
        <v>55</v>
      </c>
      <c r="F561" t="s">
        <v>67</v>
      </c>
      <c r="G561" t="s">
        <v>638</v>
      </c>
      <c r="H561" t="str">
        <f>IF(Hr_Transformed_data[[#This Row],[Gender]]="Female",Analysis!$T$3,Analysis!$T$2)</f>
        <v>👨</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c r="AN561" t="s">
        <v>3008</v>
      </c>
      <c r="AO561" t="s">
        <v>3009</v>
      </c>
      <c r="AP561" t="s">
        <v>3020</v>
      </c>
      <c r="AQ561" t="s">
        <v>3018</v>
      </c>
      <c r="AR561" t="s">
        <v>3025</v>
      </c>
    </row>
    <row r="562" spans="1:44" x14ac:dyDescent="0.25">
      <c r="A562" t="s">
        <v>51</v>
      </c>
      <c r="B562" t="s">
        <v>40</v>
      </c>
      <c r="C562" t="s">
        <v>64</v>
      </c>
      <c r="D562" t="s">
        <v>54</v>
      </c>
      <c r="E562" t="s">
        <v>55</v>
      </c>
      <c r="F562" t="s">
        <v>44</v>
      </c>
      <c r="G562" t="s">
        <v>639</v>
      </c>
      <c r="H562" t="str">
        <f>IF(Hr_Transformed_data[[#This Row],[Gender]]="Female",Analysis!$T$3,Analysis!$T$2)</f>
        <v>👸</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c r="AN562" t="s">
        <v>3008</v>
      </c>
      <c r="AO562" t="s">
        <v>3012</v>
      </c>
      <c r="AP562" t="s">
        <v>3021</v>
      </c>
      <c r="AQ562" t="s">
        <v>3018</v>
      </c>
      <c r="AR562" t="s">
        <v>3025</v>
      </c>
    </row>
    <row r="563" spans="1:44" x14ac:dyDescent="0.25">
      <c r="A563" t="s">
        <v>51</v>
      </c>
      <c r="B563" t="s">
        <v>40</v>
      </c>
      <c r="C563" t="s">
        <v>53</v>
      </c>
      <c r="D563" t="s">
        <v>54</v>
      </c>
      <c r="E563" t="s">
        <v>43</v>
      </c>
      <c r="F563" t="s">
        <v>101</v>
      </c>
      <c r="G563" t="s">
        <v>640</v>
      </c>
      <c r="H563" t="str">
        <f>IF(Hr_Transformed_data[[#This Row],[Gender]]="Female",Analysis!$T$3,Analysis!$T$2)</f>
        <v>👨</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c r="AN563" t="s">
        <v>3008</v>
      </c>
      <c r="AO563" t="s">
        <v>3011</v>
      </c>
      <c r="AP563" t="s">
        <v>3021</v>
      </c>
      <c r="AQ563" t="s">
        <v>3018</v>
      </c>
      <c r="AR563" t="s">
        <v>3027</v>
      </c>
    </row>
    <row r="564" spans="1:44" x14ac:dyDescent="0.25">
      <c r="A564" t="s">
        <v>39</v>
      </c>
      <c r="B564" t="s">
        <v>40</v>
      </c>
      <c r="C564" t="s">
        <v>64</v>
      </c>
      <c r="D564" t="s">
        <v>42</v>
      </c>
      <c r="E564" t="s">
        <v>55</v>
      </c>
      <c r="F564" t="s">
        <v>61</v>
      </c>
      <c r="G564" t="s">
        <v>641</v>
      </c>
      <c r="H564" t="str">
        <f>IF(Hr_Transformed_data[[#This Row],[Gender]]="Female",Analysis!$T$3,Analysis!$T$2)</f>
        <v>👨</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c r="AN564" t="s">
        <v>3008</v>
      </c>
      <c r="AO564" t="s">
        <v>3012</v>
      </c>
      <c r="AP564" t="s">
        <v>3017</v>
      </c>
      <c r="AQ564" t="s">
        <v>3018</v>
      </c>
      <c r="AR564" t="s">
        <v>3025</v>
      </c>
    </row>
    <row r="565" spans="1:44" x14ac:dyDescent="0.25">
      <c r="A565" t="s">
        <v>51</v>
      </c>
      <c r="B565" t="s">
        <v>40</v>
      </c>
      <c r="C565" t="s">
        <v>64</v>
      </c>
      <c r="D565" t="s">
        <v>54</v>
      </c>
      <c r="E565" t="s">
        <v>43</v>
      </c>
      <c r="F565" t="s">
        <v>67</v>
      </c>
      <c r="G565" t="s">
        <v>642</v>
      </c>
      <c r="H565" t="str">
        <f>IF(Hr_Transformed_data[[#This Row],[Gender]]="Female",Analysis!$T$3,Analysis!$T$2)</f>
        <v>👸</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c r="AN565" t="s">
        <v>3010</v>
      </c>
      <c r="AO565" t="s">
        <v>3014</v>
      </c>
      <c r="AP565" t="s">
        <v>3017</v>
      </c>
      <c r="AQ565" t="s">
        <v>3022</v>
      </c>
      <c r="AR565" t="s">
        <v>3025</v>
      </c>
    </row>
    <row r="566" spans="1:44" x14ac:dyDescent="0.25">
      <c r="A566" t="s">
        <v>51</v>
      </c>
      <c r="B566" t="s">
        <v>40</v>
      </c>
      <c r="C566" t="s">
        <v>53</v>
      </c>
      <c r="D566" t="s">
        <v>54</v>
      </c>
      <c r="E566" t="s">
        <v>43</v>
      </c>
      <c r="F566" t="s">
        <v>108</v>
      </c>
      <c r="G566" t="s">
        <v>643</v>
      </c>
      <c r="H566" t="str">
        <f>IF(Hr_Transformed_data[[#This Row],[Gender]]="Female",Analysis!$T$3,Analysis!$T$2)</f>
        <v>👨</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c r="AN566" t="s">
        <v>3008</v>
      </c>
      <c r="AO566" t="s">
        <v>3009</v>
      </c>
      <c r="AP566" t="s">
        <v>3020</v>
      </c>
      <c r="AQ566" t="s">
        <v>3018</v>
      </c>
      <c r="AR566" t="s">
        <v>3025</v>
      </c>
    </row>
    <row r="567" spans="1:44" x14ac:dyDescent="0.25">
      <c r="A567" t="s">
        <v>51</v>
      </c>
      <c r="B567" t="s">
        <v>40</v>
      </c>
      <c r="C567" t="s">
        <v>87</v>
      </c>
      <c r="D567" t="s">
        <v>54</v>
      </c>
      <c r="E567" t="s">
        <v>55</v>
      </c>
      <c r="F567" t="s">
        <v>67</v>
      </c>
      <c r="G567" t="s">
        <v>644</v>
      </c>
      <c r="H567" t="str">
        <f>IF(Hr_Transformed_data[[#This Row],[Gender]]="Female",Analysis!$T$3,Analysis!$T$2)</f>
        <v>👨</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c r="AN567" t="s">
        <v>3008</v>
      </c>
      <c r="AO567" t="s">
        <v>3014</v>
      </c>
      <c r="AP567" t="s">
        <v>3020</v>
      </c>
      <c r="AQ567" t="s">
        <v>3018</v>
      </c>
      <c r="AR567" t="s">
        <v>3025</v>
      </c>
    </row>
    <row r="568" spans="1:44" x14ac:dyDescent="0.25">
      <c r="A568" t="s">
        <v>39</v>
      </c>
      <c r="B568" t="s">
        <v>52</v>
      </c>
      <c r="C568" t="s">
        <v>53</v>
      </c>
      <c r="D568" t="s">
        <v>42</v>
      </c>
      <c r="E568" t="s">
        <v>43</v>
      </c>
      <c r="F568" t="s">
        <v>44</v>
      </c>
      <c r="G568" t="s">
        <v>645</v>
      </c>
      <c r="H568" t="str">
        <f>IF(Hr_Transformed_data[[#This Row],[Gender]]="Female",Analysis!$T$3,Analysis!$T$2)</f>
        <v>👸</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c r="AN568" t="s">
        <v>3008</v>
      </c>
      <c r="AO568" t="s">
        <v>3011</v>
      </c>
      <c r="AP568" t="s">
        <v>3020</v>
      </c>
      <c r="AQ568" t="s">
        <v>3022</v>
      </c>
      <c r="AR568" t="s">
        <v>3025</v>
      </c>
    </row>
    <row r="569" spans="1:44" x14ac:dyDescent="0.25">
      <c r="A569" t="s">
        <v>51</v>
      </c>
      <c r="B569" t="s">
        <v>40</v>
      </c>
      <c r="C569" t="s">
        <v>64</v>
      </c>
      <c r="D569" t="s">
        <v>54</v>
      </c>
      <c r="E569" t="s">
        <v>43</v>
      </c>
      <c r="F569" t="s">
        <v>61</v>
      </c>
      <c r="G569" t="s">
        <v>646</v>
      </c>
      <c r="H569" t="str">
        <f>IF(Hr_Transformed_data[[#This Row],[Gender]]="Female",Analysis!$T$3,Analysis!$T$2)</f>
        <v>👨</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c r="AN569" t="s">
        <v>3010</v>
      </c>
      <c r="AO569" t="s">
        <v>3012</v>
      </c>
      <c r="AP569" t="s">
        <v>3017</v>
      </c>
      <c r="AQ569" t="s">
        <v>3018</v>
      </c>
      <c r="AR569" t="s">
        <v>3025</v>
      </c>
    </row>
    <row r="570" spans="1:44" x14ac:dyDescent="0.25">
      <c r="A570" t="s">
        <v>39</v>
      </c>
      <c r="B570" t="s">
        <v>40</v>
      </c>
      <c r="C570" t="s">
        <v>70</v>
      </c>
      <c r="D570" t="s">
        <v>42</v>
      </c>
      <c r="E570" t="s">
        <v>55</v>
      </c>
      <c r="F570" t="s">
        <v>67</v>
      </c>
      <c r="G570" t="s">
        <v>647</v>
      </c>
      <c r="H570" t="str">
        <f>IF(Hr_Transformed_data[[#This Row],[Gender]]="Female",Analysis!$T$3,Analysis!$T$2)</f>
        <v>👨</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c r="AN570" t="s">
        <v>3008</v>
      </c>
      <c r="AO570" t="s">
        <v>3011</v>
      </c>
      <c r="AP570" t="s">
        <v>3021</v>
      </c>
      <c r="AQ570" t="s">
        <v>3018</v>
      </c>
      <c r="AR570" t="s">
        <v>3028</v>
      </c>
    </row>
    <row r="571" spans="1:44" x14ac:dyDescent="0.25">
      <c r="A571" t="s">
        <v>51</v>
      </c>
      <c r="B571" t="s">
        <v>86</v>
      </c>
      <c r="C571" t="s">
        <v>41</v>
      </c>
      <c r="D571" t="s">
        <v>54</v>
      </c>
      <c r="E571" t="s">
        <v>43</v>
      </c>
      <c r="F571" t="s">
        <v>44</v>
      </c>
      <c r="G571" t="s">
        <v>648</v>
      </c>
      <c r="H571" t="str">
        <f>IF(Hr_Transformed_data[[#This Row],[Gender]]="Female",Analysis!$T$3,Analysis!$T$2)</f>
        <v>👨</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c r="AN571" t="s">
        <v>3008</v>
      </c>
      <c r="AO571" t="s">
        <v>3009</v>
      </c>
      <c r="AP571" t="s">
        <v>3021</v>
      </c>
      <c r="AQ571" t="s">
        <v>3018</v>
      </c>
      <c r="AR571" t="s">
        <v>3025</v>
      </c>
    </row>
    <row r="572" spans="1:44" x14ac:dyDescent="0.25">
      <c r="A572" t="s">
        <v>51</v>
      </c>
      <c r="B572" t="s">
        <v>86</v>
      </c>
      <c r="C572" t="s">
        <v>53</v>
      </c>
      <c r="D572" t="s">
        <v>54</v>
      </c>
      <c r="E572" t="s">
        <v>55</v>
      </c>
      <c r="F572" t="s">
        <v>67</v>
      </c>
      <c r="G572" t="s">
        <v>649</v>
      </c>
      <c r="H572" t="str">
        <f>IF(Hr_Transformed_data[[#This Row],[Gender]]="Female",Analysis!$T$3,Analysis!$T$2)</f>
        <v>👨</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c r="AN572" t="s">
        <v>3008</v>
      </c>
      <c r="AO572" t="s">
        <v>3011</v>
      </c>
      <c r="AP572" t="s">
        <v>3017</v>
      </c>
      <c r="AQ572" t="s">
        <v>3023</v>
      </c>
      <c r="AR572" t="s">
        <v>3025</v>
      </c>
    </row>
    <row r="573" spans="1:44" x14ac:dyDescent="0.25">
      <c r="A573" t="s">
        <v>51</v>
      </c>
      <c r="B573" t="s">
        <v>52</v>
      </c>
      <c r="C573" t="s">
        <v>64</v>
      </c>
      <c r="D573" t="s">
        <v>54</v>
      </c>
      <c r="E573" t="s">
        <v>55</v>
      </c>
      <c r="F573" t="s">
        <v>44</v>
      </c>
      <c r="G573" t="s">
        <v>650</v>
      </c>
      <c r="H573" t="str">
        <f>IF(Hr_Transformed_data[[#This Row],[Gender]]="Female",Analysis!$T$3,Analysis!$T$2)</f>
        <v>👸</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c r="AN573" t="s">
        <v>3008</v>
      </c>
      <c r="AO573" t="s">
        <v>3012</v>
      </c>
      <c r="AP573" t="s">
        <v>3017</v>
      </c>
      <c r="AQ573" t="s">
        <v>3018</v>
      </c>
      <c r="AR573" t="s">
        <v>3025</v>
      </c>
    </row>
    <row r="574" spans="1:44" x14ac:dyDescent="0.25">
      <c r="A574" t="s">
        <v>51</v>
      </c>
      <c r="B574" t="s">
        <v>40</v>
      </c>
      <c r="C574" t="s">
        <v>64</v>
      </c>
      <c r="D574" t="s">
        <v>54</v>
      </c>
      <c r="E574" t="s">
        <v>55</v>
      </c>
      <c r="F574" t="s">
        <v>67</v>
      </c>
      <c r="G574" t="s">
        <v>651</v>
      </c>
      <c r="H574" t="str">
        <f>IF(Hr_Transformed_data[[#This Row],[Gender]]="Female",Analysis!$T$3,Analysis!$T$2)</f>
        <v>👸</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c r="AN574" t="s">
        <v>3008</v>
      </c>
      <c r="AO574" t="s">
        <v>3012</v>
      </c>
      <c r="AP574" t="s">
        <v>3020</v>
      </c>
      <c r="AQ574" t="s">
        <v>3022</v>
      </c>
      <c r="AR574" t="s">
        <v>3026</v>
      </c>
    </row>
    <row r="575" spans="1:44" x14ac:dyDescent="0.25">
      <c r="A575" t="s">
        <v>39</v>
      </c>
      <c r="B575" t="s">
        <v>40</v>
      </c>
      <c r="C575" t="s">
        <v>64</v>
      </c>
      <c r="D575" t="s">
        <v>42</v>
      </c>
      <c r="E575" t="s">
        <v>43</v>
      </c>
      <c r="F575" t="s">
        <v>108</v>
      </c>
      <c r="G575" t="s">
        <v>652</v>
      </c>
      <c r="H575" t="str">
        <f>IF(Hr_Transformed_data[[#This Row],[Gender]]="Female",Analysis!$T$3,Analysis!$T$2)</f>
        <v>👨</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c r="AN575" t="s">
        <v>3008</v>
      </c>
      <c r="AO575" t="s">
        <v>3012</v>
      </c>
      <c r="AP575" t="s">
        <v>3021</v>
      </c>
      <c r="AQ575" t="s">
        <v>3018</v>
      </c>
      <c r="AR575" t="s">
        <v>3025</v>
      </c>
    </row>
    <row r="576" spans="1:44" x14ac:dyDescent="0.25">
      <c r="A576" t="s">
        <v>51</v>
      </c>
      <c r="B576" t="s">
        <v>40</v>
      </c>
      <c r="C576" t="s">
        <v>64</v>
      </c>
      <c r="D576" t="s">
        <v>54</v>
      </c>
      <c r="E576" t="s">
        <v>55</v>
      </c>
      <c r="F576" t="s">
        <v>44</v>
      </c>
      <c r="G576" t="s">
        <v>653</v>
      </c>
      <c r="H576" t="str">
        <f>IF(Hr_Transformed_data[[#This Row],[Gender]]="Female",Analysis!$T$3,Analysis!$T$2)</f>
        <v>👸</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c r="AN576" t="s">
        <v>3008</v>
      </c>
      <c r="AO576" t="s">
        <v>3012</v>
      </c>
      <c r="AP576" t="s">
        <v>3017</v>
      </c>
      <c r="AQ576" t="s">
        <v>3018</v>
      </c>
      <c r="AR576" t="s">
        <v>3025</v>
      </c>
    </row>
    <row r="577" spans="1:44" x14ac:dyDescent="0.25">
      <c r="A577" t="s">
        <v>51</v>
      </c>
      <c r="B577" t="s">
        <v>40</v>
      </c>
      <c r="C577" t="s">
        <v>53</v>
      </c>
      <c r="D577" t="s">
        <v>54</v>
      </c>
      <c r="E577" t="s">
        <v>55</v>
      </c>
      <c r="F577" t="s">
        <v>67</v>
      </c>
      <c r="G577" t="s">
        <v>654</v>
      </c>
      <c r="H577" t="str">
        <f>IF(Hr_Transformed_data[[#This Row],[Gender]]="Female",Analysis!$T$3,Analysis!$T$2)</f>
        <v>👸</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c r="AN577" t="s">
        <v>3008</v>
      </c>
      <c r="AO577" t="s">
        <v>3011</v>
      </c>
      <c r="AP577" t="s">
        <v>3021</v>
      </c>
      <c r="AQ577" t="s">
        <v>3023</v>
      </c>
      <c r="AR577" t="s">
        <v>3025</v>
      </c>
    </row>
    <row r="578" spans="1:44" x14ac:dyDescent="0.25">
      <c r="A578" t="s">
        <v>51</v>
      </c>
      <c r="B578" t="s">
        <v>52</v>
      </c>
      <c r="C578" t="s">
        <v>64</v>
      </c>
      <c r="D578" t="s">
        <v>54</v>
      </c>
      <c r="E578" t="s">
        <v>43</v>
      </c>
      <c r="F578" t="s">
        <v>101</v>
      </c>
      <c r="G578" t="s">
        <v>655</v>
      </c>
      <c r="H578" t="str">
        <f>IF(Hr_Transformed_data[[#This Row],[Gender]]="Female",Analysis!$T$3,Analysis!$T$2)</f>
        <v>👨</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c r="AN578" t="s">
        <v>3008</v>
      </c>
      <c r="AO578" t="s">
        <v>3012</v>
      </c>
      <c r="AP578" t="s">
        <v>3017</v>
      </c>
      <c r="AQ578" t="s">
        <v>3018</v>
      </c>
      <c r="AR578" t="s">
        <v>3025</v>
      </c>
    </row>
    <row r="579" spans="1:44" x14ac:dyDescent="0.25">
      <c r="A579" t="s">
        <v>51</v>
      </c>
      <c r="B579" t="s">
        <v>40</v>
      </c>
      <c r="C579" t="s">
        <v>41</v>
      </c>
      <c r="D579" t="s">
        <v>54</v>
      </c>
      <c r="E579" t="s">
        <v>55</v>
      </c>
      <c r="F579" t="s">
        <v>44</v>
      </c>
      <c r="G579" t="s">
        <v>656</v>
      </c>
      <c r="H579" t="str">
        <f>IF(Hr_Transformed_data[[#This Row],[Gender]]="Female",Analysis!$T$3,Analysis!$T$2)</f>
        <v>👸</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c r="AN579" t="s">
        <v>3008</v>
      </c>
      <c r="AO579" t="s">
        <v>3009</v>
      </c>
      <c r="AP579" t="s">
        <v>3021</v>
      </c>
      <c r="AQ579" t="s">
        <v>3018</v>
      </c>
      <c r="AR579" t="s">
        <v>3025</v>
      </c>
    </row>
    <row r="580" spans="1:44" x14ac:dyDescent="0.25">
      <c r="A580" t="s">
        <v>51</v>
      </c>
      <c r="B580" t="s">
        <v>52</v>
      </c>
      <c r="C580" t="s">
        <v>41</v>
      </c>
      <c r="D580" t="s">
        <v>54</v>
      </c>
      <c r="E580" t="s">
        <v>55</v>
      </c>
      <c r="F580" t="s">
        <v>44</v>
      </c>
      <c r="G580" t="s">
        <v>657</v>
      </c>
      <c r="H580" t="str">
        <f>IF(Hr_Transformed_data[[#This Row],[Gender]]="Female",Analysis!$T$3,Analysis!$T$2)</f>
        <v>👸</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c r="AN580" t="s">
        <v>3008</v>
      </c>
      <c r="AO580" t="s">
        <v>3009</v>
      </c>
      <c r="AP580" t="s">
        <v>3021</v>
      </c>
      <c r="AQ580" t="s">
        <v>3018</v>
      </c>
      <c r="AR580" t="s">
        <v>3026</v>
      </c>
    </row>
    <row r="581" spans="1:44" x14ac:dyDescent="0.25">
      <c r="A581" t="s">
        <v>51</v>
      </c>
      <c r="B581" t="s">
        <v>40</v>
      </c>
      <c r="C581" t="s">
        <v>64</v>
      </c>
      <c r="D581" t="s">
        <v>54</v>
      </c>
      <c r="E581" t="s">
        <v>55</v>
      </c>
      <c r="F581" t="s">
        <v>67</v>
      </c>
      <c r="G581" t="s">
        <v>658</v>
      </c>
      <c r="H581" t="str">
        <f>IF(Hr_Transformed_data[[#This Row],[Gender]]="Female",Analysis!$T$3,Analysis!$T$2)</f>
        <v>👸</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c r="AN581" t="s">
        <v>3008</v>
      </c>
      <c r="AO581" t="s">
        <v>3012</v>
      </c>
      <c r="AP581" t="s">
        <v>3021</v>
      </c>
      <c r="AQ581" t="s">
        <v>3018</v>
      </c>
      <c r="AR581" t="s">
        <v>3025</v>
      </c>
    </row>
    <row r="582" spans="1:44" x14ac:dyDescent="0.25">
      <c r="A582" t="s">
        <v>51</v>
      </c>
      <c r="B582" t="s">
        <v>40</v>
      </c>
      <c r="C582" t="s">
        <v>41</v>
      </c>
      <c r="D582" t="s">
        <v>54</v>
      </c>
      <c r="E582" t="s">
        <v>43</v>
      </c>
      <c r="F582" t="s">
        <v>44</v>
      </c>
      <c r="G582" t="s">
        <v>659</v>
      </c>
      <c r="H582" t="str">
        <f>IF(Hr_Transformed_data[[#This Row],[Gender]]="Female",Analysis!$T$3,Analysis!$T$2)</f>
        <v>👸</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c r="AN582" t="s">
        <v>3008</v>
      </c>
      <c r="AO582" t="s">
        <v>3012</v>
      </c>
      <c r="AP582" t="s">
        <v>3017</v>
      </c>
      <c r="AQ582" t="s">
        <v>3018</v>
      </c>
      <c r="AR582" t="s">
        <v>3025</v>
      </c>
    </row>
    <row r="583" spans="1:44" x14ac:dyDescent="0.25">
      <c r="A583" t="s">
        <v>51</v>
      </c>
      <c r="B583" t="s">
        <v>40</v>
      </c>
      <c r="C583" t="s">
        <v>64</v>
      </c>
      <c r="D583" t="s">
        <v>54</v>
      </c>
      <c r="E583" t="s">
        <v>55</v>
      </c>
      <c r="F583" t="s">
        <v>44</v>
      </c>
      <c r="G583" t="s">
        <v>660</v>
      </c>
      <c r="H583" t="str">
        <f>IF(Hr_Transformed_data[[#This Row],[Gender]]="Female",Analysis!$T$3,Analysis!$T$2)</f>
        <v>👨</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c r="AN583" t="s">
        <v>3010</v>
      </c>
      <c r="AO583" t="s">
        <v>3012</v>
      </c>
      <c r="AP583" t="s">
        <v>3020</v>
      </c>
      <c r="AQ583" t="s">
        <v>3018</v>
      </c>
      <c r="AR583" t="s">
        <v>3025</v>
      </c>
    </row>
    <row r="584" spans="1:44" x14ac:dyDescent="0.25">
      <c r="A584" t="s">
        <v>51</v>
      </c>
      <c r="B584" t="s">
        <v>52</v>
      </c>
      <c r="C584" t="s">
        <v>41</v>
      </c>
      <c r="D584" t="s">
        <v>54</v>
      </c>
      <c r="E584" t="s">
        <v>55</v>
      </c>
      <c r="F584" t="s">
        <v>67</v>
      </c>
      <c r="G584" t="s">
        <v>661</v>
      </c>
      <c r="H584" t="str">
        <f>IF(Hr_Transformed_data[[#This Row],[Gender]]="Female",Analysis!$T$3,Analysis!$T$2)</f>
        <v>👸</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c r="AN584" t="s">
        <v>3010</v>
      </c>
      <c r="AO584" t="s">
        <v>3009</v>
      </c>
      <c r="AP584" t="s">
        <v>3019</v>
      </c>
      <c r="AQ584" t="s">
        <v>3018</v>
      </c>
      <c r="AR584" t="s">
        <v>3025</v>
      </c>
    </row>
    <row r="585" spans="1:44" x14ac:dyDescent="0.25">
      <c r="A585" t="s">
        <v>51</v>
      </c>
      <c r="B585" t="s">
        <v>40</v>
      </c>
      <c r="C585" t="s">
        <v>64</v>
      </c>
      <c r="D585" t="s">
        <v>54</v>
      </c>
      <c r="E585" t="s">
        <v>43</v>
      </c>
      <c r="F585" t="s">
        <v>44</v>
      </c>
      <c r="G585" t="s">
        <v>662</v>
      </c>
      <c r="H585" t="str">
        <f>IF(Hr_Transformed_data[[#This Row],[Gender]]="Female",Analysis!$T$3,Analysis!$T$2)</f>
        <v>👸</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c r="AN585" t="s">
        <v>3008</v>
      </c>
      <c r="AO585" t="s">
        <v>3012</v>
      </c>
      <c r="AP585" t="s">
        <v>3021</v>
      </c>
      <c r="AQ585" t="s">
        <v>3018</v>
      </c>
      <c r="AR585" t="s">
        <v>3025</v>
      </c>
    </row>
    <row r="586" spans="1:44" x14ac:dyDescent="0.25">
      <c r="A586" t="s">
        <v>51</v>
      </c>
      <c r="B586" t="s">
        <v>52</v>
      </c>
      <c r="C586" t="s">
        <v>41</v>
      </c>
      <c r="D586" t="s">
        <v>54</v>
      </c>
      <c r="E586" t="s">
        <v>55</v>
      </c>
      <c r="F586" t="s">
        <v>44</v>
      </c>
      <c r="G586" t="s">
        <v>663</v>
      </c>
      <c r="H586" t="str">
        <f>IF(Hr_Transformed_data[[#This Row],[Gender]]="Female",Analysis!$T$3,Analysis!$T$2)</f>
        <v>👨</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c r="AN586" t="s">
        <v>3008</v>
      </c>
      <c r="AO586" t="s">
        <v>3009</v>
      </c>
      <c r="AP586" t="s">
        <v>3017</v>
      </c>
      <c r="AQ586" t="s">
        <v>3018</v>
      </c>
      <c r="AR586" t="s">
        <v>3028</v>
      </c>
    </row>
    <row r="587" spans="1:44" x14ac:dyDescent="0.25">
      <c r="A587" t="s">
        <v>39</v>
      </c>
      <c r="B587" t="s">
        <v>40</v>
      </c>
      <c r="C587" t="s">
        <v>87</v>
      </c>
      <c r="D587" t="s">
        <v>42</v>
      </c>
      <c r="E587" t="s">
        <v>55</v>
      </c>
      <c r="F587" t="s">
        <v>44</v>
      </c>
      <c r="G587" t="s">
        <v>664</v>
      </c>
      <c r="H587" t="str">
        <f>IF(Hr_Transformed_data[[#This Row],[Gender]]="Female",Analysis!$T$3,Analysis!$T$2)</f>
        <v>👨</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c r="AN587" t="s">
        <v>3010</v>
      </c>
      <c r="AO587" t="s">
        <v>3014</v>
      </c>
      <c r="AP587" t="s">
        <v>3021</v>
      </c>
      <c r="AQ587" t="s">
        <v>3018</v>
      </c>
      <c r="AR587" t="s">
        <v>3025</v>
      </c>
    </row>
    <row r="588" spans="1:44" x14ac:dyDescent="0.25">
      <c r="A588" t="s">
        <v>51</v>
      </c>
      <c r="B588" t="s">
        <v>86</v>
      </c>
      <c r="C588" t="s">
        <v>87</v>
      </c>
      <c r="D588" t="s">
        <v>54</v>
      </c>
      <c r="E588" t="s">
        <v>55</v>
      </c>
      <c r="F588" t="s">
        <v>44</v>
      </c>
      <c r="G588" t="s">
        <v>665</v>
      </c>
      <c r="H588" t="str">
        <f>IF(Hr_Transformed_data[[#This Row],[Gender]]="Female",Analysis!$T$3,Analysis!$T$2)</f>
        <v>👨</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c r="AN588" t="s">
        <v>3008</v>
      </c>
      <c r="AO588" t="s">
        <v>3014</v>
      </c>
      <c r="AP588" t="s">
        <v>3019</v>
      </c>
      <c r="AQ588" t="s">
        <v>3018</v>
      </c>
      <c r="AR588" t="s">
        <v>3025</v>
      </c>
    </row>
    <row r="589" spans="1:44" x14ac:dyDescent="0.25">
      <c r="A589" t="s">
        <v>51</v>
      </c>
      <c r="B589" t="s">
        <v>40</v>
      </c>
      <c r="C589" t="s">
        <v>53</v>
      </c>
      <c r="D589" t="s">
        <v>54</v>
      </c>
      <c r="E589" t="s">
        <v>55</v>
      </c>
      <c r="F589" t="s">
        <v>44</v>
      </c>
      <c r="G589" t="s">
        <v>666</v>
      </c>
      <c r="H589" t="str">
        <f>IF(Hr_Transformed_data[[#This Row],[Gender]]="Female",Analysis!$T$3,Analysis!$T$2)</f>
        <v>👸</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c r="AN589" t="s">
        <v>3010</v>
      </c>
      <c r="AO589" t="s">
        <v>3011</v>
      </c>
      <c r="AP589" t="s">
        <v>3020</v>
      </c>
      <c r="AQ589" t="s">
        <v>3023</v>
      </c>
      <c r="AR589" t="s">
        <v>3025</v>
      </c>
    </row>
    <row r="590" spans="1:44" x14ac:dyDescent="0.25">
      <c r="A590" t="s">
        <v>51</v>
      </c>
      <c r="B590" t="s">
        <v>40</v>
      </c>
      <c r="C590" t="s">
        <v>53</v>
      </c>
      <c r="D590" t="s">
        <v>54</v>
      </c>
      <c r="E590" t="s">
        <v>55</v>
      </c>
      <c r="F590" t="s">
        <v>67</v>
      </c>
      <c r="G590" t="s">
        <v>667</v>
      </c>
      <c r="H590" t="str">
        <f>IF(Hr_Transformed_data[[#This Row],[Gender]]="Female",Analysis!$T$3,Analysis!$T$2)</f>
        <v>👨</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c r="AN590" t="s">
        <v>3008</v>
      </c>
      <c r="AO590" t="s">
        <v>3011</v>
      </c>
      <c r="AP590" t="s">
        <v>3020</v>
      </c>
      <c r="AQ590" t="s">
        <v>3018</v>
      </c>
      <c r="AR590" t="s">
        <v>3028</v>
      </c>
    </row>
    <row r="591" spans="1:44" x14ac:dyDescent="0.25">
      <c r="A591" t="s">
        <v>39</v>
      </c>
      <c r="B591" t="s">
        <v>40</v>
      </c>
      <c r="C591" t="s">
        <v>64</v>
      </c>
      <c r="D591" t="s">
        <v>42</v>
      </c>
      <c r="E591" t="s">
        <v>55</v>
      </c>
      <c r="F591" t="s">
        <v>44</v>
      </c>
      <c r="G591" t="s">
        <v>668</v>
      </c>
      <c r="H591" t="str">
        <f>IF(Hr_Transformed_data[[#This Row],[Gender]]="Female",Analysis!$T$3,Analysis!$T$2)</f>
        <v>👸</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c r="AN591" t="s">
        <v>3008</v>
      </c>
      <c r="AO591" t="s">
        <v>3012</v>
      </c>
      <c r="AP591" t="s">
        <v>3021</v>
      </c>
      <c r="AQ591" t="s">
        <v>3018</v>
      </c>
      <c r="AR591" t="s">
        <v>3025</v>
      </c>
    </row>
    <row r="592" spans="1:44" x14ac:dyDescent="0.25">
      <c r="A592" t="s">
        <v>51</v>
      </c>
      <c r="B592" t="s">
        <v>40</v>
      </c>
      <c r="C592" t="s">
        <v>64</v>
      </c>
      <c r="D592" t="s">
        <v>54</v>
      </c>
      <c r="E592" t="s">
        <v>55</v>
      </c>
      <c r="F592" t="s">
        <v>67</v>
      </c>
      <c r="G592" t="s">
        <v>669</v>
      </c>
      <c r="H592" t="str">
        <f>IF(Hr_Transformed_data[[#This Row],[Gender]]="Female",Analysis!$T$3,Analysis!$T$2)</f>
        <v>👨</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c r="AN592" t="s">
        <v>3008</v>
      </c>
      <c r="AO592" t="s">
        <v>3012</v>
      </c>
      <c r="AP592" t="s">
        <v>3020</v>
      </c>
      <c r="AQ592" t="s">
        <v>3018</v>
      </c>
      <c r="AR592" t="s">
        <v>3026</v>
      </c>
    </row>
    <row r="593" spans="1:44" x14ac:dyDescent="0.25">
      <c r="A593" t="s">
        <v>39</v>
      </c>
      <c r="B593" t="s">
        <v>40</v>
      </c>
      <c r="C593" t="s">
        <v>64</v>
      </c>
      <c r="D593" t="s">
        <v>42</v>
      </c>
      <c r="E593" t="s">
        <v>43</v>
      </c>
      <c r="F593" t="s">
        <v>101</v>
      </c>
      <c r="G593" t="s">
        <v>670</v>
      </c>
      <c r="H593" t="str">
        <f>IF(Hr_Transformed_data[[#This Row],[Gender]]="Female",Analysis!$T$3,Analysis!$T$2)</f>
        <v>👸</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c r="AN593" t="s">
        <v>3008</v>
      </c>
      <c r="AO593" t="s">
        <v>3012</v>
      </c>
      <c r="AP593" t="s">
        <v>3021</v>
      </c>
      <c r="AQ593" t="s">
        <v>3023</v>
      </c>
      <c r="AR593" t="s">
        <v>3025</v>
      </c>
    </row>
    <row r="594" spans="1:44" x14ac:dyDescent="0.25">
      <c r="A594" t="s">
        <v>51</v>
      </c>
      <c r="B594" t="s">
        <v>40</v>
      </c>
      <c r="C594" t="s">
        <v>53</v>
      </c>
      <c r="D594" t="s">
        <v>54</v>
      </c>
      <c r="E594" t="s">
        <v>55</v>
      </c>
      <c r="F594" t="s">
        <v>61</v>
      </c>
      <c r="G594" t="s">
        <v>671</v>
      </c>
      <c r="H594" t="str">
        <f>IF(Hr_Transformed_data[[#This Row],[Gender]]="Female",Analysis!$T$3,Analysis!$T$2)</f>
        <v>👸</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c r="AN594" t="s">
        <v>3008</v>
      </c>
      <c r="AO594" t="s">
        <v>3011</v>
      </c>
      <c r="AP594" t="s">
        <v>3017</v>
      </c>
      <c r="AQ594" t="s">
        <v>3018</v>
      </c>
      <c r="AR594" t="s">
        <v>3028</v>
      </c>
    </row>
    <row r="595" spans="1:44" x14ac:dyDescent="0.25">
      <c r="A595" t="s">
        <v>51</v>
      </c>
      <c r="B595" t="s">
        <v>40</v>
      </c>
      <c r="C595" t="s">
        <v>41</v>
      </c>
      <c r="D595" t="s">
        <v>54</v>
      </c>
      <c r="E595" t="s">
        <v>55</v>
      </c>
      <c r="F595" t="s">
        <v>61</v>
      </c>
      <c r="G595" t="s">
        <v>672</v>
      </c>
      <c r="H595" t="str">
        <f>IF(Hr_Transformed_data[[#This Row],[Gender]]="Female",Analysis!$T$3,Analysis!$T$2)</f>
        <v>👸</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c r="AN595" t="s">
        <v>3008</v>
      </c>
      <c r="AO595" t="s">
        <v>3009</v>
      </c>
      <c r="AP595" t="s">
        <v>3019</v>
      </c>
      <c r="AQ595" t="s">
        <v>3018</v>
      </c>
      <c r="AR595" t="s">
        <v>3025</v>
      </c>
    </row>
    <row r="596" spans="1:44" x14ac:dyDescent="0.25">
      <c r="A596" t="s">
        <v>51</v>
      </c>
      <c r="B596" t="s">
        <v>40</v>
      </c>
      <c r="C596" t="s">
        <v>64</v>
      </c>
      <c r="D596" t="s">
        <v>54</v>
      </c>
      <c r="E596" t="s">
        <v>55</v>
      </c>
      <c r="F596" t="s">
        <v>44</v>
      </c>
      <c r="G596" t="s">
        <v>673</v>
      </c>
      <c r="H596" t="str">
        <f>IF(Hr_Transformed_data[[#This Row],[Gender]]="Female",Analysis!$T$3,Analysis!$T$2)</f>
        <v>👨</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c r="AN596" t="s">
        <v>3010</v>
      </c>
      <c r="AO596" t="s">
        <v>3012</v>
      </c>
      <c r="AP596" t="s">
        <v>3020</v>
      </c>
      <c r="AQ596" t="s">
        <v>3022</v>
      </c>
      <c r="AR596" t="s">
        <v>3025</v>
      </c>
    </row>
    <row r="597" spans="1:44" x14ac:dyDescent="0.25">
      <c r="A597" t="s">
        <v>39</v>
      </c>
      <c r="B597" t="s">
        <v>40</v>
      </c>
      <c r="C597" t="s">
        <v>70</v>
      </c>
      <c r="D597" t="s">
        <v>42</v>
      </c>
      <c r="E597" t="s">
        <v>55</v>
      </c>
      <c r="F597" t="s">
        <v>44</v>
      </c>
      <c r="G597" t="s">
        <v>674</v>
      </c>
      <c r="H597" t="str">
        <f>IF(Hr_Transformed_data[[#This Row],[Gender]]="Female",Analysis!$T$3,Analysis!$T$2)</f>
        <v>👨</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c r="AN597" t="s">
        <v>3008</v>
      </c>
      <c r="AO597" t="s">
        <v>3013</v>
      </c>
      <c r="AP597" t="s">
        <v>3019</v>
      </c>
      <c r="AQ597" t="s">
        <v>3018</v>
      </c>
      <c r="AR597" t="s">
        <v>3027</v>
      </c>
    </row>
    <row r="598" spans="1:44" x14ac:dyDescent="0.25">
      <c r="A598" t="s">
        <v>51</v>
      </c>
      <c r="B598" t="s">
        <v>40</v>
      </c>
      <c r="C598" t="s">
        <v>41</v>
      </c>
      <c r="D598" t="s">
        <v>54</v>
      </c>
      <c r="E598" t="s">
        <v>55</v>
      </c>
      <c r="F598" t="s">
        <v>44</v>
      </c>
      <c r="G598" t="s">
        <v>675</v>
      </c>
      <c r="H598" t="str">
        <f>IF(Hr_Transformed_data[[#This Row],[Gender]]="Female",Analysis!$T$3,Analysis!$T$2)</f>
        <v>👸</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c r="AN598" t="s">
        <v>3008</v>
      </c>
      <c r="AO598" t="s">
        <v>3012</v>
      </c>
      <c r="AP598" t="s">
        <v>3020</v>
      </c>
      <c r="AQ598" t="s">
        <v>3018</v>
      </c>
      <c r="AR598" t="s">
        <v>3025</v>
      </c>
    </row>
    <row r="599" spans="1:44" x14ac:dyDescent="0.25">
      <c r="A599" t="s">
        <v>51</v>
      </c>
      <c r="B599" t="s">
        <v>40</v>
      </c>
      <c r="C599" t="s">
        <v>41</v>
      </c>
      <c r="D599" t="s">
        <v>54</v>
      </c>
      <c r="E599" t="s">
        <v>55</v>
      </c>
      <c r="F599" t="s">
        <v>44</v>
      </c>
      <c r="G599" t="s">
        <v>676</v>
      </c>
      <c r="H599" t="str">
        <f>IF(Hr_Transformed_data[[#This Row],[Gender]]="Female",Analysis!$T$3,Analysis!$T$2)</f>
        <v>👸</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c r="AN599" t="s">
        <v>3008</v>
      </c>
      <c r="AO599" t="s">
        <v>3009</v>
      </c>
      <c r="AP599" t="s">
        <v>3017</v>
      </c>
      <c r="AQ599" t="s">
        <v>3018</v>
      </c>
      <c r="AR599" t="s">
        <v>3025</v>
      </c>
    </row>
    <row r="600" spans="1:44" x14ac:dyDescent="0.25">
      <c r="A600" t="s">
        <v>39</v>
      </c>
      <c r="B600" t="s">
        <v>40</v>
      </c>
      <c r="C600" t="s">
        <v>64</v>
      </c>
      <c r="D600" t="s">
        <v>42</v>
      </c>
      <c r="E600" t="s">
        <v>55</v>
      </c>
      <c r="F600" t="s">
        <v>67</v>
      </c>
      <c r="G600" t="s">
        <v>677</v>
      </c>
      <c r="H600" t="str">
        <f>IF(Hr_Transformed_data[[#This Row],[Gender]]="Female",Analysis!$T$3,Analysis!$T$2)</f>
        <v>👨</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c r="AN600" t="s">
        <v>3008</v>
      </c>
      <c r="AO600" t="s">
        <v>3012</v>
      </c>
      <c r="AP600" t="s">
        <v>3020</v>
      </c>
      <c r="AQ600" t="s">
        <v>3018</v>
      </c>
      <c r="AR600" t="s">
        <v>3025</v>
      </c>
    </row>
    <row r="601" spans="1:44" x14ac:dyDescent="0.25">
      <c r="A601" t="s">
        <v>51</v>
      </c>
      <c r="B601" t="s">
        <v>40</v>
      </c>
      <c r="C601" t="s">
        <v>41</v>
      </c>
      <c r="D601" t="s">
        <v>54</v>
      </c>
      <c r="E601" t="s">
        <v>156</v>
      </c>
      <c r="F601" t="s">
        <v>158</v>
      </c>
      <c r="G601" t="s">
        <v>678</v>
      </c>
      <c r="H601" t="str">
        <f>IF(Hr_Transformed_data[[#This Row],[Gender]]="Female",Analysis!$T$3,Analysis!$T$2)</f>
        <v>👨</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c r="AN601" t="s">
        <v>3008</v>
      </c>
      <c r="AO601" t="s">
        <v>3009</v>
      </c>
      <c r="AP601" t="s">
        <v>3019</v>
      </c>
      <c r="AQ601" t="s">
        <v>3023</v>
      </c>
      <c r="AR601" t="s">
        <v>3025</v>
      </c>
    </row>
    <row r="602" spans="1:44" x14ac:dyDescent="0.25">
      <c r="A602" t="s">
        <v>51</v>
      </c>
      <c r="B602" t="s">
        <v>40</v>
      </c>
      <c r="C602" t="s">
        <v>64</v>
      </c>
      <c r="D602" t="s">
        <v>54</v>
      </c>
      <c r="E602" t="s">
        <v>55</v>
      </c>
      <c r="F602" t="s">
        <v>44</v>
      </c>
      <c r="G602" t="s">
        <v>679</v>
      </c>
      <c r="H602" t="str">
        <f>IF(Hr_Transformed_data[[#This Row],[Gender]]="Female",Analysis!$T$3,Analysis!$T$2)</f>
        <v>👸</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c r="AN602" t="s">
        <v>3008</v>
      </c>
      <c r="AO602" t="s">
        <v>3012</v>
      </c>
      <c r="AP602" t="s">
        <v>3020</v>
      </c>
      <c r="AQ602" t="s">
        <v>3018</v>
      </c>
      <c r="AR602" t="s">
        <v>3026</v>
      </c>
    </row>
    <row r="603" spans="1:44" x14ac:dyDescent="0.25">
      <c r="A603" t="s">
        <v>51</v>
      </c>
      <c r="B603" t="s">
        <v>52</v>
      </c>
      <c r="C603" t="s">
        <v>41</v>
      </c>
      <c r="D603" t="s">
        <v>54</v>
      </c>
      <c r="E603" t="s">
        <v>55</v>
      </c>
      <c r="F603" t="s">
        <v>67</v>
      </c>
      <c r="G603" t="s">
        <v>680</v>
      </c>
      <c r="H603" t="str">
        <f>IF(Hr_Transformed_data[[#This Row],[Gender]]="Female",Analysis!$T$3,Analysis!$T$2)</f>
        <v>👨</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c r="AN603" t="s">
        <v>3008</v>
      </c>
      <c r="AO603" t="s">
        <v>3009</v>
      </c>
      <c r="AP603" t="s">
        <v>3020</v>
      </c>
      <c r="AQ603" t="s">
        <v>3023</v>
      </c>
      <c r="AR603" t="s">
        <v>3025</v>
      </c>
    </row>
    <row r="604" spans="1:44" x14ac:dyDescent="0.25">
      <c r="A604" t="s">
        <v>51</v>
      </c>
      <c r="B604" t="s">
        <v>40</v>
      </c>
      <c r="C604" t="s">
        <v>64</v>
      </c>
      <c r="D604" t="s">
        <v>54</v>
      </c>
      <c r="E604" t="s">
        <v>55</v>
      </c>
      <c r="F604" t="s">
        <v>67</v>
      </c>
      <c r="G604" t="s">
        <v>681</v>
      </c>
      <c r="H604" t="str">
        <f>IF(Hr_Transformed_data[[#This Row],[Gender]]="Female",Analysis!$T$3,Analysis!$T$2)</f>
        <v>👸</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c r="AN604" t="s">
        <v>3010</v>
      </c>
      <c r="AO604" t="s">
        <v>3012</v>
      </c>
      <c r="AP604" t="s">
        <v>3017</v>
      </c>
      <c r="AQ604" t="s">
        <v>3018</v>
      </c>
      <c r="AR604" t="s">
        <v>3026</v>
      </c>
    </row>
    <row r="605" spans="1:44" x14ac:dyDescent="0.25">
      <c r="A605" t="s">
        <v>51</v>
      </c>
      <c r="B605" t="s">
        <v>40</v>
      </c>
      <c r="C605" t="s">
        <v>53</v>
      </c>
      <c r="D605" t="s">
        <v>54</v>
      </c>
      <c r="E605" t="s">
        <v>55</v>
      </c>
      <c r="F605" t="s">
        <v>44</v>
      </c>
      <c r="G605" t="s">
        <v>682</v>
      </c>
      <c r="H605" t="str">
        <f>IF(Hr_Transformed_data[[#This Row],[Gender]]="Female",Analysis!$T$3,Analysis!$T$2)</f>
        <v>👸</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c r="AN605" t="s">
        <v>3008</v>
      </c>
      <c r="AO605" t="s">
        <v>3009</v>
      </c>
      <c r="AP605" t="s">
        <v>3020</v>
      </c>
      <c r="AQ605" t="s">
        <v>3018</v>
      </c>
      <c r="AR605" t="s">
        <v>3025</v>
      </c>
    </row>
    <row r="606" spans="1:44" x14ac:dyDescent="0.25">
      <c r="A606" t="s">
        <v>51</v>
      </c>
      <c r="B606" t="s">
        <v>40</v>
      </c>
      <c r="C606" t="s">
        <v>41</v>
      </c>
      <c r="D606" t="s">
        <v>54</v>
      </c>
      <c r="E606" t="s">
        <v>55</v>
      </c>
      <c r="F606" t="s">
        <v>44</v>
      </c>
      <c r="G606" t="s">
        <v>683</v>
      </c>
      <c r="H606" t="str">
        <f>IF(Hr_Transformed_data[[#This Row],[Gender]]="Female",Analysis!$T$3,Analysis!$T$2)</f>
        <v>👨</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c r="AN606" t="s">
        <v>3008</v>
      </c>
      <c r="AO606" t="s">
        <v>3009</v>
      </c>
      <c r="AP606" t="s">
        <v>3019</v>
      </c>
      <c r="AQ606" t="s">
        <v>3022</v>
      </c>
      <c r="AR606" t="s">
        <v>3025</v>
      </c>
    </row>
    <row r="607" spans="1:44" x14ac:dyDescent="0.25">
      <c r="A607" t="s">
        <v>51</v>
      </c>
      <c r="B607" t="s">
        <v>52</v>
      </c>
      <c r="C607" t="s">
        <v>41</v>
      </c>
      <c r="D607" t="s">
        <v>54</v>
      </c>
      <c r="E607" t="s">
        <v>55</v>
      </c>
      <c r="F607" t="s">
        <v>44</v>
      </c>
      <c r="G607" t="s">
        <v>684</v>
      </c>
      <c r="H607" t="str">
        <f>IF(Hr_Transformed_data[[#This Row],[Gender]]="Female",Analysis!$T$3,Analysis!$T$2)</f>
        <v>👨</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c r="AN607" t="s">
        <v>3008</v>
      </c>
      <c r="AO607" t="s">
        <v>3009</v>
      </c>
      <c r="AP607" t="s">
        <v>3021</v>
      </c>
      <c r="AQ607" t="s">
        <v>3023</v>
      </c>
      <c r="AR607" t="s">
        <v>3026</v>
      </c>
    </row>
    <row r="608" spans="1:44" x14ac:dyDescent="0.25">
      <c r="A608" t="s">
        <v>51</v>
      </c>
      <c r="B608" t="s">
        <v>52</v>
      </c>
      <c r="C608" t="s">
        <v>64</v>
      </c>
      <c r="D608" t="s">
        <v>54</v>
      </c>
      <c r="E608" t="s">
        <v>55</v>
      </c>
      <c r="F608" t="s">
        <v>44</v>
      </c>
      <c r="G608" t="s">
        <v>685</v>
      </c>
      <c r="H608" t="str">
        <f>IF(Hr_Transformed_data[[#This Row],[Gender]]="Female",Analysis!$T$3,Analysis!$T$2)</f>
        <v>👸</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c r="AN608" t="s">
        <v>3008</v>
      </c>
      <c r="AO608" t="s">
        <v>3012</v>
      </c>
      <c r="AP608" t="s">
        <v>3017</v>
      </c>
      <c r="AQ608" t="s">
        <v>3023</v>
      </c>
      <c r="AR608" t="s">
        <v>3025</v>
      </c>
    </row>
    <row r="609" spans="1:44" x14ac:dyDescent="0.25">
      <c r="A609" t="s">
        <v>39</v>
      </c>
      <c r="B609" t="s">
        <v>40</v>
      </c>
      <c r="C609" t="s">
        <v>53</v>
      </c>
      <c r="D609" t="s">
        <v>42</v>
      </c>
      <c r="E609" t="s">
        <v>43</v>
      </c>
      <c r="F609" t="s">
        <v>101</v>
      </c>
      <c r="G609" t="s">
        <v>686</v>
      </c>
      <c r="H609" t="str">
        <f>IF(Hr_Transformed_data[[#This Row],[Gender]]="Female",Analysis!$T$3,Analysis!$T$2)</f>
        <v>👸</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c r="AN609" t="s">
        <v>3008</v>
      </c>
      <c r="AO609" t="s">
        <v>3011</v>
      </c>
      <c r="AP609" t="s">
        <v>3017</v>
      </c>
      <c r="AQ609" t="s">
        <v>3023</v>
      </c>
      <c r="AR609" t="s">
        <v>3025</v>
      </c>
    </row>
    <row r="610" spans="1:44" x14ac:dyDescent="0.25">
      <c r="A610" t="s">
        <v>39</v>
      </c>
      <c r="B610" t="s">
        <v>40</v>
      </c>
      <c r="C610" t="s">
        <v>70</v>
      </c>
      <c r="D610" t="s">
        <v>42</v>
      </c>
      <c r="E610" t="s">
        <v>43</v>
      </c>
      <c r="F610" t="s">
        <v>67</v>
      </c>
      <c r="G610" t="s">
        <v>687</v>
      </c>
      <c r="H610" t="str">
        <f>IF(Hr_Transformed_data[[#This Row],[Gender]]="Female",Analysis!$T$3,Analysis!$T$2)</f>
        <v>👨</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c r="AN610" t="s">
        <v>3008</v>
      </c>
      <c r="AO610" t="s">
        <v>3011</v>
      </c>
      <c r="AP610" t="s">
        <v>3017</v>
      </c>
      <c r="AQ610" t="s">
        <v>3018</v>
      </c>
      <c r="AR610" t="s">
        <v>3026</v>
      </c>
    </row>
    <row r="611" spans="1:44" x14ac:dyDescent="0.25">
      <c r="A611" t="s">
        <v>51</v>
      </c>
      <c r="B611" t="s">
        <v>40</v>
      </c>
      <c r="C611" t="s">
        <v>41</v>
      </c>
      <c r="D611" t="s">
        <v>54</v>
      </c>
      <c r="E611" t="s">
        <v>55</v>
      </c>
      <c r="F611" t="s">
        <v>44</v>
      </c>
      <c r="G611" t="s">
        <v>688</v>
      </c>
      <c r="H611" t="str">
        <f>IF(Hr_Transformed_data[[#This Row],[Gender]]="Female",Analysis!$T$3,Analysis!$T$2)</f>
        <v>👨</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c r="AN611" t="s">
        <v>3010</v>
      </c>
      <c r="AO611" t="s">
        <v>3009</v>
      </c>
      <c r="AP611" t="s">
        <v>3021</v>
      </c>
      <c r="AQ611" t="s">
        <v>3023</v>
      </c>
      <c r="AR611" t="s">
        <v>3028</v>
      </c>
    </row>
    <row r="612" spans="1:44" x14ac:dyDescent="0.25">
      <c r="A612" t="s">
        <v>51</v>
      </c>
      <c r="B612" t="s">
        <v>40</v>
      </c>
      <c r="C612" t="s">
        <v>64</v>
      </c>
      <c r="D612" t="s">
        <v>54</v>
      </c>
      <c r="E612" t="s">
        <v>55</v>
      </c>
      <c r="F612" t="s">
        <v>108</v>
      </c>
      <c r="G612" t="s">
        <v>689</v>
      </c>
      <c r="H612" t="str">
        <f>IF(Hr_Transformed_data[[#This Row],[Gender]]="Female",Analysis!$T$3,Analysis!$T$2)</f>
        <v>👨</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c r="AN612" t="s">
        <v>3008</v>
      </c>
      <c r="AO612" t="s">
        <v>3012</v>
      </c>
      <c r="AP612" t="s">
        <v>3017</v>
      </c>
      <c r="AQ612" t="s">
        <v>3018</v>
      </c>
      <c r="AR612" t="s">
        <v>3025</v>
      </c>
    </row>
    <row r="613" spans="1:44" x14ac:dyDescent="0.25">
      <c r="A613" t="s">
        <v>51</v>
      </c>
      <c r="B613" t="s">
        <v>40</v>
      </c>
      <c r="C613" t="s">
        <v>41</v>
      </c>
      <c r="D613" t="s">
        <v>54</v>
      </c>
      <c r="E613" t="s">
        <v>55</v>
      </c>
      <c r="F613" t="s">
        <v>61</v>
      </c>
      <c r="G613" t="s">
        <v>690</v>
      </c>
      <c r="H613" t="str">
        <f>IF(Hr_Transformed_data[[#This Row],[Gender]]="Female",Analysis!$T$3,Analysis!$T$2)</f>
        <v>👨</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c r="AN613" t="s">
        <v>3010</v>
      </c>
      <c r="AO613" t="s">
        <v>3012</v>
      </c>
      <c r="AP613" t="s">
        <v>3020</v>
      </c>
      <c r="AQ613" t="s">
        <v>3018</v>
      </c>
      <c r="AR613" t="s">
        <v>3026</v>
      </c>
    </row>
    <row r="614" spans="1:44" x14ac:dyDescent="0.25">
      <c r="A614" t="s">
        <v>51</v>
      </c>
      <c r="B614" t="s">
        <v>40</v>
      </c>
      <c r="C614" t="s">
        <v>64</v>
      </c>
      <c r="D614" t="s">
        <v>54</v>
      </c>
      <c r="E614" t="s">
        <v>43</v>
      </c>
      <c r="F614" t="s">
        <v>101</v>
      </c>
      <c r="G614" t="s">
        <v>691</v>
      </c>
      <c r="H614" t="str">
        <f>IF(Hr_Transformed_data[[#This Row],[Gender]]="Female",Analysis!$T$3,Analysis!$T$2)</f>
        <v>👸</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c r="AN614" t="s">
        <v>3010</v>
      </c>
      <c r="AO614" t="s">
        <v>3012</v>
      </c>
      <c r="AP614" t="s">
        <v>3019</v>
      </c>
      <c r="AQ614" t="s">
        <v>3018</v>
      </c>
      <c r="AR614" t="s">
        <v>3025</v>
      </c>
    </row>
    <row r="615" spans="1:44" x14ac:dyDescent="0.25">
      <c r="A615" t="s">
        <v>51</v>
      </c>
      <c r="B615" t="s">
        <v>40</v>
      </c>
      <c r="C615" t="s">
        <v>64</v>
      </c>
      <c r="D615" t="s">
        <v>54</v>
      </c>
      <c r="E615" t="s">
        <v>156</v>
      </c>
      <c r="F615" t="s">
        <v>158</v>
      </c>
      <c r="G615" t="s">
        <v>692</v>
      </c>
      <c r="H615" t="str">
        <f>IF(Hr_Transformed_data[[#This Row],[Gender]]="Female",Analysis!$T$3,Analysis!$T$2)</f>
        <v>👨</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c r="AN615" t="s">
        <v>3008</v>
      </c>
      <c r="AO615" t="s">
        <v>3012</v>
      </c>
      <c r="AP615" t="s">
        <v>3017</v>
      </c>
      <c r="AQ615" t="s">
        <v>3018</v>
      </c>
      <c r="AR615" t="s">
        <v>3025</v>
      </c>
    </row>
    <row r="616" spans="1:44" x14ac:dyDescent="0.25">
      <c r="A616" t="s">
        <v>39</v>
      </c>
      <c r="B616" t="s">
        <v>52</v>
      </c>
      <c r="C616" t="s">
        <v>64</v>
      </c>
      <c r="D616" t="s">
        <v>42</v>
      </c>
      <c r="E616" t="s">
        <v>55</v>
      </c>
      <c r="F616" t="s">
        <v>67</v>
      </c>
      <c r="G616" t="s">
        <v>693</v>
      </c>
      <c r="H616" t="str">
        <f>IF(Hr_Transformed_data[[#This Row],[Gender]]="Female",Analysis!$T$3,Analysis!$T$2)</f>
        <v>👸</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c r="AN616" t="s">
        <v>3008</v>
      </c>
      <c r="AO616" t="s">
        <v>3012</v>
      </c>
      <c r="AP616" t="s">
        <v>3020</v>
      </c>
      <c r="AQ616" t="s">
        <v>3018</v>
      </c>
      <c r="AR616" t="s">
        <v>3025</v>
      </c>
    </row>
    <row r="617" spans="1:44" x14ac:dyDescent="0.25">
      <c r="A617" t="s">
        <v>51</v>
      </c>
      <c r="B617" t="s">
        <v>86</v>
      </c>
      <c r="C617" t="s">
        <v>64</v>
      </c>
      <c r="D617" t="s">
        <v>54</v>
      </c>
      <c r="E617" t="s">
        <v>55</v>
      </c>
      <c r="F617" t="s">
        <v>67</v>
      </c>
      <c r="G617" t="s">
        <v>694</v>
      </c>
      <c r="H617" t="str">
        <f>IF(Hr_Transformed_data[[#This Row],[Gender]]="Female",Analysis!$T$3,Analysis!$T$2)</f>
        <v>👨</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c r="AN617" t="s">
        <v>3008</v>
      </c>
      <c r="AO617" t="s">
        <v>3012</v>
      </c>
      <c r="AP617" t="s">
        <v>3017</v>
      </c>
      <c r="AQ617" t="s">
        <v>3018</v>
      </c>
      <c r="AR617" t="s">
        <v>3025</v>
      </c>
    </row>
    <row r="618" spans="1:44" x14ac:dyDescent="0.25">
      <c r="A618" t="s">
        <v>51</v>
      </c>
      <c r="B618" t="s">
        <v>40</v>
      </c>
      <c r="C618" t="s">
        <v>53</v>
      </c>
      <c r="D618" t="s">
        <v>54</v>
      </c>
      <c r="E618" t="s">
        <v>43</v>
      </c>
      <c r="F618" t="s">
        <v>101</v>
      </c>
      <c r="G618" t="s">
        <v>695</v>
      </c>
      <c r="H618" t="str">
        <f>IF(Hr_Transformed_data[[#This Row],[Gender]]="Female",Analysis!$T$3,Analysis!$T$2)</f>
        <v>👸</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c r="AN618" t="s">
        <v>3008</v>
      </c>
      <c r="AO618" t="s">
        <v>3011</v>
      </c>
      <c r="AP618" t="s">
        <v>3020</v>
      </c>
      <c r="AQ618" t="s">
        <v>3022</v>
      </c>
      <c r="AR618" t="s">
        <v>3028</v>
      </c>
    </row>
    <row r="619" spans="1:44" x14ac:dyDescent="0.25">
      <c r="A619" t="s">
        <v>51</v>
      </c>
      <c r="B619" t="s">
        <v>40</v>
      </c>
      <c r="C619" t="s">
        <v>41</v>
      </c>
      <c r="D619" t="s">
        <v>54</v>
      </c>
      <c r="E619" t="s">
        <v>55</v>
      </c>
      <c r="F619" t="s">
        <v>67</v>
      </c>
      <c r="G619" t="s">
        <v>696</v>
      </c>
      <c r="H619" t="str">
        <f>IF(Hr_Transformed_data[[#This Row],[Gender]]="Female",Analysis!$T$3,Analysis!$T$2)</f>
        <v>👨</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c r="AN619" t="s">
        <v>3008</v>
      </c>
      <c r="AO619" t="s">
        <v>3009</v>
      </c>
      <c r="AP619" t="s">
        <v>3019</v>
      </c>
      <c r="AQ619" t="s">
        <v>3018</v>
      </c>
      <c r="AR619" t="s">
        <v>3025</v>
      </c>
    </row>
    <row r="620" spans="1:44" x14ac:dyDescent="0.25">
      <c r="A620" t="s">
        <v>51</v>
      </c>
      <c r="B620" t="s">
        <v>40</v>
      </c>
      <c r="C620" t="s">
        <v>64</v>
      </c>
      <c r="D620" t="s">
        <v>54</v>
      </c>
      <c r="E620" t="s">
        <v>55</v>
      </c>
      <c r="F620" t="s">
        <v>67</v>
      </c>
      <c r="G620" t="s">
        <v>697</v>
      </c>
      <c r="H620" t="str">
        <f>IF(Hr_Transformed_data[[#This Row],[Gender]]="Female",Analysis!$T$3,Analysis!$T$2)</f>
        <v>👨</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c r="AN620" t="s">
        <v>3008</v>
      </c>
      <c r="AO620" t="s">
        <v>3014</v>
      </c>
      <c r="AP620" t="s">
        <v>3021</v>
      </c>
      <c r="AQ620" t="s">
        <v>3018</v>
      </c>
      <c r="AR620" t="s">
        <v>3025</v>
      </c>
    </row>
    <row r="621" spans="1:44" x14ac:dyDescent="0.25">
      <c r="A621" t="s">
        <v>51</v>
      </c>
      <c r="B621" t="s">
        <v>40</v>
      </c>
      <c r="C621" t="s">
        <v>64</v>
      </c>
      <c r="D621" t="s">
        <v>54</v>
      </c>
      <c r="E621" t="s">
        <v>43</v>
      </c>
      <c r="F621" t="s">
        <v>67</v>
      </c>
      <c r="G621" t="s">
        <v>698</v>
      </c>
      <c r="H621" t="str">
        <f>IF(Hr_Transformed_data[[#This Row],[Gender]]="Female",Analysis!$T$3,Analysis!$T$2)</f>
        <v>👨</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c r="AN621" t="s">
        <v>3010</v>
      </c>
      <c r="AO621" t="s">
        <v>3012</v>
      </c>
      <c r="AP621" t="s">
        <v>3021</v>
      </c>
      <c r="AQ621" t="s">
        <v>3018</v>
      </c>
      <c r="AR621" t="s">
        <v>3025</v>
      </c>
    </row>
    <row r="622" spans="1:44" x14ac:dyDescent="0.25">
      <c r="A622" t="s">
        <v>51</v>
      </c>
      <c r="B622" t="s">
        <v>40</v>
      </c>
      <c r="C622" t="s">
        <v>41</v>
      </c>
      <c r="D622" t="s">
        <v>54</v>
      </c>
      <c r="E622" t="s">
        <v>55</v>
      </c>
      <c r="F622" t="s">
        <v>67</v>
      </c>
      <c r="G622" t="s">
        <v>699</v>
      </c>
      <c r="H622" t="str">
        <f>IF(Hr_Transformed_data[[#This Row],[Gender]]="Female",Analysis!$T$3,Analysis!$T$2)</f>
        <v>👸</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c r="AN622" t="s">
        <v>3008</v>
      </c>
      <c r="AO622" t="s">
        <v>3012</v>
      </c>
      <c r="AP622" t="s">
        <v>3021</v>
      </c>
      <c r="AQ622" t="s">
        <v>3022</v>
      </c>
      <c r="AR622" t="s">
        <v>3025</v>
      </c>
    </row>
    <row r="623" spans="1:44" x14ac:dyDescent="0.25">
      <c r="A623" t="s">
        <v>51</v>
      </c>
      <c r="B623" t="s">
        <v>40</v>
      </c>
      <c r="C623" t="s">
        <v>41</v>
      </c>
      <c r="D623" t="s">
        <v>54</v>
      </c>
      <c r="E623" t="s">
        <v>43</v>
      </c>
      <c r="F623" t="s">
        <v>44</v>
      </c>
      <c r="G623" t="s">
        <v>700</v>
      </c>
      <c r="H623" t="str">
        <f>IF(Hr_Transformed_data[[#This Row],[Gender]]="Female",Analysis!$T$3,Analysis!$T$2)</f>
        <v>👨</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c r="AN623" t="s">
        <v>3008</v>
      </c>
      <c r="AO623" t="s">
        <v>3009</v>
      </c>
      <c r="AP623" t="s">
        <v>3017</v>
      </c>
      <c r="AQ623" t="s">
        <v>3018</v>
      </c>
      <c r="AR623" t="s">
        <v>3026</v>
      </c>
    </row>
    <row r="624" spans="1:44" x14ac:dyDescent="0.25">
      <c r="A624" t="s">
        <v>51</v>
      </c>
      <c r="B624" t="s">
        <v>40</v>
      </c>
      <c r="C624" t="s">
        <v>64</v>
      </c>
      <c r="D624" t="s">
        <v>54</v>
      </c>
      <c r="E624" t="s">
        <v>43</v>
      </c>
      <c r="F624" t="s">
        <v>44</v>
      </c>
      <c r="G624" t="s">
        <v>701</v>
      </c>
      <c r="H624" t="str">
        <f>IF(Hr_Transformed_data[[#This Row],[Gender]]="Female",Analysis!$T$3,Analysis!$T$2)</f>
        <v>👨</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c r="AN624" t="s">
        <v>3008</v>
      </c>
      <c r="AO624" t="s">
        <v>3012</v>
      </c>
      <c r="AP624" t="s">
        <v>3017</v>
      </c>
      <c r="AQ624" t="s">
        <v>3023</v>
      </c>
      <c r="AR624" t="s">
        <v>3025</v>
      </c>
    </row>
    <row r="625" spans="1:44" x14ac:dyDescent="0.25">
      <c r="A625" t="s">
        <v>51</v>
      </c>
      <c r="B625" t="s">
        <v>52</v>
      </c>
      <c r="C625" t="s">
        <v>64</v>
      </c>
      <c r="D625" t="s">
        <v>54</v>
      </c>
      <c r="E625" t="s">
        <v>55</v>
      </c>
      <c r="F625" t="s">
        <v>44</v>
      </c>
      <c r="G625" t="s">
        <v>702</v>
      </c>
      <c r="H625" t="str">
        <f>IF(Hr_Transformed_data[[#This Row],[Gender]]="Female",Analysis!$T$3,Analysis!$T$2)</f>
        <v>👨</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c r="AN625" t="s">
        <v>3008</v>
      </c>
      <c r="AO625" t="s">
        <v>3012</v>
      </c>
      <c r="AP625" t="s">
        <v>3017</v>
      </c>
      <c r="AQ625" t="s">
        <v>3018</v>
      </c>
      <c r="AR625" t="s">
        <v>3025</v>
      </c>
    </row>
    <row r="626" spans="1:44" x14ac:dyDescent="0.25">
      <c r="A626" t="s">
        <v>51</v>
      </c>
      <c r="B626" t="s">
        <v>40</v>
      </c>
      <c r="C626" t="s">
        <v>53</v>
      </c>
      <c r="D626" t="s">
        <v>54</v>
      </c>
      <c r="E626" t="s">
        <v>43</v>
      </c>
      <c r="F626" t="s">
        <v>101</v>
      </c>
      <c r="G626" t="s">
        <v>703</v>
      </c>
      <c r="H626" t="str">
        <f>IF(Hr_Transformed_data[[#This Row],[Gender]]="Female",Analysis!$T$3,Analysis!$T$2)</f>
        <v>👸</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c r="AN626" t="s">
        <v>3008</v>
      </c>
      <c r="AO626" t="s">
        <v>3011</v>
      </c>
      <c r="AP626" t="s">
        <v>3017</v>
      </c>
      <c r="AQ626" t="s">
        <v>3018</v>
      </c>
      <c r="AR626" t="s">
        <v>3027</v>
      </c>
    </row>
    <row r="627" spans="1:44" x14ac:dyDescent="0.25">
      <c r="A627" t="s">
        <v>51</v>
      </c>
      <c r="B627" t="s">
        <v>40</v>
      </c>
      <c r="C627" t="s">
        <v>53</v>
      </c>
      <c r="D627" t="s">
        <v>54</v>
      </c>
      <c r="E627" t="s">
        <v>43</v>
      </c>
      <c r="F627" t="s">
        <v>101</v>
      </c>
      <c r="G627" t="s">
        <v>704</v>
      </c>
      <c r="H627" t="str">
        <f>IF(Hr_Transformed_data[[#This Row],[Gender]]="Female",Analysis!$T$3,Analysis!$T$2)</f>
        <v>👨</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c r="AN627" t="s">
        <v>3008</v>
      </c>
      <c r="AO627" t="s">
        <v>3009</v>
      </c>
      <c r="AP627" t="s">
        <v>3021</v>
      </c>
      <c r="AQ627" t="s">
        <v>3018</v>
      </c>
      <c r="AR627" t="s">
        <v>3026</v>
      </c>
    </row>
    <row r="628" spans="1:44" x14ac:dyDescent="0.25">
      <c r="A628" t="s">
        <v>51</v>
      </c>
      <c r="B628" t="s">
        <v>40</v>
      </c>
      <c r="C628" t="s">
        <v>64</v>
      </c>
      <c r="D628" t="s">
        <v>54</v>
      </c>
      <c r="E628" t="s">
        <v>55</v>
      </c>
      <c r="F628" t="s">
        <v>67</v>
      </c>
      <c r="G628" t="s">
        <v>705</v>
      </c>
      <c r="H628" t="str">
        <f>IF(Hr_Transformed_data[[#This Row],[Gender]]="Female",Analysis!$T$3,Analysis!$T$2)</f>
        <v>👸</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c r="AN628" t="s">
        <v>3008</v>
      </c>
      <c r="AO628" t="s">
        <v>3012</v>
      </c>
      <c r="AP628" t="s">
        <v>3020</v>
      </c>
      <c r="AQ628" t="s">
        <v>3018</v>
      </c>
      <c r="AR628" t="s">
        <v>3025</v>
      </c>
    </row>
    <row r="629" spans="1:44" x14ac:dyDescent="0.25">
      <c r="A629" t="s">
        <v>51</v>
      </c>
      <c r="B629" t="s">
        <v>52</v>
      </c>
      <c r="C629" t="s">
        <v>53</v>
      </c>
      <c r="D629" t="s">
        <v>54</v>
      </c>
      <c r="E629" t="s">
        <v>55</v>
      </c>
      <c r="F629" t="s">
        <v>67</v>
      </c>
      <c r="G629" t="s">
        <v>706</v>
      </c>
      <c r="H629" t="str">
        <f>IF(Hr_Transformed_data[[#This Row],[Gender]]="Female",Analysis!$T$3,Analysis!$T$2)</f>
        <v>👸</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c r="AN629" t="s">
        <v>3010</v>
      </c>
      <c r="AO629" t="s">
        <v>3011</v>
      </c>
      <c r="AP629" t="s">
        <v>3017</v>
      </c>
      <c r="AQ629" t="s">
        <v>3022</v>
      </c>
      <c r="AR629" t="s">
        <v>3027</v>
      </c>
    </row>
    <row r="630" spans="1:44" x14ac:dyDescent="0.25">
      <c r="A630" t="s">
        <v>51</v>
      </c>
      <c r="B630" t="s">
        <v>40</v>
      </c>
      <c r="C630" t="s">
        <v>41</v>
      </c>
      <c r="D630" t="s">
        <v>54</v>
      </c>
      <c r="E630" t="s">
        <v>43</v>
      </c>
      <c r="F630" t="s">
        <v>101</v>
      </c>
      <c r="G630" t="s">
        <v>707</v>
      </c>
      <c r="H630" t="str">
        <f>IF(Hr_Transformed_data[[#This Row],[Gender]]="Female",Analysis!$T$3,Analysis!$T$2)</f>
        <v>👨</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c r="AN630" t="s">
        <v>3008</v>
      </c>
      <c r="AO630" t="s">
        <v>3009</v>
      </c>
      <c r="AP630" t="s">
        <v>3020</v>
      </c>
      <c r="AQ630" t="s">
        <v>3023</v>
      </c>
      <c r="AR630" t="s">
        <v>3025</v>
      </c>
    </row>
    <row r="631" spans="1:44" x14ac:dyDescent="0.25">
      <c r="A631" t="s">
        <v>51</v>
      </c>
      <c r="B631" t="s">
        <v>40</v>
      </c>
      <c r="C631" t="s">
        <v>64</v>
      </c>
      <c r="D631" t="s">
        <v>54</v>
      </c>
      <c r="E631" t="s">
        <v>156</v>
      </c>
      <c r="F631" t="s">
        <v>67</v>
      </c>
      <c r="G631" t="s">
        <v>708</v>
      </c>
      <c r="H631" t="str">
        <f>IF(Hr_Transformed_data[[#This Row],[Gender]]="Female",Analysis!$T$3,Analysis!$T$2)</f>
        <v>👨</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c r="AN631" t="s">
        <v>3008</v>
      </c>
      <c r="AO631" t="s">
        <v>3012</v>
      </c>
      <c r="AP631" t="s">
        <v>3017</v>
      </c>
      <c r="AQ631" t="s">
        <v>3018</v>
      </c>
      <c r="AR631" t="s">
        <v>3025</v>
      </c>
    </row>
    <row r="632" spans="1:44" x14ac:dyDescent="0.25">
      <c r="A632" t="s">
        <v>51</v>
      </c>
      <c r="B632" t="s">
        <v>40</v>
      </c>
      <c r="C632" t="s">
        <v>87</v>
      </c>
      <c r="D632" t="s">
        <v>54</v>
      </c>
      <c r="E632" t="s">
        <v>55</v>
      </c>
      <c r="F632" t="s">
        <v>44</v>
      </c>
      <c r="G632" t="s">
        <v>709</v>
      </c>
      <c r="H632" t="str">
        <f>IF(Hr_Transformed_data[[#This Row],[Gender]]="Female",Analysis!$T$3,Analysis!$T$2)</f>
        <v>👨</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c r="AN632" t="s">
        <v>3010</v>
      </c>
      <c r="AO632" t="s">
        <v>3014</v>
      </c>
      <c r="AP632" t="s">
        <v>3017</v>
      </c>
      <c r="AQ632" t="s">
        <v>3018</v>
      </c>
      <c r="AR632" t="s">
        <v>3025</v>
      </c>
    </row>
    <row r="633" spans="1:44" x14ac:dyDescent="0.25">
      <c r="A633" t="s">
        <v>51</v>
      </c>
      <c r="B633" t="s">
        <v>40</v>
      </c>
      <c r="C633" t="s">
        <v>41</v>
      </c>
      <c r="D633" t="s">
        <v>54</v>
      </c>
      <c r="E633" t="s">
        <v>55</v>
      </c>
      <c r="F633" t="s">
        <v>44</v>
      </c>
      <c r="G633" t="s">
        <v>710</v>
      </c>
      <c r="H633" t="str">
        <f>IF(Hr_Transformed_data[[#This Row],[Gender]]="Female",Analysis!$T$3,Analysis!$T$2)</f>
        <v>👨</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c r="AN633" t="s">
        <v>3010</v>
      </c>
      <c r="AO633" t="s">
        <v>3009</v>
      </c>
      <c r="AP633" t="s">
        <v>3017</v>
      </c>
      <c r="AQ633" t="s">
        <v>3018</v>
      </c>
      <c r="AR633" t="s">
        <v>3025</v>
      </c>
    </row>
    <row r="634" spans="1:44" x14ac:dyDescent="0.25">
      <c r="A634" t="s">
        <v>51</v>
      </c>
      <c r="B634" t="s">
        <v>52</v>
      </c>
      <c r="C634" t="s">
        <v>41</v>
      </c>
      <c r="D634" t="s">
        <v>54</v>
      </c>
      <c r="E634" t="s">
        <v>55</v>
      </c>
      <c r="F634" t="s">
        <v>67</v>
      </c>
      <c r="G634" t="s">
        <v>711</v>
      </c>
      <c r="H634" t="str">
        <f>IF(Hr_Transformed_data[[#This Row],[Gender]]="Female",Analysis!$T$3,Analysis!$T$2)</f>
        <v>👨</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c r="AN634" t="s">
        <v>3008</v>
      </c>
      <c r="AO634" t="s">
        <v>3009</v>
      </c>
      <c r="AP634" t="s">
        <v>3017</v>
      </c>
      <c r="AQ634" t="s">
        <v>3018</v>
      </c>
      <c r="AR634" t="s">
        <v>3025</v>
      </c>
    </row>
    <row r="635" spans="1:44" x14ac:dyDescent="0.25">
      <c r="A635" t="s">
        <v>51</v>
      </c>
      <c r="B635" t="s">
        <v>40</v>
      </c>
      <c r="C635" t="s">
        <v>41</v>
      </c>
      <c r="D635" t="s">
        <v>54</v>
      </c>
      <c r="E635" t="s">
        <v>156</v>
      </c>
      <c r="F635" t="s">
        <v>44</v>
      </c>
      <c r="G635" t="s">
        <v>712</v>
      </c>
      <c r="H635" t="str">
        <f>IF(Hr_Transformed_data[[#This Row],[Gender]]="Female",Analysis!$T$3,Analysis!$T$2)</f>
        <v>👨</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c r="AN635" t="s">
        <v>3010</v>
      </c>
      <c r="AO635" t="s">
        <v>3009</v>
      </c>
      <c r="AP635" t="s">
        <v>3021</v>
      </c>
      <c r="AQ635" t="s">
        <v>3018</v>
      </c>
      <c r="AR635" t="s">
        <v>3025</v>
      </c>
    </row>
    <row r="636" spans="1:44" x14ac:dyDescent="0.25">
      <c r="A636" t="s">
        <v>51</v>
      </c>
      <c r="B636" t="s">
        <v>40</v>
      </c>
      <c r="C636" t="s">
        <v>64</v>
      </c>
      <c r="D636" t="s">
        <v>54</v>
      </c>
      <c r="E636" t="s">
        <v>43</v>
      </c>
      <c r="F636" t="s">
        <v>61</v>
      </c>
      <c r="G636" t="s">
        <v>713</v>
      </c>
      <c r="H636" t="str">
        <f>IF(Hr_Transformed_data[[#This Row],[Gender]]="Female",Analysis!$T$3,Analysis!$T$2)</f>
        <v>👨</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c r="AN636" t="s">
        <v>3008</v>
      </c>
      <c r="AO636" t="s">
        <v>3014</v>
      </c>
      <c r="AP636" t="s">
        <v>3021</v>
      </c>
      <c r="AQ636" t="s">
        <v>3018</v>
      </c>
      <c r="AR636" t="s">
        <v>3025</v>
      </c>
    </row>
    <row r="637" spans="1:44" x14ac:dyDescent="0.25">
      <c r="A637" t="s">
        <v>51</v>
      </c>
      <c r="B637" t="s">
        <v>40</v>
      </c>
      <c r="C637" t="s">
        <v>41</v>
      </c>
      <c r="D637" t="s">
        <v>54</v>
      </c>
      <c r="E637" t="s">
        <v>55</v>
      </c>
      <c r="F637" t="s">
        <v>44</v>
      </c>
      <c r="G637" t="s">
        <v>714</v>
      </c>
      <c r="H637" t="str">
        <f>IF(Hr_Transformed_data[[#This Row],[Gender]]="Female",Analysis!$T$3,Analysis!$T$2)</f>
        <v>👸</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c r="AN637" t="s">
        <v>3010</v>
      </c>
      <c r="AO637" t="s">
        <v>3012</v>
      </c>
      <c r="AP637" t="s">
        <v>3020</v>
      </c>
      <c r="AQ637" t="s">
        <v>3018</v>
      </c>
      <c r="AR637" t="s">
        <v>3026</v>
      </c>
    </row>
    <row r="638" spans="1:44" x14ac:dyDescent="0.25">
      <c r="A638" t="s">
        <v>39</v>
      </c>
      <c r="B638" t="s">
        <v>52</v>
      </c>
      <c r="C638" t="s">
        <v>41</v>
      </c>
      <c r="D638" t="s">
        <v>42</v>
      </c>
      <c r="E638" t="s">
        <v>55</v>
      </c>
      <c r="F638" t="s">
        <v>44</v>
      </c>
      <c r="G638" t="s">
        <v>715</v>
      </c>
      <c r="H638" t="str">
        <f>IF(Hr_Transformed_data[[#This Row],[Gender]]="Female",Analysis!$T$3,Analysis!$T$2)</f>
        <v>👸</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c r="AN638" t="s">
        <v>3008</v>
      </c>
      <c r="AO638" t="s">
        <v>3012</v>
      </c>
      <c r="AP638" t="s">
        <v>3019</v>
      </c>
      <c r="AQ638" t="s">
        <v>3022</v>
      </c>
      <c r="AR638" t="s">
        <v>3025</v>
      </c>
    </row>
    <row r="639" spans="1:44" x14ac:dyDescent="0.25">
      <c r="A639" t="s">
        <v>51</v>
      </c>
      <c r="B639" t="s">
        <v>86</v>
      </c>
      <c r="C639" t="s">
        <v>64</v>
      </c>
      <c r="D639" t="s">
        <v>54</v>
      </c>
      <c r="E639" t="s">
        <v>55</v>
      </c>
      <c r="F639" t="s">
        <v>44</v>
      </c>
      <c r="G639" t="s">
        <v>716</v>
      </c>
      <c r="H639" t="str">
        <f>IF(Hr_Transformed_data[[#This Row],[Gender]]="Female",Analysis!$T$3,Analysis!$T$2)</f>
        <v>👨</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c r="AN639" t="s">
        <v>3008</v>
      </c>
      <c r="AO639" t="s">
        <v>3012</v>
      </c>
      <c r="AP639" t="s">
        <v>3017</v>
      </c>
      <c r="AQ639" t="s">
        <v>3018</v>
      </c>
      <c r="AR639" t="s">
        <v>3025</v>
      </c>
    </row>
    <row r="640" spans="1:44" x14ac:dyDescent="0.25">
      <c r="A640" t="s">
        <v>51</v>
      </c>
      <c r="B640" t="s">
        <v>40</v>
      </c>
      <c r="C640" t="s">
        <v>64</v>
      </c>
      <c r="D640" t="s">
        <v>54</v>
      </c>
      <c r="E640" t="s">
        <v>43</v>
      </c>
      <c r="F640" t="s">
        <v>101</v>
      </c>
      <c r="G640" t="s">
        <v>717</v>
      </c>
      <c r="H640" t="str">
        <f>IF(Hr_Transformed_data[[#This Row],[Gender]]="Female",Analysis!$T$3,Analysis!$T$2)</f>
        <v>👨</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c r="AN640" t="s">
        <v>3008</v>
      </c>
      <c r="AO640" t="s">
        <v>3014</v>
      </c>
      <c r="AP640" t="s">
        <v>3021</v>
      </c>
      <c r="AQ640" t="s">
        <v>3018</v>
      </c>
      <c r="AR640" t="s">
        <v>3025</v>
      </c>
    </row>
    <row r="641" spans="1:44" x14ac:dyDescent="0.25">
      <c r="A641" t="s">
        <v>51</v>
      </c>
      <c r="B641" t="s">
        <v>40</v>
      </c>
      <c r="C641" t="s">
        <v>53</v>
      </c>
      <c r="D641" t="s">
        <v>54</v>
      </c>
      <c r="E641" t="s">
        <v>55</v>
      </c>
      <c r="F641" t="s">
        <v>108</v>
      </c>
      <c r="G641" t="s">
        <v>718</v>
      </c>
      <c r="H641" t="str">
        <f>IF(Hr_Transformed_data[[#This Row],[Gender]]="Female",Analysis!$T$3,Analysis!$T$2)</f>
        <v>👸</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c r="AN641" t="s">
        <v>3008</v>
      </c>
      <c r="AO641" t="s">
        <v>3011</v>
      </c>
      <c r="AP641" t="s">
        <v>3021</v>
      </c>
      <c r="AQ641" t="s">
        <v>3018</v>
      </c>
      <c r="AR641" t="s">
        <v>3025</v>
      </c>
    </row>
    <row r="642" spans="1:44" x14ac:dyDescent="0.25">
      <c r="A642" t="s">
        <v>51</v>
      </c>
      <c r="B642" t="s">
        <v>86</v>
      </c>
      <c r="C642" t="s">
        <v>87</v>
      </c>
      <c r="D642" t="s">
        <v>54</v>
      </c>
      <c r="E642" t="s">
        <v>55</v>
      </c>
      <c r="F642" t="s">
        <v>44</v>
      </c>
      <c r="G642" t="s">
        <v>719</v>
      </c>
      <c r="H642" t="str">
        <f>IF(Hr_Transformed_data[[#This Row],[Gender]]="Female",Analysis!$T$3,Analysis!$T$2)</f>
        <v>👨</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c r="AN642" t="s">
        <v>3008</v>
      </c>
      <c r="AO642" t="s">
        <v>3014</v>
      </c>
      <c r="AP642" t="s">
        <v>3017</v>
      </c>
      <c r="AQ642" t="s">
        <v>3018</v>
      </c>
      <c r="AR642" t="s">
        <v>3025</v>
      </c>
    </row>
    <row r="643" spans="1:44" x14ac:dyDescent="0.25">
      <c r="A643" t="s">
        <v>51</v>
      </c>
      <c r="B643" t="s">
        <v>52</v>
      </c>
      <c r="C643" t="s">
        <v>64</v>
      </c>
      <c r="D643" t="s">
        <v>54</v>
      </c>
      <c r="E643" t="s">
        <v>43</v>
      </c>
      <c r="F643" t="s">
        <v>44</v>
      </c>
      <c r="G643" t="s">
        <v>720</v>
      </c>
      <c r="H643" t="str">
        <f>IF(Hr_Transformed_data[[#This Row],[Gender]]="Female",Analysis!$T$3,Analysis!$T$2)</f>
        <v>👨</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c r="AN643" t="s">
        <v>3008</v>
      </c>
      <c r="AO643" t="s">
        <v>3012</v>
      </c>
      <c r="AP643" t="s">
        <v>3019</v>
      </c>
      <c r="AQ643" t="s">
        <v>3018</v>
      </c>
      <c r="AR643" t="s">
        <v>3025</v>
      </c>
    </row>
    <row r="644" spans="1:44" x14ac:dyDescent="0.25">
      <c r="A644" t="s">
        <v>51</v>
      </c>
      <c r="B644" t="s">
        <v>40</v>
      </c>
      <c r="C644" t="s">
        <v>41</v>
      </c>
      <c r="D644" t="s">
        <v>54</v>
      </c>
      <c r="E644" t="s">
        <v>43</v>
      </c>
      <c r="F644" t="s">
        <v>101</v>
      </c>
      <c r="G644" t="s">
        <v>721</v>
      </c>
      <c r="H644" t="str">
        <f>IF(Hr_Transformed_data[[#This Row],[Gender]]="Female",Analysis!$T$3,Analysis!$T$2)</f>
        <v>👨</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c r="AN644" t="s">
        <v>3008</v>
      </c>
      <c r="AO644" t="s">
        <v>3009</v>
      </c>
      <c r="AP644" t="s">
        <v>3019</v>
      </c>
      <c r="AQ644" t="s">
        <v>3018</v>
      </c>
      <c r="AR644" t="s">
        <v>3025</v>
      </c>
    </row>
    <row r="645" spans="1:44" x14ac:dyDescent="0.25">
      <c r="A645" t="s">
        <v>51</v>
      </c>
      <c r="B645" t="s">
        <v>40</v>
      </c>
      <c r="C645" t="s">
        <v>41</v>
      </c>
      <c r="D645" t="s">
        <v>54</v>
      </c>
      <c r="E645" t="s">
        <v>55</v>
      </c>
      <c r="F645" t="s">
        <v>44</v>
      </c>
      <c r="G645" t="s">
        <v>722</v>
      </c>
      <c r="H645" t="str">
        <f>IF(Hr_Transformed_data[[#This Row],[Gender]]="Female",Analysis!$T$3,Analysis!$T$2)</f>
        <v>👸</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c r="AN645" t="s">
        <v>3008</v>
      </c>
      <c r="AO645" t="s">
        <v>3009</v>
      </c>
      <c r="AP645" t="s">
        <v>3017</v>
      </c>
      <c r="AQ645" t="s">
        <v>3018</v>
      </c>
      <c r="AR645" t="s">
        <v>3026</v>
      </c>
    </row>
    <row r="646" spans="1:44" x14ac:dyDescent="0.25">
      <c r="A646" t="s">
        <v>51</v>
      </c>
      <c r="B646" t="s">
        <v>40</v>
      </c>
      <c r="C646" t="s">
        <v>64</v>
      </c>
      <c r="D646" t="s">
        <v>54</v>
      </c>
      <c r="E646" t="s">
        <v>55</v>
      </c>
      <c r="F646" t="s">
        <v>44</v>
      </c>
      <c r="G646" t="s">
        <v>723</v>
      </c>
      <c r="H646" t="str">
        <f>IF(Hr_Transformed_data[[#This Row],[Gender]]="Female",Analysis!$T$3,Analysis!$T$2)</f>
        <v>👨</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c r="AN646" t="s">
        <v>3008</v>
      </c>
      <c r="AO646" t="s">
        <v>3012</v>
      </c>
      <c r="AP646" t="s">
        <v>3017</v>
      </c>
      <c r="AQ646" t="s">
        <v>3023</v>
      </c>
      <c r="AR646" t="s">
        <v>3025</v>
      </c>
    </row>
    <row r="647" spans="1:44" x14ac:dyDescent="0.25">
      <c r="A647" t="s">
        <v>39</v>
      </c>
      <c r="B647" t="s">
        <v>40</v>
      </c>
      <c r="C647" t="s">
        <v>64</v>
      </c>
      <c r="D647" t="s">
        <v>42</v>
      </c>
      <c r="E647" t="s">
        <v>43</v>
      </c>
      <c r="F647" t="s">
        <v>67</v>
      </c>
      <c r="G647" t="s">
        <v>724</v>
      </c>
      <c r="H647" t="str">
        <f>IF(Hr_Transformed_data[[#This Row],[Gender]]="Female",Analysis!$T$3,Analysis!$T$2)</f>
        <v>👸</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c r="AN647" t="s">
        <v>3008</v>
      </c>
      <c r="AO647" t="s">
        <v>3012</v>
      </c>
      <c r="AP647" t="s">
        <v>3020</v>
      </c>
      <c r="AQ647" t="s">
        <v>3018</v>
      </c>
      <c r="AR647" t="s">
        <v>3025</v>
      </c>
    </row>
    <row r="648" spans="1:44" x14ac:dyDescent="0.25">
      <c r="A648" t="s">
        <v>51</v>
      </c>
      <c r="B648" t="s">
        <v>40</v>
      </c>
      <c r="C648" t="s">
        <v>53</v>
      </c>
      <c r="D648" t="s">
        <v>54</v>
      </c>
      <c r="E648" t="s">
        <v>43</v>
      </c>
      <c r="F648" t="s">
        <v>101</v>
      </c>
      <c r="G648" t="s">
        <v>725</v>
      </c>
      <c r="H648" t="str">
        <f>IF(Hr_Transformed_data[[#This Row],[Gender]]="Female",Analysis!$T$3,Analysis!$T$2)</f>
        <v>👨</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c r="AN648" t="s">
        <v>3008</v>
      </c>
      <c r="AO648" t="s">
        <v>3011</v>
      </c>
      <c r="AP648" t="s">
        <v>3017</v>
      </c>
      <c r="AQ648" t="s">
        <v>3018</v>
      </c>
      <c r="AR648" t="s">
        <v>3028</v>
      </c>
    </row>
    <row r="649" spans="1:44" x14ac:dyDescent="0.25">
      <c r="A649" t="s">
        <v>51</v>
      </c>
      <c r="B649" t="s">
        <v>40</v>
      </c>
      <c r="C649" t="s">
        <v>41</v>
      </c>
      <c r="D649" t="s">
        <v>54</v>
      </c>
      <c r="E649" t="s">
        <v>55</v>
      </c>
      <c r="F649" t="s">
        <v>108</v>
      </c>
      <c r="G649" t="s">
        <v>726</v>
      </c>
      <c r="H649" t="str">
        <f>IF(Hr_Transformed_data[[#This Row],[Gender]]="Female",Analysis!$T$3,Analysis!$T$2)</f>
        <v>👨</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c r="AN649" t="s">
        <v>3008</v>
      </c>
      <c r="AO649" t="s">
        <v>3012</v>
      </c>
      <c r="AP649" t="s">
        <v>3019</v>
      </c>
      <c r="AQ649" t="s">
        <v>3022</v>
      </c>
      <c r="AR649" t="s">
        <v>3026</v>
      </c>
    </row>
    <row r="650" spans="1:44" x14ac:dyDescent="0.25">
      <c r="A650" t="s">
        <v>51</v>
      </c>
      <c r="B650" t="s">
        <v>52</v>
      </c>
      <c r="C650" t="s">
        <v>41</v>
      </c>
      <c r="D650" t="s">
        <v>54</v>
      </c>
      <c r="E650" t="s">
        <v>43</v>
      </c>
      <c r="F650" t="s">
        <v>67</v>
      </c>
      <c r="G650" t="s">
        <v>727</v>
      </c>
      <c r="H650" t="str">
        <f>IF(Hr_Transformed_data[[#This Row],[Gender]]="Female",Analysis!$T$3,Analysis!$T$2)</f>
        <v>👸</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c r="AN650" t="s">
        <v>3008</v>
      </c>
      <c r="AO650" t="s">
        <v>3009</v>
      </c>
      <c r="AP650" t="s">
        <v>3017</v>
      </c>
      <c r="AQ650" t="s">
        <v>3022</v>
      </c>
      <c r="AR650" t="s">
        <v>3025</v>
      </c>
    </row>
    <row r="651" spans="1:44" x14ac:dyDescent="0.25">
      <c r="A651" t="s">
        <v>51</v>
      </c>
      <c r="B651" t="s">
        <v>40</v>
      </c>
      <c r="C651" t="s">
        <v>53</v>
      </c>
      <c r="D651" t="s">
        <v>54</v>
      </c>
      <c r="E651" t="s">
        <v>55</v>
      </c>
      <c r="F651" t="s">
        <v>44</v>
      </c>
      <c r="G651" t="s">
        <v>728</v>
      </c>
      <c r="H651" t="str">
        <f>IF(Hr_Transformed_data[[#This Row],[Gender]]="Female",Analysis!$T$3,Analysis!$T$2)</f>
        <v>👸</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c r="AN651" t="s">
        <v>3008</v>
      </c>
      <c r="AO651" t="s">
        <v>3011</v>
      </c>
      <c r="AP651" t="s">
        <v>3017</v>
      </c>
      <c r="AQ651" t="s">
        <v>3022</v>
      </c>
      <c r="AR651" t="s">
        <v>3027</v>
      </c>
    </row>
    <row r="652" spans="1:44" x14ac:dyDescent="0.25">
      <c r="A652" t="s">
        <v>51</v>
      </c>
      <c r="B652" t="s">
        <v>52</v>
      </c>
      <c r="C652" t="s">
        <v>41</v>
      </c>
      <c r="D652" t="s">
        <v>54</v>
      </c>
      <c r="E652" t="s">
        <v>55</v>
      </c>
      <c r="F652" t="s">
        <v>44</v>
      </c>
      <c r="G652" t="s">
        <v>729</v>
      </c>
      <c r="H652" t="str">
        <f>IF(Hr_Transformed_data[[#This Row],[Gender]]="Female",Analysis!$T$3,Analysis!$T$2)</f>
        <v>👸</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c r="AN652" t="s">
        <v>3008</v>
      </c>
      <c r="AO652" t="s">
        <v>3009</v>
      </c>
      <c r="AP652" t="s">
        <v>3017</v>
      </c>
      <c r="AQ652" t="s">
        <v>3018</v>
      </c>
      <c r="AR652" t="s">
        <v>3026</v>
      </c>
    </row>
    <row r="653" spans="1:44" x14ac:dyDescent="0.25">
      <c r="A653" t="s">
        <v>51</v>
      </c>
      <c r="B653" t="s">
        <v>40</v>
      </c>
      <c r="C653" t="s">
        <v>53</v>
      </c>
      <c r="D653" t="s">
        <v>54</v>
      </c>
      <c r="E653" t="s">
        <v>43</v>
      </c>
      <c r="F653" t="s">
        <v>101</v>
      </c>
      <c r="G653" t="s">
        <v>730</v>
      </c>
      <c r="H653" t="str">
        <f>IF(Hr_Transformed_data[[#This Row],[Gender]]="Female",Analysis!$T$3,Analysis!$T$2)</f>
        <v>👸</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c r="AN653" t="s">
        <v>3010</v>
      </c>
      <c r="AO653" t="s">
        <v>3011</v>
      </c>
      <c r="AP653" t="s">
        <v>3017</v>
      </c>
      <c r="AQ653" t="s">
        <v>3018</v>
      </c>
      <c r="AR653" t="s">
        <v>3025</v>
      </c>
    </row>
    <row r="654" spans="1:44" x14ac:dyDescent="0.25">
      <c r="A654" t="s">
        <v>51</v>
      </c>
      <c r="B654" t="s">
        <v>86</v>
      </c>
      <c r="C654" t="s">
        <v>41</v>
      </c>
      <c r="D654" t="s">
        <v>54</v>
      </c>
      <c r="E654" t="s">
        <v>43</v>
      </c>
      <c r="F654" t="s">
        <v>67</v>
      </c>
      <c r="G654" t="s">
        <v>731</v>
      </c>
      <c r="H654" t="str">
        <f>IF(Hr_Transformed_data[[#This Row],[Gender]]="Female",Analysis!$T$3,Analysis!$T$2)</f>
        <v>👨</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c r="AN654" t="s">
        <v>3008</v>
      </c>
      <c r="AO654" t="s">
        <v>3009</v>
      </c>
      <c r="AP654" t="s">
        <v>3019</v>
      </c>
      <c r="AQ654" t="s">
        <v>3023</v>
      </c>
      <c r="AR654" t="s">
        <v>3025</v>
      </c>
    </row>
    <row r="655" spans="1:44" x14ac:dyDescent="0.25">
      <c r="A655" t="s">
        <v>51</v>
      </c>
      <c r="B655" t="s">
        <v>86</v>
      </c>
      <c r="C655" t="s">
        <v>53</v>
      </c>
      <c r="D655" t="s">
        <v>54</v>
      </c>
      <c r="E655" t="s">
        <v>55</v>
      </c>
      <c r="F655" t="s">
        <v>44</v>
      </c>
      <c r="G655" t="s">
        <v>732</v>
      </c>
      <c r="H655" t="str">
        <f>IF(Hr_Transformed_data[[#This Row],[Gender]]="Female",Analysis!$T$3,Analysis!$T$2)</f>
        <v>👨</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c r="AN655" t="s">
        <v>3008</v>
      </c>
      <c r="AO655" t="s">
        <v>3011</v>
      </c>
      <c r="AP655" t="s">
        <v>3021</v>
      </c>
      <c r="AQ655" t="s">
        <v>3018</v>
      </c>
      <c r="AR655" t="s">
        <v>3027</v>
      </c>
    </row>
    <row r="656" spans="1:44" x14ac:dyDescent="0.25">
      <c r="A656" t="s">
        <v>51</v>
      </c>
      <c r="B656" t="s">
        <v>40</v>
      </c>
      <c r="C656" t="s">
        <v>41</v>
      </c>
      <c r="D656" t="s">
        <v>54</v>
      </c>
      <c r="E656" t="s">
        <v>156</v>
      </c>
      <c r="F656" t="s">
        <v>44</v>
      </c>
      <c r="G656" t="s">
        <v>733</v>
      </c>
      <c r="H656" t="str">
        <f>IF(Hr_Transformed_data[[#This Row],[Gender]]="Female",Analysis!$T$3,Analysis!$T$2)</f>
        <v>👸</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c r="AN656" t="s">
        <v>3008</v>
      </c>
      <c r="AO656" t="s">
        <v>3009</v>
      </c>
      <c r="AP656" t="s">
        <v>3017</v>
      </c>
      <c r="AQ656" t="s">
        <v>3018</v>
      </c>
      <c r="AR656" t="s">
        <v>3026</v>
      </c>
    </row>
    <row r="657" spans="1:44" x14ac:dyDescent="0.25">
      <c r="A657" t="s">
        <v>51</v>
      </c>
      <c r="B657" t="s">
        <v>40</v>
      </c>
      <c r="C657" t="s">
        <v>64</v>
      </c>
      <c r="D657" t="s">
        <v>54</v>
      </c>
      <c r="E657" t="s">
        <v>156</v>
      </c>
      <c r="F657" t="s">
        <v>158</v>
      </c>
      <c r="G657" t="s">
        <v>734</v>
      </c>
      <c r="H657" t="str">
        <f>IF(Hr_Transformed_data[[#This Row],[Gender]]="Female",Analysis!$T$3,Analysis!$T$2)</f>
        <v>👨</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c r="AN657" t="s">
        <v>3008</v>
      </c>
      <c r="AO657" t="s">
        <v>3012</v>
      </c>
      <c r="AP657" t="s">
        <v>3019</v>
      </c>
      <c r="AQ657" t="s">
        <v>3018</v>
      </c>
      <c r="AR657" t="s">
        <v>3025</v>
      </c>
    </row>
    <row r="658" spans="1:44" x14ac:dyDescent="0.25">
      <c r="A658" t="s">
        <v>39</v>
      </c>
      <c r="B658" t="s">
        <v>40</v>
      </c>
      <c r="C658" t="s">
        <v>64</v>
      </c>
      <c r="D658" t="s">
        <v>42</v>
      </c>
      <c r="E658" t="s">
        <v>55</v>
      </c>
      <c r="F658" t="s">
        <v>44</v>
      </c>
      <c r="G658" t="s">
        <v>735</v>
      </c>
      <c r="H658" t="str">
        <f>IF(Hr_Transformed_data[[#This Row],[Gender]]="Female",Analysis!$T$3,Analysis!$T$2)</f>
        <v>👨</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c r="AN658" t="s">
        <v>3010</v>
      </c>
      <c r="AO658" t="s">
        <v>3012</v>
      </c>
      <c r="AP658" t="s">
        <v>3017</v>
      </c>
      <c r="AQ658" t="s">
        <v>3022</v>
      </c>
      <c r="AR658" t="s">
        <v>3025</v>
      </c>
    </row>
    <row r="659" spans="1:44" x14ac:dyDescent="0.25">
      <c r="A659" t="s">
        <v>51</v>
      </c>
      <c r="B659" t="s">
        <v>40</v>
      </c>
      <c r="C659" t="s">
        <v>64</v>
      </c>
      <c r="D659" t="s">
        <v>54</v>
      </c>
      <c r="E659" t="s">
        <v>55</v>
      </c>
      <c r="F659" t="s">
        <v>67</v>
      </c>
      <c r="G659" t="s">
        <v>736</v>
      </c>
      <c r="H659" t="str">
        <f>IF(Hr_Transformed_data[[#This Row],[Gender]]="Female",Analysis!$T$3,Analysis!$T$2)</f>
        <v>👸</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c r="AN659" t="s">
        <v>3008</v>
      </c>
      <c r="AO659" t="s">
        <v>3012</v>
      </c>
      <c r="AP659" t="s">
        <v>3017</v>
      </c>
      <c r="AQ659" t="s">
        <v>3018</v>
      </c>
      <c r="AR659" t="s">
        <v>3025</v>
      </c>
    </row>
    <row r="660" spans="1:44" x14ac:dyDescent="0.25">
      <c r="A660" t="s">
        <v>51</v>
      </c>
      <c r="B660" t="s">
        <v>40</v>
      </c>
      <c r="C660" t="s">
        <v>41</v>
      </c>
      <c r="D660" t="s">
        <v>54</v>
      </c>
      <c r="E660" t="s">
        <v>55</v>
      </c>
      <c r="F660" t="s">
        <v>44</v>
      </c>
      <c r="G660" t="s">
        <v>737</v>
      </c>
      <c r="H660" t="str">
        <f>IF(Hr_Transformed_data[[#This Row],[Gender]]="Female",Analysis!$T$3,Analysis!$T$2)</f>
        <v>👨</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c r="AN660" t="s">
        <v>3008</v>
      </c>
      <c r="AO660" t="s">
        <v>3009</v>
      </c>
      <c r="AP660" t="s">
        <v>3021</v>
      </c>
      <c r="AQ660" t="s">
        <v>3018</v>
      </c>
      <c r="AR660" t="s">
        <v>3025</v>
      </c>
    </row>
    <row r="661" spans="1:44" x14ac:dyDescent="0.25">
      <c r="A661" t="s">
        <v>51</v>
      </c>
      <c r="B661" t="s">
        <v>40</v>
      </c>
      <c r="C661" t="s">
        <v>64</v>
      </c>
      <c r="D661" t="s">
        <v>54</v>
      </c>
      <c r="E661" t="s">
        <v>43</v>
      </c>
      <c r="F661" t="s">
        <v>67</v>
      </c>
      <c r="G661" t="s">
        <v>738</v>
      </c>
      <c r="H661" t="str">
        <f>IF(Hr_Transformed_data[[#This Row],[Gender]]="Female",Analysis!$T$3,Analysis!$T$2)</f>
        <v>👨</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c r="AN661" t="s">
        <v>3008</v>
      </c>
      <c r="AO661" t="s">
        <v>3012</v>
      </c>
      <c r="AP661" t="s">
        <v>3017</v>
      </c>
      <c r="AQ661" t="s">
        <v>3018</v>
      </c>
      <c r="AR661" t="s">
        <v>3025</v>
      </c>
    </row>
    <row r="662" spans="1:44" x14ac:dyDescent="0.25">
      <c r="A662" t="s">
        <v>39</v>
      </c>
      <c r="B662" t="s">
        <v>52</v>
      </c>
      <c r="C662" t="s">
        <v>70</v>
      </c>
      <c r="D662" t="s">
        <v>42</v>
      </c>
      <c r="E662" t="s">
        <v>55</v>
      </c>
      <c r="F662" t="s">
        <v>44</v>
      </c>
      <c r="G662" t="s">
        <v>739</v>
      </c>
      <c r="H662" t="str">
        <f>IF(Hr_Transformed_data[[#This Row],[Gender]]="Female",Analysis!$T$3,Analysis!$T$2)</f>
        <v>👨</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c r="AN662" t="s">
        <v>3008</v>
      </c>
      <c r="AO662" t="s">
        <v>3013</v>
      </c>
      <c r="AP662" t="s">
        <v>3017</v>
      </c>
      <c r="AQ662" t="s">
        <v>3018</v>
      </c>
      <c r="AR662" t="s">
        <v>3025</v>
      </c>
    </row>
    <row r="663" spans="1:44" x14ac:dyDescent="0.25">
      <c r="A663" t="s">
        <v>51</v>
      </c>
      <c r="B663" t="s">
        <v>40</v>
      </c>
      <c r="C663" t="s">
        <v>41</v>
      </c>
      <c r="D663" t="s">
        <v>54</v>
      </c>
      <c r="E663" t="s">
        <v>55</v>
      </c>
      <c r="F663" t="s">
        <v>44</v>
      </c>
      <c r="G663" t="s">
        <v>740</v>
      </c>
      <c r="H663" t="str">
        <f>IF(Hr_Transformed_data[[#This Row],[Gender]]="Female",Analysis!$T$3,Analysis!$T$2)</f>
        <v>👸</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c r="AN663" t="s">
        <v>3010</v>
      </c>
      <c r="AO663" t="s">
        <v>3009</v>
      </c>
      <c r="AP663" t="s">
        <v>3019</v>
      </c>
      <c r="AQ663" t="s">
        <v>3018</v>
      </c>
      <c r="AR663" t="s">
        <v>3025</v>
      </c>
    </row>
    <row r="664" spans="1:44" x14ac:dyDescent="0.25">
      <c r="A664" t="s">
        <v>39</v>
      </c>
      <c r="B664" t="s">
        <v>40</v>
      </c>
      <c r="C664" t="s">
        <v>87</v>
      </c>
      <c r="D664" t="s">
        <v>42</v>
      </c>
      <c r="E664" t="s">
        <v>43</v>
      </c>
      <c r="F664" t="s">
        <v>67</v>
      </c>
      <c r="G664" t="s">
        <v>741</v>
      </c>
      <c r="H664" t="str">
        <f>IF(Hr_Transformed_data[[#This Row],[Gender]]="Female",Analysis!$T$3,Analysis!$T$2)</f>
        <v>👸</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c r="AN664" t="s">
        <v>3008</v>
      </c>
      <c r="AO664" t="s">
        <v>3014</v>
      </c>
      <c r="AP664" t="s">
        <v>3020</v>
      </c>
      <c r="AQ664" t="s">
        <v>3018</v>
      </c>
      <c r="AR664" t="s">
        <v>3025</v>
      </c>
    </row>
    <row r="665" spans="1:44" x14ac:dyDescent="0.25">
      <c r="A665" t="s">
        <v>39</v>
      </c>
      <c r="B665" t="s">
        <v>40</v>
      </c>
      <c r="C665" t="s">
        <v>87</v>
      </c>
      <c r="D665" t="s">
        <v>42</v>
      </c>
      <c r="E665" t="s">
        <v>55</v>
      </c>
      <c r="F665" t="s">
        <v>61</v>
      </c>
      <c r="G665" t="s">
        <v>742</v>
      </c>
      <c r="H665" t="str">
        <f>IF(Hr_Transformed_data[[#This Row],[Gender]]="Female",Analysis!$T$3,Analysis!$T$2)</f>
        <v>👸</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c r="AN665" t="s">
        <v>3008</v>
      </c>
      <c r="AO665" t="s">
        <v>3014</v>
      </c>
      <c r="AP665" t="s">
        <v>3017</v>
      </c>
      <c r="AQ665" t="s">
        <v>3023</v>
      </c>
      <c r="AR665" t="s">
        <v>3025</v>
      </c>
    </row>
    <row r="666" spans="1:44" x14ac:dyDescent="0.25">
      <c r="A666" t="s">
        <v>51</v>
      </c>
      <c r="B666" t="s">
        <v>40</v>
      </c>
      <c r="C666" t="s">
        <v>41</v>
      </c>
      <c r="D666" t="s">
        <v>54</v>
      </c>
      <c r="E666" t="s">
        <v>55</v>
      </c>
      <c r="F666" t="s">
        <v>44</v>
      </c>
      <c r="G666" t="s">
        <v>743</v>
      </c>
      <c r="H666" t="str">
        <f>IF(Hr_Transformed_data[[#This Row],[Gender]]="Female",Analysis!$T$3,Analysis!$T$2)</f>
        <v>👨</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c r="AN666" t="s">
        <v>3008</v>
      </c>
      <c r="AO666" t="s">
        <v>3009</v>
      </c>
      <c r="AP666" t="s">
        <v>3017</v>
      </c>
      <c r="AQ666" t="s">
        <v>3023</v>
      </c>
      <c r="AR666" t="s">
        <v>3026</v>
      </c>
    </row>
    <row r="667" spans="1:44" x14ac:dyDescent="0.25">
      <c r="A667" t="s">
        <v>51</v>
      </c>
      <c r="B667" t="s">
        <v>40</v>
      </c>
      <c r="C667" t="s">
        <v>53</v>
      </c>
      <c r="D667" t="s">
        <v>54</v>
      </c>
      <c r="E667" t="s">
        <v>43</v>
      </c>
      <c r="F667" t="s">
        <v>44</v>
      </c>
      <c r="G667" t="s">
        <v>744</v>
      </c>
      <c r="H667" t="str">
        <f>IF(Hr_Transformed_data[[#This Row],[Gender]]="Female",Analysis!$T$3,Analysis!$T$2)</f>
        <v>👸</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c r="AN667" t="s">
        <v>3008</v>
      </c>
      <c r="AO667" t="s">
        <v>3011</v>
      </c>
      <c r="AP667" t="s">
        <v>3017</v>
      </c>
      <c r="AQ667" t="s">
        <v>3018</v>
      </c>
      <c r="AR667" t="s">
        <v>3025</v>
      </c>
    </row>
    <row r="668" spans="1:44" x14ac:dyDescent="0.25">
      <c r="A668" t="s">
        <v>39</v>
      </c>
      <c r="B668" t="s">
        <v>40</v>
      </c>
      <c r="C668" t="s">
        <v>87</v>
      </c>
      <c r="D668" t="s">
        <v>42</v>
      </c>
      <c r="E668" t="s">
        <v>55</v>
      </c>
      <c r="F668" t="s">
        <v>44</v>
      </c>
      <c r="G668" t="s">
        <v>745</v>
      </c>
      <c r="H668" t="str">
        <f>IF(Hr_Transformed_data[[#This Row],[Gender]]="Female",Analysis!$T$3,Analysis!$T$2)</f>
        <v>👸</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c r="AN668" t="s">
        <v>3008</v>
      </c>
      <c r="AO668" t="s">
        <v>3014</v>
      </c>
      <c r="AP668" t="s">
        <v>3020</v>
      </c>
      <c r="AQ668" t="s">
        <v>3018</v>
      </c>
      <c r="AR668" t="s">
        <v>3025</v>
      </c>
    </row>
    <row r="669" spans="1:44" x14ac:dyDescent="0.25">
      <c r="A669" t="s">
        <v>39</v>
      </c>
      <c r="B669" t="s">
        <v>40</v>
      </c>
      <c r="C669" t="s">
        <v>41</v>
      </c>
      <c r="D669" t="s">
        <v>42</v>
      </c>
      <c r="E669" t="s">
        <v>55</v>
      </c>
      <c r="F669" t="s">
        <v>44</v>
      </c>
      <c r="G669" t="s">
        <v>746</v>
      </c>
      <c r="H669" t="str">
        <f>IF(Hr_Transformed_data[[#This Row],[Gender]]="Female",Analysis!$T$3,Analysis!$T$2)</f>
        <v>👸</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c r="AN669" t="s">
        <v>3008</v>
      </c>
      <c r="AO669" t="s">
        <v>3009</v>
      </c>
      <c r="AP669" t="s">
        <v>3017</v>
      </c>
      <c r="AQ669" t="s">
        <v>3018</v>
      </c>
      <c r="AR669" t="s">
        <v>3025</v>
      </c>
    </row>
    <row r="670" spans="1:44" x14ac:dyDescent="0.25">
      <c r="A670" t="s">
        <v>51</v>
      </c>
      <c r="B670" t="s">
        <v>40</v>
      </c>
      <c r="C670" t="s">
        <v>64</v>
      </c>
      <c r="D670" t="s">
        <v>54</v>
      </c>
      <c r="E670" t="s">
        <v>55</v>
      </c>
      <c r="F670" t="s">
        <v>67</v>
      </c>
      <c r="G670" t="s">
        <v>747</v>
      </c>
      <c r="H670" t="str">
        <f>IF(Hr_Transformed_data[[#This Row],[Gender]]="Female",Analysis!$T$3,Analysis!$T$2)</f>
        <v>👸</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c r="AN670" t="s">
        <v>3008</v>
      </c>
      <c r="AO670" t="s">
        <v>3012</v>
      </c>
      <c r="AP670" t="s">
        <v>3020</v>
      </c>
      <c r="AQ670" t="s">
        <v>3018</v>
      </c>
      <c r="AR670" t="s">
        <v>3025</v>
      </c>
    </row>
    <row r="671" spans="1:44" x14ac:dyDescent="0.25">
      <c r="A671" t="s">
        <v>39</v>
      </c>
      <c r="B671" t="s">
        <v>40</v>
      </c>
      <c r="C671" t="s">
        <v>41</v>
      </c>
      <c r="D671" t="s">
        <v>42</v>
      </c>
      <c r="E671" t="s">
        <v>55</v>
      </c>
      <c r="F671" t="s">
        <v>67</v>
      </c>
      <c r="G671" t="s">
        <v>748</v>
      </c>
      <c r="H671" t="str">
        <f>IF(Hr_Transformed_data[[#This Row],[Gender]]="Female",Analysis!$T$3,Analysis!$T$2)</f>
        <v>👨</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c r="AN671" t="s">
        <v>3010</v>
      </c>
      <c r="AO671" t="s">
        <v>3009</v>
      </c>
      <c r="AP671" t="s">
        <v>3021</v>
      </c>
      <c r="AQ671" t="s">
        <v>3018</v>
      </c>
      <c r="AR671" t="s">
        <v>3025</v>
      </c>
    </row>
    <row r="672" spans="1:44" x14ac:dyDescent="0.25">
      <c r="A672" t="s">
        <v>51</v>
      </c>
      <c r="B672" t="s">
        <v>40</v>
      </c>
      <c r="C672" t="s">
        <v>64</v>
      </c>
      <c r="D672" t="s">
        <v>54</v>
      </c>
      <c r="E672" t="s">
        <v>55</v>
      </c>
      <c r="F672" t="s">
        <v>44</v>
      </c>
      <c r="G672" t="s">
        <v>749</v>
      </c>
      <c r="H672" t="str">
        <f>IF(Hr_Transformed_data[[#This Row],[Gender]]="Female",Analysis!$T$3,Analysis!$T$2)</f>
        <v>👸</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c r="AN672" t="s">
        <v>3008</v>
      </c>
      <c r="AO672" t="s">
        <v>3012</v>
      </c>
      <c r="AP672" t="s">
        <v>3020</v>
      </c>
      <c r="AQ672" t="s">
        <v>3018</v>
      </c>
      <c r="AR672" t="s">
        <v>3025</v>
      </c>
    </row>
    <row r="673" spans="1:44" x14ac:dyDescent="0.25">
      <c r="A673" t="s">
        <v>51</v>
      </c>
      <c r="B673" t="s">
        <v>40</v>
      </c>
      <c r="C673" t="s">
        <v>64</v>
      </c>
      <c r="D673" t="s">
        <v>54</v>
      </c>
      <c r="E673" t="s">
        <v>55</v>
      </c>
      <c r="F673" t="s">
        <v>44</v>
      </c>
      <c r="G673" t="s">
        <v>750</v>
      </c>
      <c r="H673" t="str">
        <f>IF(Hr_Transformed_data[[#This Row],[Gender]]="Female",Analysis!$T$3,Analysis!$T$2)</f>
        <v>👨</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c r="AN673" t="s">
        <v>3008</v>
      </c>
      <c r="AO673" t="s">
        <v>3012</v>
      </c>
      <c r="AP673" t="s">
        <v>3019</v>
      </c>
      <c r="AQ673" t="s">
        <v>3018</v>
      </c>
      <c r="AR673" t="s">
        <v>3025</v>
      </c>
    </row>
    <row r="674" spans="1:44" x14ac:dyDescent="0.25">
      <c r="A674" t="s">
        <v>51</v>
      </c>
      <c r="B674" t="s">
        <v>40</v>
      </c>
      <c r="C674" t="s">
        <v>41</v>
      </c>
      <c r="D674" t="s">
        <v>54</v>
      </c>
      <c r="E674" t="s">
        <v>43</v>
      </c>
      <c r="F674" t="s">
        <v>67</v>
      </c>
      <c r="G674" t="s">
        <v>751</v>
      </c>
      <c r="H674" t="str">
        <f>IF(Hr_Transformed_data[[#This Row],[Gender]]="Female",Analysis!$T$3,Analysis!$T$2)</f>
        <v>👸</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c r="AN674" t="s">
        <v>3008</v>
      </c>
      <c r="AO674" t="s">
        <v>3009</v>
      </c>
      <c r="AP674" t="s">
        <v>3020</v>
      </c>
      <c r="AQ674" t="s">
        <v>3023</v>
      </c>
      <c r="AR674" t="s">
        <v>3025</v>
      </c>
    </row>
    <row r="675" spans="1:44" x14ac:dyDescent="0.25">
      <c r="A675" t="s">
        <v>51</v>
      </c>
      <c r="B675" t="s">
        <v>40</v>
      </c>
      <c r="C675" t="s">
        <v>64</v>
      </c>
      <c r="D675" t="s">
        <v>54</v>
      </c>
      <c r="E675" t="s">
        <v>55</v>
      </c>
      <c r="F675" t="s">
        <v>61</v>
      </c>
      <c r="G675" t="s">
        <v>752</v>
      </c>
      <c r="H675" t="str">
        <f>IF(Hr_Transformed_data[[#This Row],[Gender]]="Female",Analysis!$T$3,Analysis!$T$2)</f>
        <v>👨</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c r="AN675" t="s">
        <v>3008</v>
      </c>
      <c r="AO675" t="s">
        <v>3012</v>
      </c>
      <c r="AP675" t="s">
        <v>3021</v>
      </c>
      <c r="AQ675" t="s">
        <v>3018</v>
      </c>
      <c r="AR675" t="s">
        <v>3025</v>
      </c>
    </row>
    <row r="676" spans="1:44" x14ac:dyDescent="0.25">
      <c r="A676" t="s">
        <v>51</v>
      </c>
      <c r="B676" t="s">
        <v>40</v>
      </c>
      <c r="C676" t="s">
        <v>70</v>
      </c>
      <c r="D676" t="s">
        <v>54</v>
      </c>
      <c r="E676" t="s">
        <v>55</v>
      </c>
      <c r="F676" t="s">
        <v>108</v>
      </c>
      <c r="G676" t="s">
        <v>753</v>
      </c>
      <c r="H676" t="str">
        <f>IF(Hr_Transformed_data[[#This Row],[Gender]]="Female",Analysis!$T$3,Analysis!$T$2)</f>
        <v>👸</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c r="AN676" t="s">
        <v>3008</v>
      </c>
      <c r="AO676" t="s">
        <v>3013</v>
      </c>
      <c r="AP676" t="s">
        <v>3019</v>
      </c>
      <c r="AQ676" t="s">
        <v>3018</v>
      </c>
      <c r="AR676" t="s">
        <v>3028</v>
      </c>
    </row>
    <row r="677" spans="1:44" x14ac:dyDescent="0.25">
      <c r="A677" t="s">
        <v>51</v>
      </c>
      <c r="B677" t="s">
        <v>40</v>
      </c>
      <c r="C677" t="s">
        <v>64</v>
      </c>
      <c r="D677" t="s">
        <v>54</v>
      </c>
      <c r="E677" t="s">
        <v>43</v>
      </c>
      <c r="F677" t="s">
        <v>44</v>
      </c>
      <c r="G677" t="s">
        <v>754</v>
      </c>
      <c r="H677" t="str">
        <f>IF(Hr_Transformed_data[[#This Row],[Gender]]="Female",Analysis!$T$3,Analysis!$T$2)</f>
        <v>👨</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c r="AN677" t="s">
        <v>3008</v>
      </c>
      <c r="AO677" t="s">
        <v>3012</v>
      </c>
      <c r="AP677" t="s">
        <v>3020</v>
      </c>
      <c r="AQ677" t="s">
        <v>3018</v>
      </c>
      <c r="AR677" t="s">
        <v>3026</v>
      </c>
    </row>
    <row r="678" spans="1:44" x14ac:dyDescent="0.25">
      <c r="A678" t="s">
        <v>51</v>
      </c>
      <c r="B678" t="s">
        <v>40</v>
      </c>
      <c r="C678" t="s">
        <v>41</v>
      </c>
      <c r="D678" t="s">
        <v>54</v>
      </c>
      <c r="E678" t="s">
        <v>55</v>
      </c>
      <c r="F678" t="s">
        <v>44</v>
      </c>
      <c r="G678" t="s">
        <v>755</v>
      </c>
      <c r="H678" t="str">
        <f>IF(Hr_Transformed_data[[#This Row],[Gender]]="Female",Analysis!$T$3,Analysis!$T$2)</f>
        <v>👸</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c r="AN678" t="s">
        <v>3010</v>
      </c>
      <c r="AO678" t="s">
        <v>3012</v>
      </c>
      <c r="AP678" t="s">
        <v>3017</v>
      </c>
      <c r="AQ678" t="s">
        <v>3022</v>
      </c>
      <c r="AR678" t="s">
        <v>3025</v>
      </c>
    </row>
    <row r="679" spans="1:44" x14ac:dyDescent="0.25">
      <c r="A679" t="s">
        <v>51</v>
      </c>
      <c r="B679" t="s">
        <v>40</v>
      </c>
      <c r="C679" t="s">
        <v>53</v>
      </c>
      <c r="D679" t="s">
        <v>54</v>
      </c>
      <c r="E679" t="s">
        <v>55</v>
      </c>
      <c r="F679" t="s">
        <v>61</v>
      </c>
      <c r="G679" t="s">
        <v>756</v>
      </c>
      <c r="H679" t="str">
        <f>IF(Hr_Transformed_data[[#This Row],[Gender]]="Female",Analysis!$T$3,Analysis!$T$2)</f>
        <v>👸</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c r="AN679" t="s">
        <v>3008</v>
      </c>
      <c r="AO679" t="s">
        <v>3011</v>
      </c>
      <c r="AP679" t="s">
        <v>3019</v>
      </c>
      <c r="AQ679" t="s">
        <v>3018</v>
      </c>
      <c r="AR679" t="s">
        <v>3028</v>
      </c>
    </row>
    <row r="680" spans="1:44" x14ac:dyDescent="0.25">
      <c r="A680" t="s">
        <v>51</v>
      </c>
      <c r="B680" t="s">
        <v>40</v>
      </c>
      <c r="C680" t="s">
        <v>53</v>
      </c>
      <c r="D680" t="s">
        <v>54</v>
      </c>
      <c r="E680" t="s">
        <v>55</v>
      </c>
      <c r="F680" t="s">
        <v>67</v>
      </c>
      <c r="G680" t="s">
        <v>757</v>
      </c>
      <c r="H680" t="str">
        <f>IF(Hr_Transformed_data[[#This Row],[Gender]]="Female",Analysis!$T$3,Analysis!$T$2)</f>
        <v>👨</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c r="AN680" t="s">
        <v>3008</v>
      </c>
      <c r="AO680" t="s">
        <v>3011</v>
      </c>
      <c r="AP680" t="s">
        <v>3020</v>
      </c>
      <c r="AQ680" t="s">
        <v>3023</v>
      </c>
      <c r="AR680" t="s">
        <v>3026</v>
      </c>
    </row>
    <row r="681" spans="1:44" x14ac:dyDescent="0.25">
      <c r="A681" t="s">
        <v>51</v>
      </c>
      <c r="B681" t="s">
        <v>86</v>
      </c>
      <c r="C681" t="s">
        <v>64</v>
      </c>
      <c r="D681" t="s">
        <v>54</v>
      </c>
      <c r="E681" t="s">
        <v>43</v>
      </c>
      <c r="F681" t="s">
        <v>101</v>
      </c>
      <c r="G681" t="s">
        <v>758</v>
      </c>
      <c r="H681" t="str">
        <f>IF(Hr_Transformed_data[[#This Row],[Gender]]="Female",Analysis!$T$3,Analysis!$T$2)</f>
        <v>👸</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c r="AN681" t="s">
        <v>3008</v>
      </c>
      <c r="AO681" t="s">
        <v>3012</v>
      </c>
      <c r="AP681" t="s">
        <v>3020</v>
      </c>
      <c r="AQ681" t="s">
        <v>3023</v>
      </c>
      <c r="AR681" t="s">
        <v>3025</v>
      </c>
    </row>
    <row r="682" spans="1:44" x14ac:dyDescent="0.25">
      <c r="A682" t="s">
        <v>51</v>
      </c>
      <c r="B682" t="s">
        <v>40</v>
      </c>
      <c r="C682" t="s">
        <v>41</v>
      </c>
      <c r="D682" t="s">
        <v>54</v>
      </c>
      <c r="E682" t="s">
        <v>55</v>
      </c>
      <c r="F682" t="s">
        <v>61</v>
      </c>
      <c r="G682" t="s">
        <v>759</v>
      </c>
      <c r="H682" t="str">
        <f>IF(Hr_Transformed_data[[#This Row],[Gender]]="Female",Analysis!$T$3,Analysis!$T$2)</f>
        <v>👨</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c r="AN682" t="s">
        <v>3008</v>
      </c>
      <c r="AO682" t="s">
        <v>3009</v>
      </c>
      <c r="AP682" t="s">
        <v>3017</v>
      </c>
      <c r="AQ682" t="s">
        <v>3018</v>
      </c>
      <c r="AR682" t="s">
        <v>3025</v>
      </c>
    </row>
    <row r="683" spans="1:44" x14ac:dyDescent="0.25">
      <c r="A683" t="s">
        <v>51</v>
      </c>
      <c r="B683" t="s">
        <v>40</v>
      </c>
      <c r="C683" t="s">
        <v>41</v>
      </c>
      <c r="D683" t="s">
        <v>54</v>
      </c>
      <c r="E683" t="s">
        <v>55</v>
      </c>
      <c r="F683" t="s">
        <v>108</v>
      </c>
      <c r="G683" t="s">
        <v>760</v>
      </c>
      <c r="H683" t="str">
        <f>IF(Hr_Transformed_data[[#This Row],[Gender]]="Female",Analysis!$T$3,Analysis!$T$2)</f>
        <v>👸</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c r="AN683" t="s">
        <v>3008</v>
      </c>
      <c r="AO683" t="s">
        <v>3009</v>
      </c>
      <c r="AP683" t="s">
        <v>3021</v>
      </c>
      <c r="AQ683" t="s">
        <v>3018</v>
      </c>
      <c r="AR683" t="s">
        <v>3026</v>
      </c>
    </row>
    <row r="684" spans="1:44" x14ac:dyDescent="0.25">
      <c r="A684" t="s">
        <v>51</v>
      </c>
      <c r="B684" t="s">
        <v>86</v>
      </c>
      <c r="C684" t="s">
        <v>64</v>
      </c>
      <c r="D684" t="s">
        <v>54</v>
      </c>
      <c r="E684" t="s">
        <v>55</v>
      </c>
      <c r="F684" t="s">
        <v>44</v>
      </c>
      <c r="G684" t="s">
        <v>761</v>
      </c>
      <c r="H684" t="str">
        <f>IF(Hr_Transformed_data[[#This Row],[Gender]]="Female",Analysis!$T$3,Analysis!$T$2)</f>
        <v>👸</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c r="AN684" t="s">
        <v>3010</v>
      </c>
      <c r="AO684" t="s">
        <v>3012</v>
      </c>
      <c r="AP684" t="s">
        <v>3019</v>
      </c>
      <c r="AQ684" t="s">
        <v>3018</v>
      </c>
      <c r="AR684" t="s">
        <v>3025</v>
      </c>
    </row>
    <row r="685" spans="1:44" x14ac:dyDescent="0.25">
      <c r="A685" t="s">
        <v>39</v>
      </c>
      <c r="B685" t="s">
        <v>40</v>
      </c>
      <c r="C685" t="s">
        <v>64</v>
      </c>
      <c r="D685" t="s">
        <v>42</v>
      </c>
      <c r="E685" t="s">
        <v>43</v>
      </c>
      <c r="F685" t="s">
        <v>101</v>
      </c>
      <c r="G685" t="s">
        <v>762</v>
      </c>
      <c r="H685" t="str">
        <f>IF(Hr_Transformed_data[[#This Row],[Gender]]="Female",Analysis!$T$3,Analysis!$T$2)</f>
        <v>👨</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c r="AN685" t="s">
        <v>3008</v>
      </c>
      <c r="AO685" t="s">
        <v>3014</v>
      </c>
      <c r="AP685" t="s">
        <v>3019</v>
      </c>
      <c r="AQ685" t="s">
        <v>3023</v>
      </c>
      <c r="AR685" t="s">
        <v>3025</v>
      </c>
    </row>
    <row r="686" spans="1:44" x14ac:dyDescent="0.25">
      <c r="A686" t="s">
        <v>51</v>
      </c>
      <c r="B686" t="s">
        <v>40</v>
      </c>
      <c r="C686" t="s">
        <v>41</v>
      </c>
      <c r="D686" t="s">
        <v>54</v>
      </c>
      <c r="E686" t="s">
        <v>43</v>
      </c>
      <c r="F686" t="s">
        <v>101</v>
      </c>
      <c r="G686" t="s">
        <v>763</v>
      </c>
      <c r="H686" t="str">
        <f>IF(Hr_Transformed_data[[#This Row],[Gender]]="Female",Analysis!$T$3,Analysis!$T$2)</f>
        <v>👨</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c r="AN686" t="s">
        <v>3008</v>
      </c>
      <c r="AO686" t="s">
        <v>3009</v>
      </c>
      <c r="AP686" t="s">
        <v>3019</v>
      </c>
      <c r="AQ686" t="s">
        <v>3018</v>
      </c>
      <c r="AR686" t="s">
        <v>3026</v>
      </c>
    </row>
    <row r="687" spans="1:44" x14ac:dyDescent="0.25">
      <c r="A687" t="s">
        <v>51</v>
      </c>
      <c r="B687" t="s">
        <v>52</v>
      </c>
      <c r="C687" t="s">
        <v>64</v>
      </c>
      <c r="D687" t="s">
        <v>54</v>
      </c>
      <c r="E687" t="s">
        <v>43</v>
      </c>
      <c r="F687" t="s">
        <v>67</v>
      </c>
      <c r="G687" t="s">
        <v>764</v>
      </c>
      <c r="H687" t="str">
        <f>IF(Hr_Transformed_data[[#This Row],[Gender]]="Female",Analysis!$T$3,Analysis!$T$2)</f>
        <v>👨</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c r="AN687" t="s">
        <v>3008</v>
      </c>
      <c r="AO687" t="s">
        <v>3012</v>
      </c>
      <c r="AP687" t="s">
        <v>3021</v>
      </c>
      <c r="AQ687" t="s">
        <v>3018</v>
      </c>
      <c r="AR687" t="s">
        <v>3025</v>
      </c>
    </row>
    <row r="688" spans="1:44" x14ac:dyDescent="0.25">
      <c r="A688" t="s">
        <v>51</v>
      </c>
      <c r="B688" t="s">
        <v>40</v>
      </c>
      <c r="C688" t="s">
        <v>41</v>
      </c>
      <c r="D688" t="s">
        <v>54</v>
      </c>
      <c r="E688" t="s">
        <v>55</v>
      </c>
      <c r="F688" t="s">
        <v>67</v>
      </c>
      <c r="G688" t="s">
        <v>765</v>
      </c>
      <c r="H688" t="str">
        <f>IF(Hr_Transformed_data[[#This Row],[Gender]]="Female",Analysis!$T$3,Analysis!$T$2)</f>
        <v>👨</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c r="AN688" t="s">
        <v>3008</v>
      </c>
      <c r="AO688" t="s">
        <v>3009</v>
      </c>
      <c r="AP688" t="s">
        <v>3021</v>
      </c>
      <c r="AQ688" t="s">
        <v>3018</v>
      </c>
      <c r="AR688" t="s">
        <v>3026</v>
      </c>
    </row>
    <row r="689" spans="1:44" x14ac:dyDescent="0.25">
      <c r="A689" t="s">
        <v>51</v>
      </c>
      <c r="B689" t="s">
        <v>40</v>
      </c>
      <c r="C689" t="s">
        <v>41</v>
      </c>
      <c r="D689" t="s">
        <v>54</v>
      </c>
      <c r="E689" t="s">
        <v>55</v>
      </c>
      <c r="F689" t="s">
        <v>67</v>
      </c>
      <c r="G689" t="s">
        <v>766</v>
      </c>
      <c r="H689" t="str">
        <f>IF(Hr_Transformed_data[[#This Row],[Gender]]="Female",Analysis!$T$3,Analysis!$T$2)</f>
        <v>👨</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c r="AN689" t="s">
        <v>3010</v>
      </c>
      <c r="AO689" t="s">
        <v>3009</v>
      </c>
      <c r="AP689" t="s">
        <v>3020</v>
      </c>
      <c r="AQ689" t="s">
        <v>3018</v>
      </c>
      <c r="AR689" t="s">
        <v>3026</v>
      </c>
    </row>
    <row r="690" spans="1:44" x14ac:dyDescent="0.25">
      <c r="A690" t="s">
        <v>39</v>
      </c>
      <c r="B690" t="s">
        <v>40</v>
      </c>
      <c r="C690" t="s">
        <v>87</v>
      </c>
      <c r="D690" t="s">
        <v>42</v>
      </c>
      <c r="E690" t="s">
        <v>43</v>
      </c>
      <c r="F690" t="s">
        <v>61</v>
      </c>
      <c r="G690" t="s">
        <v>767</v>
      </c>
      <c r="H690" t="str">
        <f>IF(Hr_Transformed_data[[#This Row],[Gender]]="Female",Analysis!$T$3,Analysis!$T$2)</f>
        <v>👨</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c r="AN690" t="s">
        <v>3008</v>
      </c>
      <c r="AO690" t="s">
        <v>3014</v>
      </c>
      <c r="AP690" t="s">
        <v>3019</v>
      </c>
      <c r="AQ690" t="s">
        <v>3022</v>
      </c>
      <c r="AR690" t="s">
        <v>3025</v>
      </c>
    </row>
    <row r="691" spans="1:44" x14ac:dyDescent="0.25">
      <c r="A691" t="s">
        <v>39</v>
      </c>
      <c r="B691" t="s">
        <v>40</v>
      </c>
      <c r="C691" t="s">
        <v>87</v>
      </c>
      <c r="D691" t="s">
        <v>42</v>
      </c>
      <c r="E691" t="s">
        <v>55</v>
      </c>
      <c r="F691" t="s">
        <v>108</v>
      </c>
      <c r="G691" t="s">
        <v>768</v>
      </c>
      <c r="H691" t="str">
        <f>IF(Hr_Transformed_data[[#This Row],[Gender]]="Female",Analysis!$T$3,Analysis!$T$2)</f>
        <v>👨</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c r="AN691" t="s">
        <v>3008</v>
      </c>
      <c r="AO691" t="s">
        <v>3014</v>
      </c>
      <c r="AP691" t="s">
        <v>3021</v>
      </c>
      <c r="AQ691" t="s">
        <v>3018</v>
      </c>
      <c r="AR691" t="s">
        <v>3025</v>
      </c>
    </row>
    <row r="692" spans="1:44" x14ac:dyDescent="0.25">
      <c r="A692" t="s">
        <v>51</v>
      </c>
      <c r="B692" t="s">
        <v>40</v>
      </c>
      <c r="C692" t="s">
        <v>64</v>
      </c>
      <c r="D692" t="s">
        <v>54</v>
      </c>
      <c r="E692" t="s">
        <v>55</v>
      </c>
      <c r="F692" t="s">
        <v>67</v>
      </c>
      <c r="G692" t="s">
        <v>769</v>
      </c>
      <c r="H692" t="str">
        <f>IF(Hr_Transformed_data[[#This Row],[Gender]]="Female",Analysis!$T$3,Analysis!$T$2)</f>
        <v>👸</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c r="AN692" t="s">
        <v>3008</v>
      </c>
      <c r="AO692" t="s">
        <v>3012</v>
      </c>
      <c r="AP692" t="s">
        <v>3017</v>
      </c>
      <c r="AQ692" t="s">
        <v>3023</v>
      </c>
      <c r="AR692" t="s">
        <v>3025</v>
      </c>
    </row>
    <row r="693" spans="1:44" x14ac:dyDescent="0.25">
      <c r="A693" t="s">
        <v>51</v>
      </c>
      <c r="B693" t="s">
        <v>52</v>
      </c>
      <c r="C693" t="s">
        <v>41</v>
      </c>
      <c r="D693" t="s">
        <v>54</v>
      </c>
      <c r="E693" t="s">
        <v>55</v>
      </c>
      <c r="F693" t="s">
        <v>67</v>
      </c>
      <c r="G693" t="s">
        <v>770</v>
      </c>
      <c r="H693" t="str">
        <f>IF(Hr_Transformed_data[[#This Row],[Gender]]="Female",Analysis!$T$3,Analysis!$T$2)</f>
        <v>👨</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c r="AN693" t="s">
        <v>3008</v>
      </c>
      <c r="AO693" t="s">
        <v>3009</v>
      </c>
      <c r="AP693" t="s">
        <v>3019</v>
      </c>
      <c r="AQ693" t="s">
        <v>3018</v>
      </c>
      <c r="AR693" t="s">
        <v>3025</v>
      </c>
    </row>
    <row r="694" spans="1:44" x14ac:dyDescent="0.25">
      <c r="A694" t="s">
        <v>51</v>
      </c>
      <c r="B694" t="s">
        <v>40</v>
      </c>
      <c r="C694" t="s">
        <v>64</v>
      </c>
      <c r="D694" t="s">
        <v>54</v>
      </c>
      <c r="E694" t="s">
        <v>55</v>
      </c>
      <c r="F694" t="s">
        <v>67</v>
      </c>
      <c r="G694" t="s">
        <v>771</v>
      </c>
      <c r="H694" t="str">
        <f>IF(Hr_Transformed_data[[#This Row],[Gender]]="Female",Analysis!$T$3,Analysis!$T$2)</f>
        <v>👸</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c r="AN694" t="s">
        <v>3008</v>
      </c>
      <c r="AO694" t="s">
        <v>3012</v>
      </c>
      <c r="AP694" t="s">
        <v>3021</v>
      </c>
      <c r="AQ694" t="s">
        <v>3018</v>
      </c>
      <c r="AR694" t="s">
        <v>3025</v>
      </c>
    </row>
    <row r="695" spans="1:44" x14ac:dyDescent="0.25">
      <c r="A695" t="s">
        <v>39</v>
      </c>
      <c r="B695" t="s">
        <v>40</v>
      </c>
      <c r="C695" t="s">
        <v>41</v>
      </c>
      <c r="D695" t="s">
        <v>42</v>
      </c>
      <c r="E695" t="s">
        <v>43</v>
      </c>
      <c r="F695" t="s">
        <v>44</v>
      </c>
      <c r="G695" t="s">
        <v>772</v>
      </c>
      <c r="H695" t="str">
        <f>IF(Hr_Transformed_data[[#This Row],[Gender]]="Female",Analysis!$T$3,Analysis!$T$2)</f>
        <v>👨</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c r="AN695" t="s">
        <v>3008</v>
      </c>
      <c r="AO695" t="s">
        <v>3009</v>
      </c>
      <c r="AP695" t="s">
        <v>3017</v>
      </c>
      <c r="AQ695" t="s">
        <v>3018</v>
      </c>
      <c r="AR695" t="s">
        <v>3026</v>
      </c>
    </row>
    <row r="696" spans="1:44" x14ac:dyDescent="0.25">
      <c r="A696" t="s">
        <v>51</v>
      </c>
      <c r="B696" t="s">
        <v>40</v>
      </c>
      <c r="C696" t="s">
        <v>64</v>
      </c>
      <c r="D696" t="s">
        <v>54</v>
      </c>
      <c r="E696" t="s">
        <v>55</v>
      </c>
      <c r="F696" t="s">
        <v>44</v>
      </c>
      <c r="G696" t="s">
        <v>773</v>
      </c>
      <c r="H696" t="str">
        <f>IF(Hr_Transformed_data[[#This Row],[Gender]]="Female",Analysis!$T$3,Analysis!$T$2)</f>
        <v>👸</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c r="AN696" t="s">
        <v>3008</v>
      </c>
      <c r="AO696" t="s">
        <v>3012</v>
      </c>
      <c r="AP696" t="s">
        <v>3017</v>
      </c>
      <c r="AQ696" t="s">
        <v>3018</v>
      </c>
      <c r="AR696" t="s">
        <v>3025</v>
      </c>
    </row>
    <row r="697" spans="1:44" x14ac:dyDescent="0.25">
      <c r="A697" t="s">
        <v>39</v>
      </c>
      <c r="B697" t="s">
        <v>40</v>
      </c>
      <c r="C697" t="s">
        <v>41</v>
      </c>
      <c r="D697" t="s">
        <v>42</v>
      </c>
      <c r="E697" t="s">
        <v>43</v>
      </c>
      <c r="F697" t="s">
        <v>44</v>
      </c>
      <c r="G697" t="s">
        <v>774</v>
      </c>
      <c r="H697" t="str">
        <f>IF(Hr_Transformed_data[[#This Row],[Gender]]="Female",Analysis!$T$3,Analysis!$T$2)</f>
        <v>👨</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c r="AN697" t="s">
        <v>3008</v>
      </c>
      <c r="AO697" t="s">
        <v>3009</v>
      </c>
      <c r="AP697" t="s">
        <v>3020</v>
      </c>
      <c r="AQ697" t="s">
        <v>3018</v>
      </c>
      <c r="AR697" t="s">
        <v>3026</v>
      </c>
    </row>
    <row r="698" spans="1:44" x14ac:dyDescent="0.25">
      <c r="A698" t="s">
        <v>51</v>
      </c>
      <c r="B698" t="s">
        <v>86</v>
      </c>
      <c r="C698" t="s">
        <v>53</v>
      </c>
      <c r="D698" t="s">
        <v>54</v>
      </c>
      <c r="E698" t="s">
        <v>55</v>
      </c>
      <c r="F698" t="s">
        <v>44</v>
      </c>
      <c r="G698" t="s">
        <v>775</v>
      </c>
      <c r="H698" t="str">
        <f>IF(Hr_Transformed_data[[#This Row],[Gender]]="Female",Analysis!$T$3,Analysis!$T$2)</f>
        <v>👨</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c r="AN698" t="s">
        <v>3008</v>
      </c>
      <c r="AO698" t="s">
        <v>3009</v>
      </c>
      <c r="AP698" t="s">
        <v>3019</v>
      </c>
      <c r="AQ698" t="s">
        <v>3018</v>
      </c>
      <c r="AR698" t="s">
        <v>3025</v>
      </c>
    </row>
    <row r="699" spans="1:44" x14ac:dyDescent="0.25">
      <c r="A699" t="s">
        <v>51</v>
      </c>
      <c r="B699" t="s">
        <v>52</v>
      </c>
      <c r="C699" t="s">
        <v>64</v>
      </c>
      <c r="D699" t="s">
        <v>54</v>
      </c>
      <c r="E699" t="s">
        <v>43</v>
      </c>
      <c r="F699" t="s">
        <v>108</v>
      </c>
      <c r="G699" t="s">
        <v>776</v>
      </c>
      <c r="H699" t="str">
        <f>IF(Hr_Transformed_data[[#This Row],[Gender]]="Female",Analysis!$T$3,Analysis!$T$2)</f>
        <v>👸</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c r="AN699" t="s">
        <v>3008</v>
      </c>
      <c r="AO699" t="s">
        <v>3012</v>
      </c>
      <c r="AP699" t="s">
        <v>3017</v>
      </c>
      <c r="AQ699" t="s">
        <v>3023</v>
      </c>
      <c r="AR699" t="s">
        <v>3025</v>
      </c>
    </row>
    <row r="700" spans="1:44" x14ac:dyDescent="0.25">
      <c r="A700" t="s">
        <v>51</v>
      </c>
      <c r="B700" t="s">
        <v>40</v>
      </c>
      <c r="C700" t="s">
        <v>41</v>
      </c>
      <c r="D700" t="s">
        <v>54</v>
      </c>
      <c r="E700" t="s">
        <v>43</v>
      </c>
      <c r="F700" t="s">
        <v>67</v>
      </c>
      <c r="G700" t="s">
        <v>777</v>
      </c>
      <c r="H700" t="str">
        <f>IF(Hr_Transformed_data[[#This Row],[Gender]]="Female",Analysis!$T$3,Analysis!$T$2)</f>
        <v>👸</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c r="AN700" t="s">
        <v>3008</v>
      </c>
      <c r="AO700" t="s">
        <v>3012</v>
      </c>
      <c r="AP700" t="s">
        <v>3020</v>
      </c>
      <c r="AQ700" t="s">
        <v>3023</v>
      </c>
      <c r="AR700" t="s">
        <v>3025</v>
      </c>
    </row>
    <row r="701" spans="1:44" x14ac:dyDescent="0.25">
      <c r="A701" t="s">
        <v>51</v>
      </c>
      <c r="B701" t="s">
        <v>40</v>
      </c>
      <c r="C701" t="s">
        <v>53</v>
      </c>
      <c r="D701" t="s">
        <v>54</v>
      </c>
      <c r="E701" t="s">
        <v>55</v>
      </c>
      <c r="F701" t="s">
        <v>44</v>
      </c>
      <c r="G701" t="s">
        <v>778</v>
      </c>
      <c r="H701" t="str">
        <f>IF(Hr_Transformed_data[[#This Row],[Gender]]="Female",Analysis!$T$3,Analysis!$T$2)</f>
        <v>👨</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c r="AN701" t="s">
        <v>3008</v>
      </c>
      <c r="AO701" t="s">
        <v>3011</v>
      </c>
      <c r="AP701" t="s">
        <v>3017</v>
      </c>
      <c r="AQ701" t="s">
        <v>3018</v>
      </c>
      <c r="AR701" t="s">
        <v>3028</v>
      </c>
    </row>
    <row r="702" spans="1:44" x14ac:dyDescent="0.25">
      <c r="A702" t="s">
        <v>39</v>
      </c>
      <c r="B702" t="s">
        <v>40</v>
      </c>
      <c r="C702" t="s">
        <v>70</v>
      </c>
      <c r="D702" t="s">
        <v>42</v>
      </c>
      <c r="E702" t="s">
        <v>55</v>
      </c>
      <c r="F702" t="s">
        <v>108</v>
      </c>
      <c r="G702" t="s">
        <v>779</v>
      </c>
      <c r="H702" t="str">
        <f>IF(Hr_Transformed_data[[#This Row],[Gender]]="Female",Analysis!$T$3,Analysis!$T$2)</f>
        <v>👨</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c r="AN702" t="s">
        <v>3010</v>
      </c>
      <c r="AO702" t="s">
        <v>3013</v>
      </c>
      <c r="AP702" t="s">
        <v>3020</v>
      </c>
      <c r="AQ702" t="s">
        <v>3018</v>
      </c>
      <c r="AR702" t="s">
        <v>3025</v>
      </c>
    </row>
    <row r="703" spans="1:44" x14ac:dyDescent="0.25">
      <c r="A703" t="s">
        <v>51</v>
      </c>
      <c r="B703" t="s">
        <v>40</v>
      </c>
      <c r="C703" t="s">
        <v>53</v>
      </c>
      <c r="D703" t="s">
        <v>54</v>
      </c>
      <c r="E703" t="s">
        <v>43</v>
      </c>
      <c r="F703" t="s">
        <v>67</v>
      </c>
      <c r="G703" t="s">
        <v>780</v>
      </c>
      <c r="H703" t="str">
        <f>IF(Hr_Transformed_data[[#This Row],[Gender]]="Female",Analysis!$T$3,Analysis!$T$2)</f>
        <v>👨</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c r="AN703" t="s">
        <v>3008</v>
      </c>
      <c r="AO703" t="s">
        <v>3011</v>
      </c>
      <c r="AP703" t="s">
        <v>3020</v>
      </c>
      <c r="AQ703" t="s">
        <v>3018</v>
      </c>
      <c r="AR703" t="s">
        <v>3028</v>
      </c>
    </row>
    <row r="704" spans="1:44" x14ac:dyDescent="0.25">
      <c r="A704" t="s">
        <v>51</v>
      </c>
      <c r="B704" t="s">
        <v>40</v>
      </c>
      <c r="C704" t="s">
        <v>64</v>
      </c>
      <c r="D704" t="s">
        <v>54</v>
      </c>
      <c r="E704" t="s">
        <v>43</v>
      </c>
      <c r="F704" t="s">
        <v>61</v>
      </c>
      <c r="G704" t="s">
        <v>781</v>
      </c>
      <c r="H704" t="str">
        <f>IF(Hr_Transformed_data[[#This Row],[Gender]]="Female",Analysis!$T$3,Analysis!$T$2)</f>
        <v>👨</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c r="AN704" t="s">
        <v>3008</v>
      </c>
      <c r="AO704" t="s">
        <v>3012</v>
      </c>
      <c r="AP704" t="s">
        <v>3020</v>
      </c>
      <c r="AQ704" t="s">
        <v>3018</v>
      </c>
      <c r="AR704" t="s">
        <v>3025</v>
      </c>
    </row>
    <row r="705" spans="1:44" x14ac:dyDescent="0.25">
      <c r="A705" t="s">
        <v>51</v>
      </c>
      <c r="B705" t="s">
        <v>86</v>
      </c>
      <c r="C705" t="s">
        <v>41</v>
      </c>
      <c r="D705" t="s">
        <v>54</v>
      </c>
      <c r="E705" t="s">
        <v>43</v>
      </c>
      <c r="F705" t="s">
        <v>108</v>
      </c>
      <c r="G705" t="s">
        <v>782</v>
      </c>
      <c r="H705" t="str">
        <f>IF(Hr_Transformed_data[[#This Row],[Gender]]="Female",Analysis!$T$3,Analysis!$T$2)</f>
        <v>👸</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c r="AN705" t="s">
        <v>3008</v>
      </c>
      <c r="AO705" t="s">
        <v>3009</v>
      </c>
      <c r="AP705" t="s">
        <v>3017</v>
      </c>
      <c r="AQ705" t="s">
        <v>3018</v>
      </c>
      <c r="AR705" t="s">
        <v>3025</v>
      </c>
    </row>
    <row r="706" spans="1:44" x14ac:dyDescent="0.25">
      <c r="A706" t="s">
        <v>51</v>
      </c>
      <c r="B706" t="s">
        <v>40</v>
      </c>
      <c r="C706" t="s">
        <v>41</v>
      </c>
      <c r="D706" t="s">
        <v>54</v>
      </c>
      <c r="E706" t="s">
        <v>43</v>
      </c>
      <c r="F706" t="s">
        <v>44</v>
      </c>
      <c r="G706" t="s">
        <v>783</v>
      </c>
      <c r="H706" t="str">
        <f>IF(Hr_Transformed_data[[#This Row],[Gender]]="Female",Analysis!$T$3,Analysis!$T$2)</f>
        <v>👨</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c r="AN706" t="s">
        <v>3008</v>
      </c>
      <c r="AO706" t="s">
        <v>3012</v>
      </c>
      <c r="AP706" t="s">
        <v>3017</v>
      </c>
      <c r="AQ706" t="s">
        <v>3018</v>
      </c>
      <c r="AR706" t="s">
        <v>3026</v>
      </c>
    </row>
    <row r="707" spans="1:44" x14ac:dyDescent="0.25">
      <c r="A707" t="s">
        <v>51</v>
      </c>
      <c r="B707" t="s">
        <v>40</v>
      </c>
      <c r="C707" t="s">
        <v>41</v>
      </c>
      <c r="D707" t="s">
        <v>54</v>
      </c>
      <c r="E707" t="s">
        <v>43</v>
      </c>
      <c r="F707" t="s">
        <v>44</v>
      </c>
      <c r="G707" t="s">
        <v>784</v>
      </c>
      <c r="H707" t="str">
        <f>IF(Hr_Transformed_data[[#This Row],[Gender]]="Female",Analysis!$T$3,Analysis!$T$2)</f>
        <v>👨</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c r="AN707" t="s">
        <v>3008</v>
      </c>
      <c r="AO707" t="s">
        <v>3009</v>
      </c>
      <c r="AP707" t="s">
        <v>3020</v>
      </c>
      <c r="AQ707" t="s">
        <v>3018</v>
      </c>
      <c r="AR707" t="s">
        <v>3025</v>
      </c>
    </row>
    <row r="708" spans="1:44" x14ac:dyDescent="0.25">
      <c r="A708" t="s">
        <v>39</v>
      </c>
      <c r="B708" t="s">
        <v>86</v>
      </c>
      <c r="C708" t="s">
        <v>41</v>
      </c>
      <c r="D708" t="s">
        <v>42</v>
      </c>
      <c r="E708" t="s">
        <v>43</v>
      </c>
      <c r="F708" t="s">
        <v>44</v>
      </c>
      <c r="G708" t="s">
        <v>785</v>
      </c>
      <c r="H708" t="str">
        <f>IF(Hr_Transformed_data[[#This Row],[Gender]]="Female",Analysis!$T$3,Analysis!$T$2)</f>
        <v>👸</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c r="AN708" t="s">
        <v>3008</v>
      </c>
      <c r="AO708" t="s">
        <v>3009</v>
      </c>
      <c r="AP708" t="s">
        <v>3019</v>
      </c>
      <c r="AQ708" t="s">
        <v>3022</v>
      </c>
      <c r="AR708" t="s">
        <v>3028</v>
      </c>
    </row>
    <row r="709" spans="1:44" x14ac:dyDescent="0.25">
      <c r="A709" t="s">
        <v>51</v>
      </c>
      <c r="B709" t="s">
        <v>52</v>
      </c>
      <c r="C709" t="s">
        <v>53</v>
      </c>
      <c r="D709" t="s">
        <v>54</v>
      </c>
      <c r="E709" t="s">
        <v>55</v>
      </c>
      <c r="F709" t="s">
        <v>67</v>
      </c>
      <c r="G709" t="s">
        <v>786</v>
      </c>
      <c r="H709" t="str">
        <f>IF(Hr_Transformed_data[[#This Row],[Gender]]="Female",Analysis!$T$3,Analysis!$T$2)</f>
        <v>👨</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c r="AN709" t="s">
        <v>3008</v>
      </c>
      <c r="AO709" t="s">
        <v>3011</v>
      </c>
      <c r="AP709" t="s">
        <v>3020</v>
      </c>
      <c r="AQ709" t="s">
        <v>3023</v>
      </c>
      <c r="AR709" t="s">
        <v>3026</v>
      </c>
    </row>
    <row r="710" spans="1:44" x14ac:dyDescent="0.25">
      <c r="A710" t="s">
        <v>51</v>
      </c>
      <c r="B710" t="s">
        <v>86</v>
      </c>
      <c r="C710" t="s">
        <v>41</v>
      </c>
      <c r="D710" t="s">
        <v>54</v>
      </c>
      <c r="E710" t="s">
        <v>43</v>
      </c>
      <c r="F710" t="s">
        <v>108</v>
      </c>
      <c r="G710" t="s">
        <v>787</v>
      </c>
      <c r="H710" t="str">
        <f>IF(Hr_Transformed_data[[#This Row],[Gender]]="Female",Analysis!$T$3,Analysis!$T$2)</f>
        <v>👨</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c r="AN710" t="s">
        <v>3008</v>
      </c>
      <c r="AO710" t="s">
        <v>3009</v>
      </c>
      <c r="AP710" t="s">
        <v>3017</v>
      </c>
      <c r="AQ710" t="s">
        <v>3018</v>
      </c>
      <c r="AR710" t="s">
        <v>3026</v>
      </c>
    </row>
    <row r="711" spans="1:44" x14ac:dyDescent="0.25">
      <c r="A711" t="s">
        <v>39</v>
      </c>
      <c r="B711" t="s">
        <v>86</v>
      </c>
      <c r="C711" t="s">
        <v>64</v>
      </c>
      <c r="D711" t="s">
        <v>42</v>
      </c>
      <c r="E711" t="s">
        <v>55</v>
      </c>
      <c r="F711" t="s">
        <v>67</v>
      </c>
      <c r="G711" t="s">
        <v>788</v>
      </c>
      <c r="H711" t="str">
        <f>IF(Hr_Transformed_data[[#This Row],[Gender]]="Female",Analysis!$T$3,Analysis!$T$2)</f>
        <v>👨</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c r="AN711" t="s">
        <v>3010</v>
      </c>
      <c r="AO711" t="s">
        <v>3012</v>
      </c>
      <c r="AP711" t="s">
        <v>3021</v>
      </c>
      <c r="AQ711" t="s">
        <v>3018</v>
      </c>
      <c r="AR711" t="s">
        <v>3025</v>
      </c>
    </row>
    <row r="712" spans="1:44" x14ac:dyDescent="0.25">
      <c r="A712" t="s">
        <v>51</v>
      </c>
      <c r="B712" t="s">
        <v>86</v>
      </c>
      <c r="C712" t="s">
        <v>64</v>
      </c>
      <c r="D712" t="s">
        <v>54</v>
      </c>
      <c r="E712" t="s">
        <v>43</v>
      </c>
      <c r="F712" t="s">
        <v>44</v>
      </c>
      <c r="G712" t="s">
        <v>789</v>
      </c>
      <c r="H712" t="str">
        <f>IF(Hr_Transformed_data[[#This Row],[Gender]]="Female",Analysis!$T$3,Analysis!$T$2)</f>
        <v>👨</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c r="AN712" t="s">
        <v>3008</v>
      </c>
      <c r="AO712" t="s">
        <v>3012</v>
      </c>
      <c r="AP712" t="s">
        <v>3020</v>
      </c>
      <c r="AQ712" t="s">
        <v>3023</v>
      </c>
      <c r="AR712" t="s">
        <v>3025</v>
      </c>
    </row>
    <row r="713" spans="1:44" x14ac:dyDescent="0.25">
      <c r="A713" t="s">
        <v>39</v>
      </c>
      <c r="B713" t="s">
        <v>40</v>
      </c>
      <c r="C713" t="s">
        <v>64</v>
      </c>
      <c r="D713" t="s">
        <v>42</v>
      </c>
      <c r="E713" t="s">
        <v>55</v>
      </c>
      <c r="F713" t="s">
        <v>44</v>
      </c>
      <c r="G713" t="s">
        <v>790</v>
      </c>
      <c r="H713" t="str">
        <f>IF(Hr_Transformed_data[[#This Row],[Gender]]="Female",Analysis!$T$3,Analysis!$T$2)</f>
        <v>👸</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c r="AN713" t="s">
        <v>3010</v>
      </c>
      <c r="AO713" t="s">
        <v>3012</v>
      </c>
      <c r="AP713" t="s">
        <v>3021</v>
      </c>
      <c r="AQ713" t="s">
        <v>3018</v>
      </c>
      <c r="AR713" t="s">
        <v>3025</v>
      </c>
    </row>
    <row r="714" spans="1:44" x14ac:dyDescent="0.25">
      <c r="A714" t="s">
        <v>51</v>
      </c>
      <c r="B714" t="s">
        <v>40</v>
      </c>
      <c r="C714" t="s">
        <v>64</v>
      </c>
      <c r="D714" t="s">
        <v>54</v>
      </c>
      <c r="E714" t="s">
        <v>55</v>
      </c>
      <c r="F714" t="s">
        <v>44</v>
      </c>
      <c r="G714" t="s">
        <v>791</v>
      </c>
      <c r="H714" t="str">
        <f>IF(Hr_Transformed_data[[#This Row],[Gender]]="Female",Analysis!$T$3,Analysis!$T$2)</f>
        <v>👸</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c r="AN714" t="s">
        <v>3008</v>
      </c>
      <c r="AO714" t="s">
        <v>3012</v>
      </c>
      <c r="AP714" t="s">
        <v>3017</v>
      </c>
      <c r="AQ714" t="s">
        <v>3023</v>
      </c>
      <c r="AR714" t="s">
        <v>3025</v>
      </c>
    </row>
    <row r="715" spans="1:44" x14ac:dyDescent="0.25">
      <c r="A715" t="s">
        <v>51</v>
      </c>
      <c r="B715" t="s">
        <v>40</v>
      </c>
      <c r="C715" t="s">
        <v>53</v>
      </c>
      <c r="D715" t="s">
        <v>54</v>
      </c>
      <c r="E715" t="s">
        <v>55</v>
      </c>
      <c r="F715" t="s">
        <v>67</v>
      </c>
      <c r="G715" t="s">
        <v>792</v>
      </c>
      <c r="H715" t="str">
        <f>IF(Hr_Transformed_data[[#This Row],[Gender]]="Female",Analysis!$T$3,Analysis!$T$2)</f>
        <v>👸</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c r="AN715" t="s">
        <v>3008</v>
      </c>
      <c r="AO715" t="s">
        <v>3009</v>
      </c>
      <c r="AP715" t="s">
        <v>3017</v>
      </c>
      <c r="AQ715" t="s">
        <v>3018</v>
      </c>
      <c r="AR715" t="s">
        <v>3025</v>
      </c>
    </row>
    <row r="716" spans="1:44" x14ac:dyDescent="0.25">
      <c r="A716" t="s">
        <v>51</v>
      </c>
      <c r="B716" t="s">
        <v>40</v>
      </c>
      <c r="C716" t="s">
        <v>53</v>
      </c>
      <c r="D716" t="s">
        <v>54</v>
      </c>
      <c r="E716" t="s">
        <v>55</v>
      </c>
      <c r="F716" t="s">
        <v>67</v>
      </c>
      <c r="G716" t="s">
        <v>793</v>
      </c>
      <c r="H716" t="str">
        <f>IF(Hr_Transformed_data[[#This Row],[Gender]]="Female",Analysis!$T$3,Analysis!$T$2)</f>
        <v>👨</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c r="AN716" t="s">
        <v>3010</v>
      </c>
      <c r="AO716" t="s">
        <v>3011</v>
      </c>
      <c r="AP716" t="s">
        <v>3017</v>
      </c>
      <c r="AQ716" t="s">
        <v>3018</v>
      </c>
      <c r="AR716" t="s">
        <v>3027</v>
      </c>
    </row>
    <row r="717" spans="1:44" x14ac:dyDescent="0.25">
      <c r="A717" t="s">
        <v>51</v>
      </c>
      <c r="B717" t="s">
        <v>52</v>
      </c>
      <c r="C717" t="s">
        <v>64</v>
      </c>
      <c r="D717" t="s">
        <v>54</v>
      </c>
      <c r="E717" t="s">
        <v>55</v>
      </c>
      <c r="F717" t="s">
        <v>61</v>
      </c>
      <c r="G717" t="s">
        <v>794</v>
      </c>
      <c r="H717" t="str">
        <f>IF(Hr_Transformed_data[[#This Row],[Gender]]="Female",Analysis!$T$3,Analysis!$T$2)</f>
        <v>👸</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c r="AN717" t="s">
        <v>3008</v>
      </c>
      <c r="AO717" t="s">
        <v>3012</v>
      </c>
      <c r="AP717" t="s">
        <v>3019</v>
      </c>
      <c r="AQ717" t="s">
        <v>3018</v>
      </c>
      <c r="AR717" t="s">
        <v>3025</v>
      </c>
    </row>
    <row r="718" spans="1:44" x14ac:dyDescent="0.25">
      <c r="A718" t="s">
        <v>51</v>
      </c>
      <c r="B718" t="s">
        <v>52</v>
      </c>
      <c r="C718" t="s">
        <v>41</v>
      </c>
      <c r="D718" t="s">
        <v>54</v>
      </c>
      <c r="E718" t="s">
        <v>55</v>
      </c>
      <c r="F718" t="s">
        <v>67</v>
      </c>
      <c r="G718" t="s">
        <v>795</v>
      </c>
      <c r="H718" t="str">
        <f>IF(Hr_Transformed_data[[#This Row],[Gender]]="Female",Analysis!$T$3,Analysis!$T$2)</f>
        <v>👨</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c r="AN718" t="s">
        <v>3008</v>
      </c>
      <c r="AO718" t="s">
        <v>3009</v>
      </c>
      <c r="AP718" t="s">
        <v>3020</v>
      </c>
      <c r="AQ718" t="s">
        <v>3018</v>
      </c>
      <c r="AR718" t="s">
        <v>3028</v>
      </c>
    </row>
    <row r="719" spans="1:44" x14ac:dyDescent="0.25">
      <c r="A719" t="s">
        <v>51</v>
      </c>
      <c r="B719" t="s">
        <v>40</v>
      </c>
      <c r="C719" t="s">
        <v>64</v>
      </c>
      <c r="D719" t="s">
        <v>54</v>
      </c>
      <c r="E719" t="s">
        <v>55</v>
      </c>
      <c r="F719" t="s">
        <v>108</v>
      </c>
      <c r="G719" t="s">
        <v>796</v>
      </c>
      <c r="H719" t="str">
        <f>IF(Hr_Transformed_data[[#This Row],[Gender]]="Female",Analysis!$T$3,Analysis!$T$2)</f>
        <v>👸</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c r="AN719" t="s">
        <v>3008</v>
      </c>
      <c r="AO719" t="s">
        <v>3012</v>
      </c>
      <c r="AP719" t="s">
        <v>3019</v>
      </c>
      <c r="AQ719" t="s">
        <v>3023</v>
      </c>
      <c r="AR719" t="s">
        <v>3025</v>
      </c>
    </row>
    <row r="720" spans="1:44" x14ac:dyDescent="0.25">
      <c r="A720" t="s">
        <v>51</v>
      </c>
      <c r="B720" t="s">
        <v>86</v>
      </c>
      <c r="C720" t="s">
        <v>53</v>
      </c>
      <c r="D720" t="s">
        <v>54</v>
      </c>
      <c r="E720" t="s">
        <v>55</v>
      </c>
      <c r="F720" t="s">
        <v>44</v>
      </c>
      <c r="G720" t="s">
        <v>797</v>
      </c>
      <c r="H720" t="str">
        <f>IF(Hr_Transformed_data[[#This Row],[Gender]]="Female",Analysis!$T$3,Analysis!$T$2)</f>
        <v>👨</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c r="AN720" t="s">
        <v>3008</v>
      </c>
      <c r="AO720" t="s">
        <v>3009</v>
      </c>
      <c r="AP720" t="s">
        <v>3021</v>
      </c>
      <c r="AQ720" t="s">
        <v>3022</v>
      </c>
      <c r="AR720" t="s">
        <v>3025</v>
      </c>
    </row>
    <row r="721" spans="1:44" x14ac:dyDescent="0.25">
      <c r="A721" t="s">
        <v>51</v>
      </c>
      <c r="B721" t="s">
        <v>40</v>
      </c>
      <c r="C721" t="s">
        <v>53</v>
      </c>
      <c r="D721" t="s">
        <v>54</v>
      </c>
      <c r="E721" t="s">
        <v>43</v>
      </c>
      <c r="F721" t="s">
        <v>44</v>
      </c>
      <c r="G721" t="s">
        <v>798</v>
      </c>
      <c r="H721" t="str">
        <f>IF(Hr_Transformed_data[[#This Row],[Gender]]="Female",Analysis!$T$3,Analysis!$T$2)</f>
        <v>👸</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c r="AN721" t="s">
        <v>3008</v>
      </c>
      <c r="AO721" t="s">
        <v>3011</v>
      </c>
      <c r="AP721" t="s">
        <v>3017</v>
      </c>
      <c r="AQ721" t="s">
        <v>3018</v>
      </c>
      <c r="AR721" t="s">
        <v>3025</v>
      </c>
    </row>
    <row r="722" spans="1:44" x14ac:dyDescent="0.25">
      <c r="A722" t="s">
        <v>39</v>
      </c>
      <c r="B722" t="s">
        <v>40</v>
      </c>
      <c r="C722" t="s">
        <v>64</v>
      </c>
      <c r="D722" t="s">
        <v>42</v>
      </c>
      <c r="E722" t="s">
        <v>55</v>
      </c>
      <c r="F722" t="s">
        <v>44</v>
      </c>
      <c r="G722" t="s">
        <v>799</v>
      </c>
      <c r="H722" t="str">
        <f>IF(Hr_Transformed_data[[#This Row],[Gender]]="Female",Analysis!$T$3,Analysis!$T$2)</f>
        <v>👸</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c r="AN722" t="s">
        <v>3008</v>
      </c>
      <c r="AO722" t="s">
        <v>3012</v>
      </c>
      <c r="AP722" t="s">
        <v>3020</v>
      </c>
      <c r="AQ722" t="s">
        <v>3022</v>
      </c>
      <c r="AR722" t="s">
        <v>3025</v>
      </c>
    </row>
    <row r="723" spans="1:44" x14ac:dyDescent="0.25">
      <c r="A723" t="s">
        <v>51</v>
      </c>
      <c r="B723" t="s">
        <v>40</v>
      </c>
      <c r="C723" t="s">
        <v>53</v>
      </c>
      <c r="D723" t="s">
        <v>54</v>
      </c>
      <c r="E723" t="s">
        <v>55</v>
      </c>
      <c r="F723" t="s">
        <v>44</v>
      </c>
      <c r="G723" t="s">
        <v>800</v>
      </c>
      <c r="H723" t="str">
        <f>IF(Hr_Transformed_data[[#This Row],[Gender]]="Female",Analysis!$T$3,Analysis!$T$2)</f>
        <v>👨</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c r="AN723" t="s">
        <v>3008</v>
      </c>
      <c r="AO723" t="s">
        <v>3011</v>
      </c>
      <c r="AP723" t="s">
        <v>3020</v>
      </c>
      <c r="AQ723" t="s">
        <v>3022</v>
      </c>
      <c r="AR723" t="s">
        <v>3028</v>
      </c>
    </row>
    <row r="724" spans="1:44" x14ac:dyDescent="0.25">
      <c r="A724" t="s">
        <v>51</v>
      </c>
      <c r="B724" t="s">
        <v>52</v>
      </c>
      <c r="C724" t="s">
        <v>41</v>
      </c>
      <c r="D724" t="s">
        <v>54</v>
      </c>
      <c r="E724" t="s">
        <v>55</v>
      </c>
      <c r="F724" t="s">
        <v>67</v>
      </c>
      <c r="G724" t="s">
        <v>801</v>
      </c>
      <c r="H724" t="str">
        <f>IF(Hr_Transformed_data[[#This Row],[Gender]]="Female",Analysis!$T$3,Analysis!$T$2)</f>
        <v>👨</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c r="AN724" t="s">
        <v>3008</v>
      </c>
      <c r="AO724" t="s">
        <v>3009</v>
      </c>
      <c r="AP724" t="s">
        <v>3020</v>
      </c>
      <c r="AQ724" t="s">
        <v>3018</v>
      </c>
      <c r="AR724" t="s">
        <v>3025</v>
      </c>
    </row>
    <row r="725" spans="1:44" x14ac:dyDescent="0.25">
      <c r="A725" t="s">
        <v>51</v>
      </c>
      <c r="B725" t="s">
        <v>40</v>
      </c>
      <c r="C725" t="s">
        <v>53</v>
      </c>
      <c r="D725" t="s">
        <v>54</v>
      </c>
      <c r="E725" t="s">
        <v>55</v>
      </c>
      <c r="F725" t="s">
        <v>67</v>
      </c>
      <c r="G725" t="s">
        <v>802</v>
      </c>
      <c r="H725" t="str">
        <f>IF(Hr_Transformed_data[[#This Row],[Gender]]="Female",Analysis!$T$3,Analysis!$T$2)</f>
        <v>👨</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c r="AN725" t="s">
        <v>3008</v>
      </c>
      <c r="AO725" t="s">
        <v>3011</v>
      </c>
      <c r="AP725" t="s">
        <v>3020</v>
      </c>
      <c r="AQ725" t="s">
        <v>3018</v>
      </c>
      <c r="AR725" t="s">
        <v>3026</v>
      </c>
    </row>
    <row r="726" spans="1:44" x14ac:dyDescent="0.25">
      <c r="A726" t="s">
        <v>51</v>
      </c>
      <c r="B726" t="s">
        <v>40</v>
      </c>
      <c r="C726" t="s">
        <v>87</v>
      </c>
      <c r="D726" t="s">
        <v>54</v>
      </c>
      <c r="E726" t="s">
        <v>55</v>
      </c>
      <c r="F726" t="s">
        <v>67</v>
      </c>
      <c r="G726" t="s">
        <v>803</v>
      </c>
      <c r="H726" t="str">
        <f>IF(Hr_Transformed_data[[#This Row],[Gender]]="Female",Analysis!$T$3,Analysis!$T$2)</f>
        <v>👸</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c r="AN726" t="s">
        <v>3008</v>
      </c>
      <c r="AO726" t="s">
        <v>3014</v>
      </c>
      <c r="AP726" t="s">
        <v>3020</v>
      </c>
      <c r="AQ726" t="s">
        <v>3023</v>
      </c>
      <c r="AR726" t="s">
        <v>3025</v>
      </c>
    </row>
    <row r="727" spans="1:44" x14ac:dyDescent="0.25">
      <c r="A727" t="s">
        <v>39</v>
      </c>
      <c r="B727" t="s">
        <v>40</v>
      </c>
      <c r="C727" t="s">
        <v>41</v>
      </c>
      <c r="D727" t="s">
        <v>42</v>
      </c>
      <c r="E727" t="s">
        <v>55</v>
      </c>
      <c r="F727" t="s">
        <v>61</v>
      </c>
      <c r="G727" t="s">
        <v>804</v>
      </c>
      <c r="H727" t="str">
        <f>IF(Hr_Transformed_data[[#This Row],[Gender]]="Female",Analysis!$T$3,Analysis!$T$2)</f>
        <v>👨</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c r="AN727" t="s">
        <v>3010</v>
      </c>
      <c r="AO727" t="s">
        <v>3012</v>
      </c>
      <c r="AP727" t="s">
        <v>3019</v>
      </c>
      <c r="AQ727" t="s">
        <v>3023</v>
      </c>
      <c r="AR727" t="s">
        <v>3025</v>
      </c>
    </row>
    <row r="728" spans="1:44" x14ac:dyDescent="0.25">
      <c r="A728" t="s">
        <v>51</v>
      </c>
      <c r="B728" t="s">
        <v>52</v>
      </c>
      <c r="C728" t="s">
        <v>64</v>
      </c>
      <c r="D728" t="s">
        <v>54</v>
      </c>
      <c r="E728" t="s">
        <v>55</v>
      </c>
      <c r="F728" t="s">
        <v>44</v>
      </c>
      <c r="G728" t="s">
        <v>805</v>
      </c>
      <c r="H728" t="str">
        <f>IF(Hr_Transformed_data[[#This Row],[Gender]]="Female",Analysis!$T$3,Analysis!$T$2)</f>
        <v>👸</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c r="AN728" t="s">
        <v>3008</v>
      </c>
      <c r="AO728" t="s">
        <v>3012</v>
      </c>
      <c r="AP728" t="s">
        <v>3021</v>
      </c>
      <c r="AQ728" t="s">
        <v>3018</v>
      </c>
      <c r="AR728" t="s">
        <v>3025</v>
      </c>
    </row>
    <row r="729" spans="1:44" x14ac:dyDescent="0.25">
      <c r="A729" t="s">
        <v>51</v>
      </c>
      <c r="B729" t="s">
        <v>86</v>
      </c>
      <c r="C729" t="s">
        <v>87</v>
      </c>
      <c r="D729" t="s">
        <v>54</v>
      </c>
      <c r="E729" t="s">
        <v>55</v>
      </c>
      <c r="F729" t="s">
        <v>44</v>
      </c>
      <c r="G729" t="s">
        <v>806</v>
      </c>
      <c r="H729" t="str">
        <f>IF(Hr_Transformed_data[[#This Row],[Gender]]="Female",Analysis!$T$3,Analysis!$T$2)</f>
        <v>👨</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c r="AN729" t="s">
        <v>3008</v>
      </c>
      <c r="AO729" t="s">
        <v>3014</v>
      </c>
      <c r="AP729" t="s">
        <v>3017</v>
      </c>
      <c r="AQ729" t="s">
        <v>3018</v>
      </c>
      <c r="AR729" t="s">
        <v>3025</v>
      </c>
    </row>
    <row r="730" spans="1:44" x14ac:dyDescent="0.25">
      <c r="A730" t="s">
        <v>51</v>
      </c>
      <c r="B730" t="s">
        <v>40</v>
      </c>
      <c r="C730" t="s">
        <v>53</v>
      </c>
      <c r="D730" t="s">
        <v>54</v>
      </c>
      <c r="E730" t="s">
        <v>55</v>
      </c>
      <c r="F730" t="s">
        <v>108</v>
      </c>
      <c r="G730" t="s">
        <v>807</v>
      </c>
      <c r="H730" t="str">
        <f>IF(Hr_Transformed_data[[#This Row],[Gender]]="Female",Analysis!$T$3,Analysis!$T$2)</f>
        <v>👸</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c r="AN730" t="s">
        <v>3008</v>
      </c>
      <c r="AO730" t="s">
        <v>3011</v>
      </c>
      <c r="AP730" t="s">
        <v>3020</v>
      </c>
      <c r="AQ730" t="s">
        <v>3023</v>
      </c>
      <c r="AR730" t="s">
        <v>3028</v>
      </c>
    </row>
    <row r="731" spans="1:44" x14ac:dyDescent="0.25">
      <c r="A731" t="s">
        <v>51</v>
      </c>
      <c r="B731" t="s">
        <v>40</v>
      </c>
      <c r="C731" t="s">
        <v>41</v>
      </c>
      <c r="D731" t="s">
        <v>54</v>
      </c>
      <c r="E731" t="s">
        <v>55</v>
      </c>
      <c r="F731" t="s">
        <v>67</v>
      </c>
      <c r="G731" t="s">
        <v>808</v>
      </c>
      <c r="H731" t="str">
        <f>IF(Hr_Transformed_data[[#This Row],[Gender]]="Female",Analysis!$T$3,Analysis!$T$2)</f>
        <v>👸</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c r="AN731" t="s">
        <v>3008</v>
      </c>
      <c r="AO731" t="s">
        <v>3012</v>
      </c>
      <c r="AP731" t="s">
        <v>3020</v>
      </c>
      <c r="AQ731" t="s">
        <v>3022</v>
      </c>
      <c r="AR731" t="s">
        <v>3026</v>
      </c>
    </row>
    <row r="732" spans="1:44" x14ac:dyDescent="0.25">
      <c r="A732" t="s">
        <v>51</v>
      </c>
      <c r="B732" t="s">
        <v>40</v>
      </c>
      <c r="C732" t="s">
        <v>64</v>
      </c>
      <c r="D732" t="s">
        <v>54</v>
      </c>
      <c r="E732" t="s">
        <v>55</v>
      </c>
      <c r="F732" t="s">
        <v>44</v>
      </c>
      <c r="G732" t="s">
        <v>809</v>
      </c>
      <c r="H732" t="str">
        <f>IF(Hr_Transformed_data[[#This Row],[Gender]]="Female",Analysis!$T$3,Analysis!$T$2)</f>
        <v>👸</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c r="AN732" t="s">
        <v>3008</v>
      </c>
      <c r="AO732" t="s">
        <v>3012</v>
      </c>
      <c r="AP732" t="s">
        <v>3021</v>
      </c>
      <c r="AQ732" t="s">
        <v>3018</v>
      </c>
      <c r="AR732" t="s">
        <v>3025</v>
      </c>
    </row>
    <row r="733" spans="1:44" x14ac:dyDescent="0.25">
      <c r="A733" t="s">
        <v>39</v>
      </c>
      <c r="B733" t="s">
        <v>40</v>
      </c>
      <c r="C733" t="s">
        <v>87</v>
      </c>
      <c r="D733" t="s">
        <v>42</v>
      </c>
      <c r="E733" t="s">
        <v>55</v>
      </c>
      <c r="F733" t="s">
        <v>67</v>
      </c>
      <c r="G733" t="s">
        <v>810</v>
      </c>
      <c r="H733" t="str">
        <f>IF(Hr_Transformed_data[[#This Row],[Gender]]="Female",Analysis!$T$3,Analysis!$T$2)</f>
        <v>👸</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c r="AN733" t="s">
        <v>3008</v>
      </c>
      <c r="AO733" t="s">
        <v>3014</v>
      </c>
      <c r="AP733" t="s">
        <v>3021</v>
      </c>
      <c r="AQ733" t="s">
        <v>3023</v>
      </c>
      <c r="AR733" t="s">
        <v>3025</v>
      </c>
    </row>
    <row r="734" spans="1:44" x14ac:dyDescent="0.25">
      <c r="A734" t="s">
        <v>39</v>
      </c>
      <c r="B734" t="s">
        <v>52</v>
      </c>
      <c r="C734" t="s">
        <v>64</v>
      </c>
      <c r="D734" t="s">
        <v>42</v>
      </c>
      <c r="E734" t="s">
        <v>55</v>
      </c>
      <c r="F734" t="s">
        <v>67</v>
      </c>
      <c r="G734" t="s">
        <v>811</v>
      </c>
      <c r="H734" t="str">
        <f>IF(Hr_Transformed_data[[#This Row],[Gender]]="Female",Analysis!$T$3,Analysis!$T$2)</f>
        <v>👸</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c r="AN734" t="s">
        <v>3008</v>
      </c>
      <c r="AO734" t="s">
        <v>3012</v>
      </c>
      <c r="AP734" t="s">
        <v>3019</v>
      </c>
      <c r="AQ734" t="s">
        <v>3018</v>
      </c>
      <c r="AR734" t="s">
        <v>3025</v>
      </c>
    </row>
    <row r="735" spans="1:44" x14ac:dyDescent="0.25">
      <c r="A735" t="s">
        <v>51</v>
      </c>
      <c r="B735" t="s">
        <v>40</v>
      </c>
      <c r="C735" t="s">
        <v>64</v>
      </c>
      <c r="D735" t="s">
        <v>54</v>
      </c>
      <c r="E735" t="s">
        <v>55</v>
      </c>
      <c r="F735" t="s">
        <v>67</v>
      </c>
      <c r="G735" t="s">
        <v>812</v>
      </c>
      <c r="H735" t="str">
        <f>IF(Hr_Transformed_data[[#This Row],[Gender]]="Female",Analysis!$T$3,Analysis!$T$2)</f>
        <v>👨</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c r="AN735" t="s">
        <v>3008</v>
      </c>
      <c r="AO735" t="s">
        <v>3012</v>
      </c>
      <c r="AP735" t="s">
        <v>3017</v>
      </c>
      <c r="AQ735" t="s">
        <v>3018</v>
      </c>
      <c r="AR735" t="s">
        <v>3025</v>
      </c>
    </row>
    <row r="736" spans="1:44" x14ac:dyDescent="0.25">
      <c r="A736" t="s">
        <v>51</v>
      </c>
      <c r="B736" t="s">
        <v>40</v>
      </c>
      <c r="C736" t="s">
        <v>87</v>
      </c>
      <c r="D736" t="s">
        <v>54</v>
      </c>
      <c r="E736" t="s">
        <v>55</v>
      </c>
      <c r="F736" t="s">
        <v>44</v>
      </c>
      <c r="G736" t="s">
        <v>813</v>
      </c>
      <c r="H736" t="str">
        <f>IF(Hr_Transformed_data[[#This Row],[Gender]]="Female",Analysis!$T$3,Analysis!$T$2)</f>
        <v>👨</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c r="AN736" t="s">
        <v>3008</v>
      </c>
      <c r="AO736" t="s">
        <v>3014</v>
      </c>
      <c r="AP736" t="s">
        <v>3021</v>
      </c>
      <c r="AQ736" t="s">
        <v>3018</v>
      </c>
      <c r="AR736" t="s">
        <v>3025</v>
      </c>
    </row>
    <row r="737" spans="1:44" x14ac:dyDescent="0.25">
      <c r="A737" t="s">
        <v>51</v>
      </c>
      <c r="B737" t="s">
        <v>40</v>
      </c>
      <c r="C737" t="s">
        <v>53</v>
      </c>
      <c r="D737" t="s">
        <v>54</v>
      </c>
      <c r="E737" t="s">
        <v>55</v>
      </c>
      <c r="F737" t="s">
        <v>44</v>
      </c>
      <c r="G737" t="s">
        <v>814</v>
      </c>
      <c r="H737" t="str">
        <f>IF(Hr_Transformed_data[[#This Row],[Gender]]="Female",Analysis!$T$3,Analysis!$T$2)</f>
        <v>👨</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c r="AN737" t="s">
        <v>3008</v>
      </c>
      <c r="AO737" t="s">
        <v>3011</v>
      </c>
      <c r="AP737" t="s">
        <v>3020</v>
      </c>
      <c r="AQ737" t="s">
        <v>3018</v>
      </c>
      <c r="AR737" t="s">
        <v>3026</v>
      </c>
    </row>
    <row r="738" spans="1:44" x14ac:dyDescent="0.25">
      <c r="A738" t="s">
        <v>51</v>
      </c>
      <c r="B738" t="s">
        <v>40</v>
      </c>
      <c r="C738" t="s">
        <v>53</v>
      </c>
      <c r="D738" t="s">
        <v>54</v>
      </c>
      <c r="E738" t="s">
        <v>55</v>
      </c>
      <c r="F738" t="s">
        <v>44</v>
      </c>
      <c r="G738" t="s">
        <v>815</v>
      </c>
      <c r="H738" t="str">
        <f>IF(Hr_Transformed_data[[#This Row],[Gender]]="Female",Analysis!$T$3,Analysis!$T$2)</f>
        <v>👨</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c r="AN738" t="s">
        <v>3008</v>
      </c>
      <c r="AO738" t="s">
        <v>3011</v>
      </c>
      <c r="AP738" t="s">
        <v>3020</v>
      </c>
      <c r="AQ738" t="s">
        <v>3018</v>
      </c>
      <c r="AR738" t="s">
        <v>3028</v>
      </c>
    </row>
    <row r="739" spans="1:44" x14ac:dyDescent="0.25">
      <c r="A739" t="s">
        <v>51</v>
      </c>
      <c r="B739" t="s">
        <v>40</v>
      </c>
      <c r="C739" t="s">
        <v>41</v>
      </c>
      <c r="D739" t="s">
        <v>54</v>
      </c>
      <c r="E739" t="s">
        <v>55</v>
      </c>
      <c r="F739" t="s">
        <v>67</v>
      </c>
      <c r="G739" t="s">
        <v>816</v>
      </c>
      <c r="H739" t="str">
        <f>IF(Hr_Transformed_data[[#This Row],[Gender]]="Female",Analysis!$T$3,Analysis!$T$2)</f>
        <v>👸</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c r="AN739" t="s">
        <v>3008</v>
      </c>
      <c r="AO739" t="s">
        <v>3009</v>
      </c>
      <c r="AP739" t="s">
        <v>3020</v>
      </c>
      <c r="AQ739" t="s">
        <v>3018</v>
      </c>
      <c r="AR739" t="s">
        <v>3025</v>
      </c>
    </row>
    <row r="740" spans="1:44" x14ac:dyDescent="0.25">
      <c r="A740" t="s">
        <v>51</v>
      </c>
      <c r="B740" t="s">
        <v>40</v>
      </c>
      <c r="C740" t="s">
        <v>41</v>
      </c>
      <c r="D740" t="s">
        <v>54</v>
      </c>
      <c r="E740" t="s">
        <v>55</v>
      </c>
      <c r="F740" t="s">
        <v>44</v>
      </c>
      <c r="G740" t="s">
        <v>817</v>
      </c>
      <c r="H740" t="str">
        <f>IF(Hr_Transformed_data[[#This Row],[Gender]]="Female",Analysis!$T$3,Analysis!$T$2)</f>
        <v>👸</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c r="AN740" t="s">
        <v>3008</v>
      </c>
      <c r="AO740" t="s">
        <v>3009</v>
      </c>
      <c r="AP740" t="s">
        <v>3017</v>
      </c>
      <c r="AQ740" t="s">
        <v>3018</v>
      </c>
      <c r="AR740" t="s">
        <v>3028</v>
      </c>
    </row>
    <row r="741" spans="1:44" x14ac:dyDescent="0.25">
      <c r="A741" t="s">
        <v>51</v>
      </c>
      <c r="B741" t="s">
        <v>40</v>
      </c>
      <c r="C741" t="s">
        <v>64</v>
      </c>
      <c r="D741" t="s">
        <v>54</v>
      </c>
      <c r="E741" t="s">
        <v>55</v>
      </c>
      <c r="F741" t="s">
        <v>44</v>
      </c>
      <c r="G741" t="s">
        <v>818</v>
      </c>
      <c r="H741" t="str">
        <f>IF(Hr_Transformed_data[[#This Row],[Gender]]="Female",Analysis!$T$3,Analysis!$T$2)</f>
        <v>👸</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c r="AN741" t="s">
        <v>3008</v>
      </c>
      <c r="AO741" t="s">
        <v>3012</v>
      </c>
      <c r="AP741" t="s">
        <v>3017</v>
      </c>
      <c r="AQ741" t="s">
        <v>3018</v>
      </c>
      <c r="AR741" t="s">
        <v>3025</v>
      </c>
    </row>
    <row r="742" spans="1:44" x14ac:dyDescent="0.25">
      <c r="A742" t="s">
        <v>51</v>
      </c>
      <c r="B742" t="s">
        <v>40</v>
      </c>
      <c r="C742" t="s">
        <v>41</v>
      </c>
      <c r="D742" t="s">
        <v>54</v>
      </c>
      <c r="E742" t="s">
        <v>55</v>
      </c>
      <c r="F742" t="s">
        <v>61</v>
      </c>
      <c r="G742" t="s">
        <v>819</v>
      </c>
      <c r="H742" t="str">
        <f>IF(Hr_Transformed_data[[#This Row],[Gender]]="Female",Analysis!$T$3,Analysis!$T$2)</f>
        <v>👨</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c r="AN742" t="s">
        <v>3010</v>
      </c>
      <c r="AO742" t="s">
        <v>3012</v>
      </c>
      <c r="AP742" t="s">
        <v>3017</v>
      </c>
      <c r="AQ742" t="s">
        <v>3018</v>
      </c>
      <c r="AR742" t="s">
        <v>3025</v>
      </c>
    </row>
    <row r="743" spans="1:44" x14ac:dyDescent="0.25">
      <c r="A743" t="s">
        <v>51</v>
      </c>
      <c r="B743" t="s">
        <v>40</v>
      </c>
      <c r="C743" t="s">
        <v>41</v>
      </c>
      <c r="D743" t="s">
        <v>54</v>
      </c>
      <c r="E743" t="s">
        <v>43</v>
      </c>
      <c r="F743" t="s">
        <v>101</v>
      </c>
      <c r="G743" t="s">
        <v>820</v>
      </c>
      <c r="H743" t="str">
        <f>IF(Hr_Transformed_data[[#This Row],[Gender]]="Female",Analysis!$T$3,Analysis!$T$2)</f>
        <v>👨</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c r="AN743" t="s">
        <v>3008</v>
      </c>
      <c r="AO743" t="s">
        <v>3009</v>
      </c>
      <c r="AP743" t="s">
        <v>3020</v>
      </c>
      <c r="AQ743" t="s">
        <v>3018</v>
      </c>
      <c r="AR743" t="s">
        <v>3028</v>
      </c>
    </row>
    <row r="744" spans="1:44" x14ac:dyDescent="0.25">
      <c r="A744" t="s">
        <v>51</v>
      </c>
      <c r="B744" t="s">
        <v>40</v>
      </c>
      <c r="C744" t="s">
        <v>53</v>
      </c>
      <c r="D744" t="s">
        <v>54</v>
      </c>
      <c r="E744" t="s">
        <v>55</v>
      </c>
      <c r="F744" t="s">
        <v>44</v>
      </c>
      <c r="G744" t="s">
        <v>821</v>
      </c>
      <c r="H744" t="str">
        <f>IF(Hr_Transformed_data[[#This Row],[Gender]]="Female",Analysis!$T$3,Analysis!$T$2)</f>
        <v>👨</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c r="AN744" t="s">
        <v>3008</v>
      </c>
      <c r="AO744" t="s">
        <v>3011</v>
      </c>
      <c r="AP744" t="s">
        <v>3017</v>
      </c>
      <c r="AQ744" t="s">
        <v>3018</v>
      </c>
      <c r="AR744" t="s">
        <v>3025</v>
      </c>
    </row>
    <row r="745" spans="1:44" x14ac:dyDescent="0.25">
      <c r="A745" t="s">
        <v>51</v>
      </c>
      <c r="B745" t="s">
        <v>40</v>
      </c>
      <c r="C745" t="s">
        <v>70</v>
      </c>
      <c r="D745" t="s">
        <v>54</v>
      </c>
      <c r="E745" t="s">
        <v>55</v>
      </c>
      <c r="F745" t="s">
        <v>44</v>
      </c>
      <c r="G745" t="s">
        <v>822</v>
      </c>
      <c r="H745" t="str">
        <f>IF(Hr_Transformed_data[[#This Row],[Gender]]="Female",Analysis!$T$3,Analysis!$T$2)</f>
        <v>👸</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c r="AN745" t="s">
        <v>3008</v>
      </c>
      <c r="AO745" t="s">
        <v>3013</v>
      </c>
      <c r="AP745" t="s">
        <v>3017</v>
      </c>
      <c r="AQ745" t="s">
        <v>3018</v>
      </c>
      <c r="AR745" t="s">
        <v>3028</v>
      </c>
    </row>
    <row r="746" spans="1:44" x14ac:dyDescent="0.25">
      <c r="A746" t="s">
        <v>39</v>
      </c>
      <c r="B746" t="s">
        <v>40</v>
      </c>
      <c r="C746" t="s">
        <v>41</v>
      </c>
      <c r="D746" t="s">
        <v>42</v>
      </c>
      <c r="E746" t="s">
        <v>55</v>
      </c>
      <c r="F746" t="s">
        <v>67</v>
      </c>
      <c r="G746" t="s">
        <v>823</v>
      </c>
      <c r="H746" t="str">
        <f>IF(Hr_Transformed_data[[#This Row],[Gender]]="Female",Analysis!$T$3,Analysis!$T$2)</f>
        <v>👸</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c r="AN746" t="s">
        <v>3008</v>
      </c>
      <c r="AO746" t="s">
        <v>3009</v>
      </c>
      <c r="AP746" t="s">
        <v>3019</v>
      </c>
      <c r="AQ746" t="s">
        <v>3023</v>
      </c>
      <c r="AR746" t="s">
        <v>3026</v>
      </c>
    </row>
    <row r="747" spans="1:44" x14ac:dyDescent="0.25">
      <c r="A747" t="s">
        <v>51</v>
      </c>
      <c r="B747" t="s">
        <v>52</v>
      </c>
      <c r="C747" t="s">
        <v>70</v>
      </c>
      <c r="D747" t="s">
        <v>54</v>
      </c>
      <c r="E747" t="s">
        <v>55</v>
      </c>
      <c r="F747" t="s">
        <v>67</v>
      </c>
      <c r="G747" t="s">
        <v>824</v>
      </c>
      <c r="H747" t="str">
        <f>IF(Hr_Transformed_data[[#This Row],[Gender]]="Female",Analysis!$T$3,Analysis!$T$2)</f>
        <v>👨</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c r="AN747" t="s">
        <v>3008</v>
      </c>
      <c r="AO747" t="s">
        <v>3011</v>
      </c>
      <c r="AP747" t="s">
        <v>3019</v>
      </c>
      <c r="AQ747" t="s">
        <v>3023</v>
      </c>
      <c r="AR747" t="s">
        <v>3026</v>
      </c>
    </row>
    <row r="748" spans="1:44" x14ac:dyDescent="0.25">
      <c r="A748" t="s">
        <v>51</v>
      </c>
      <c r="B748" t="s">
        <v>86</v>
      </c>
      <c r="C748" t="s">
        <v>41</v>
      </c>
      <c r="D748" t="s">
        <v>54</v>
      </c>
      <c r="E748" t="s">
        <v>55</v>
      </c>
      <c r="F748" t="s">
        <v>44</v>
      </c>
      <c r="G748" t="s">
        <v>825</v>
      </c>
      <c r="H748" t="str">
        <f>IF(Hr_Transformed_data[[#This Row],[Gender]]="Female",Analysis!$T$3,Analysis!$T$2)</f>
        <v>👸</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c r="AN748" t="s">
        <v>3010</v>
      </c>
      <c r="AO748" t="s">
        <v>3009</v>
      </c>
      <c r="AP748" t="s">
        <v>3020</v>
      </c>
      <c r="AQ748" t="s">
        <v>3018</v>
      </c>
      <c r="AR748" t="s">
        <v>3028</v>
      </c>
    </row>
    <row r="749" spans="1:44" x14ac:dyDescent="0.25">
      <c r="A749" t="s">
        <v>51</v>
      </c>
      <c r="B749" t="s">
        <v>40</v>
      </c>
      <c r="C749" t="s">
        <v>41</v>
      </c>
      <c r="D749" t="s">
        <v>54</v>
      </c>
      <c r="E749" t="s">
        <v>43</v>
      </c>
      <c r="F749" t="s">
        <v>44</v>
      </c>
      <c r="G749" t="s">
        <v>826</v>
      </c>
      <c r="H749" t="str">
        <f>IF(Hr_Transformed_data[[#This Row],[Gender]]="Female",Analysis!$T$3,Analysis!$T$2)</f>
        <v>👨</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c r="AN749" t="s">
        <v>3008</v>
      </c>
      <c r="AO749" t="s">
        <v>3009</v>
      </c>
      <c r="AP749" t="s">
        <v>3017</v>
      </c>
      <c r="AQ749" t="s">
        <v>3018</v>
      </c>
      <c r="AR749" t="s">
        <v>3026</v>
      </c>
    </row>
    <row r="750" spans="1:44" x14ac:dyDescent="0.25">
      <c r="A750" t="s">
        <v>39</v>
      </c>
      <c r="B750" t="s">
        <v>86</v>
      </c>
      <c r="C750" t="s">
        <v>64</v>
      </c>
      <c r="D750" t="s">
        <v>42</v>
      </c>
      <c r="E750" t="s">
        <v>43</v>
      </c>
      <c r="F750" t="s">
        <v>67</v>
      </c>
      <c r="G750" t="s">
        <v>827</v>
      </c>
      <c r="H750" t="str">
        <f>IF(Hr_Transformed_data[[#This Row],[Gender]]="Female",Analysis!$T$3,Analysis!$T$2)</f>
        <v>👨</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c r="AN750" t="s">
        <v>3008</v>
      </c>
      <c r="AO750" t="s">
        <v>3012</v>
      </c>
      <c r="AP750" t="s">
        <v>3021</v>
      </c>
      <c r="AQ750" t="s">
        <v>3022</v>
      </c>
      <c r="AR750" t="s">
        <v>3025</v>
      </c>
    </row>
    <row r="751" spans="1:44" x14ac:dyDescent="0.25">
      <c r="A751" t="s">
        <v>39</v>
      </c>
      <c r="B751" t="s">
        <v>40</v>
      </c>
      <c r="C751" t="s">
        <v>53</v>
      </c>
      <c r="D751" t="s">
        <v>42</v>
      </c>
      <c r="E751" t="s">
        <v>43</v>
      </c>
      <c r="F751" t="s">
        <v>101</v>
      </c>
      <c r="G751" t="s">
        <v>828</v>
      </c>
      <c r="H751" t="str">
        <f>IF(Hr_Transformed_data[[#This Row],[Gender]]="Female",Analysis!$T$3,Analysis!$T$2)</f>
        <v>👸</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c r="AN751" t="s">
        <v>3008</v>
      </c>
      <c r="AO751" t="s">
        <v>3011</v>
      </c>
      <c r="AP751" t="s">
        <v>3017</v>
      </c>
      <c r="AQ751" t="s">
        <v>3018</v>
      </c>
      <c r="AR751" t="s">
        <v>3027</v>
      </c>
    </row>
    <row r="752" spans="1:44" x14ac:dyDescent="0.25">
      <c r="A752" t="s">
        <v>51</v>
      </c>
      <c r="B752" t="s">
        <v>40</v>
      </c>
      <c r="C752" t="s">
        <v>41</v>
      </c>
      <c r="D752" t="s">
        <v>54</v>
      </c>
      <c r="E752" t="s">
        <v>43</v>
      </c>
      <c r="F752" t="s">
        <v>67</v>
      </c>
      <c r="G752" t="s">
        <v>829</v>
      </c>
      <c r="H752" t="str">
        <f>IF(Hr_Transformed_data[[#This Row],[Gender]]="Female",Analysis!$T$3,Analysis!$T$2)</f>
        <v>👸</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c r="AN752" t="s">
        <v>3008</v>
      </c>
      <c r="AO752" t="s">
        <v>3009</v>
      </c>
      <c r="AP752" t="s">
        <v>3017</v>
      </c>
      <c r="AQ752" t="s">
        <v>3022</v>
      </c>
      <c r="AR752" t="s">
        <v>3028</v>
      </c>
    </row>
    <row r="753" spans="1:44" x14ac:dyDescent="0.25">
      <c r="A753" t="s">
        <v>51</v>
      </c>
      <c r="B753" t="s">
        <v>86</v>
      </c>
      <c r="C753" t="s">
        <v>53</v>
      </c>
      <c r="D753" t="s">
        <v>54</v>
      </c>
      <c r="E753" t="s">
        <v>43</v>
      </c>
      <c r="F753" t="s">
        <v>44</v>
      </c>
      <c r="G753" t="s">
        <v>830</v>
      </c>
      <c r="H753" t="str">
        <f>IF(Hr_Transformed_data[[#This Row],[Gender]]="Female",Analysis!$T$3,Analysis!$T$2)</f>
        <v>👸</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c r="AN753" t="s">
        <v>3008</v>
      </c>
      <c r="AO753" t="s">
        <v>3011</v>
      </c>
      <c r="AP753" t="s">
        <v>3020</v>
      </c>
      <c r="AQ753" t="s">
        <v>3018</v>
      </c>
      <c r="AR753" t="s">
        <v>3026</v>
      </c>
    </row>
    <row r="754" spans="1:44" x14ac:dyDescent="0.25">
      <c r="A754" t="s">
        <v>39</v>
      </c>
      <c r="B754" t="s">
        <v>40</v>
      </c>
      <c r="C754" t="s">
        <v>41</v>
      </c>
      <c r="D754" t="s">
        <v>42</v>
      </c>
      <c r="E754" t="s">
        <v>55</v>
      </c>
      <c r="F754" t="s">
        <v>44</v>
      </c>
      <c r="G754" t="s">
        <v>831</v>
      </c>
      <c r="H754" t="str">
        <f>IF(Hr_Transformed_data[[#This Row],[Gender]]="Female",Analysis!$T$3,Analysis!$T$2)</f>
        <v>👸</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c r="AN754" t="s">
        <v>3008</v>
      </c>
      <c r="AO754" t="s">
        <v>3009</v>
      </c>
      <c r="AP754" t="s">
        <v>3021</v>
      </c>
      <c r="AQ754" t="s">
        <v>3023</v>
      </c>
      <c r="AR754" t="s">
        <v>3026</v>
      </c>
    </row>
    <row r="755" spans="1:44" x14ac:dyDescent="0.25">
      <c r="A755" t="s">
        <v>51</v>
      </c>
      <c r="B755" t="s">
        <v>52</v>
      </c>
      <c r="C755" t="s">
        <v>41</v>
      </c>
      <c r="D755" t="s">
        <v>54</v>
      </c>
      <c r="E755" t="s">
        <v>55</v>
      </c>
      <c r="F755" t="s">
        <v>67</v>
      </c>
      <c r="G755" t="s">
        <v>832</v>
      </c>
      <c r="H755" t="str">
        <f>IF(Hr_Transformed_data[[#This Row],[Gender]]="Female",Analysis!$T$3,Analysis!$T$2)</f>
        <v>👸</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c r="AN755" t="s">
        <v>3008</v>
      </c>
      <c r="AO755" t="s">
        <v>3009</v>
      </c>
      <c r="AP755" t="s">
        <v>3021</v>
      </c>
      <c r="AQ755" t="s">
        <v>3022</v>
      </c>
      <c r="AR755" t="s">
        <v>3028</v>
      </c>
    </row>
    <row r="756" spans="1:44" x14ac:dyDescent="0.25">
      <c r="A756" t="s">
        <v>51</v>
      </c>
      <c r="B756" t="s">
        <v>86</v>
      </c>
      <c r="C756" t="s">
        <v>64</v>
      </c>
      <c r="D756" t="s">
        <v>54</v>
      </c>
      <c r="E756" t="s">
        <v>43</v>
      </c>
      <c r="F756" t="s">
        <v>44</v>
      </c>
      <c r="G756" t="s">
        <v>833</v>
      </c>
      <c r="H756" t="str">
        <f>IF(Hr_Transformed_data[[#This Row],[Gender]]="Female",Analysis!$T$3,Analysis!$T$2)</f>
        <v>👸</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c r="AN756" t="s">
        <v>3008</v>
      </c>
      <c r="AO756" t="s">
        <v>3012</v>
      </c>
      <c r="AP756" t="s">
        <v>3017</v>
      </c>
      <c r="AQ756" t="s">
        <v>3018</v>
      </c>
      <c r="AR756" t="s">
        <v>3025</v>
      </c>
    </row>
    <row r="757" spans="1:44" x14ac:dyDescent="0.25">
      <c r="A757" t="s">
        <v>51</v>
      </c>
      <c r="B757" t="s">
        <v>40</v>
      </c>
      <c r="C757" t="s">
        <v>53</v>
      </c>
      <c r="D757" t="s">
        <v>54</v>
      </c>
      <c r="E757" t="s">
        <v>43</v>
      </c>
      <c r="F757" t="s">
        <v>44</v>
      </c>
      <c r="G757" t="s">
        <v>834</v>
      </c>
      <c r="H757" t="str">
        <f>IF(Hr_Transformed_data[[#This Row],[Gender]]="Female",Analysis!$T$3,Analysis!$T$2)</f>
        <v>👸</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c r="AN757" t="s">
        <v>3008</v>
      </c>
      <c r="AO757" t="s">
        <v>3009</v>
      </c>
      <c r="AP757" t="s">
        <v>3017</v>
      </c>
      <c r="AQ757" t="s">
        <v>3023</v>
      </c>
      <c r="AR757" t="s">
        <v>3028</v>
      </c>
    </row>
    <row r="758" spans="1:44" x14ac:dyDescent="0.25">
      <c r="A758" t="s">
        <v>51</v>
      </c>
      <c r="B758" t="s">
        <v>86</v>
      </c>
      <c r="C758" t="s">
        <v>64</v>
      </c>
      <c r="D758" t="s">
        <v>54</v>
      </c>
      <c r="E758" t="s">
        <v>55</v>
      </c>
      <c r="F758" t="s">
        <v>67</v>
      </c>
      <c r="G758" t="s">
        <v>835</v>
      </c>
      <c r="H758" t="str">
        <f>IF(Hr_Transformed_data[[#This Row],[Gender]]="Female",Analysis!$T$3,Analysis!$T$2)</f>
        <v>👸</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c r="AN758" t="s">
        <v>3008</v>
      </c>
      <c r="AO758" t="s">
        <v>3012</v>
      </c>
      <c r="AP758" t="s">
        <v>3020</v>
      </c>
      <c r="AQ758" t="s">
        <v>3022</v>
      </c>
      <c r="AR758" t="s">
        <v>3025</v>
      </c>
    </row>
    <row r="759" spans="1:44" x14ac:dyDescent="0.25">
      <c r="A759" t="s">
        <v>51</v>
      </c>
      <c r="B759" t="s">
        <v>40</v>
      </c>
      <c r="C759" t="s">
        <v>64</v>
      </c>
      <c r="D759" t="s">
        <v>54</v>
      </c>
      <c r="E759" t="s">
        <v>43</v>
      </c>
      <c r="F759" t="s">
        <v>101</v>
      </c>
      <c r="G759" t="s">
        <v>836</v>
      </c>
      <c r="H759" t="str">
        <f>IF(Hr_Transformed_data[[#This Row],[Gender]]="Female",Analysis!$T$3,Analysis!$T$2)</f>
        <v>👨</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c r="AN759" t="s">
        <v>3008</v>
      </c>
      <c r="AO759" t="s">
        <v>3012</v>
      </c>
      <c r="AP759" t="s">
        <v>3017</v>
      </c>
      <c r="AQ759" t="s">
        <v>3018</v>
      </c>
      <c r="AR759" t="s">
        <v>3026</v>
      </c>
    </row>
    <row r="760" spans="1:44" x14ac:dyDescent="0.25">
      <c r="A760" t="s">
        <v>51</v>
      </c>
      <c r="B760" t="s">
        <v>40</v>
      </c>
      <c r="C760" t="s">
        <v>70</v>
      </c>
      <c r="D760" t="s">
        <v>54</v>
      </c>
      <c r="E760" t="s">
        <v>43</v>
      </c>
      <c r="F760" t="s">
        <v>108</v>
      </c>
      <c r="G760" t="s">
        <v>837</v>
      </c>
      <c r="H760" t="str">
        <f>IF(Hr_Transformed_data[[#This Row],[Gender]]="Female",Analysis!$T$3,Analysis!$T$2)</f>
        <v>👨</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c r="AN760" t="s">
        <v>3008</v>
      </c>
      <c r="AO760" t="s">
        <v>3013</v>
      </c>
      <c r="AP760" t="s">
        <v>3017</v>
      </c>
      <c r="AQ760" t="s">
        <v>3018</v>
      </c>
      <c r="AR760" t="s">
        <v>3026</v>
      </c>
    </row>
    <row r="761" spans="1:44" x14ac:dyDescent="0.25">
      <c r="A761" t="s">
        <v>51</v>
      </c>
      <c r="B761" t="s">
        <v>40</v>
      </c>
      <c r="C761" t="s">
        <v>53</v>
      </c>
      <c r="D761" t="s">
        <v>54</v>
      </c>
      <c r="E761" t="s">
        <v>156</v>
      </c>
      <c r="F761" t="s">
        <v>67</v>
      </c>
      <c r="G761" t="s">
        <v>838</v>
      </c>
      <c r="H761" t="str">
        <f>IF(Hr_Transformed_data[[#This Row],[Gender]]="Female",Analysis!$T$3,Analysis!$T$2)</f>
        <v>👨</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c r="AN761" t="s">
        <v>3008</v>
      </c>
      <c r="AO761" t="s">
        <v>3009</v>
      </c>
      <c r="AP761" t="s">
        <v>3019</v>
      </c>
      <c r="AQ761" t="s">
        <v>3022</v>
      </c>
      <c r="AR761" t="s">
        <v>3025</v>
      </c>
    </row>
    <row r="762" spans="1:44" x14ac:dyDescent="0.25">
      <c r="A762" t="s">
        <v>51</v>
      </c>
      <c r="B762" t="s">
        <v>52</v>
      </c>
      <c r="C762" t="s">
        <v>53</v>
      </c>
      <c r="D762" t="s">
        <v>54</v>
      </c>
      <c r="E762" t="s">
        <v>43</v>
      </c>
      <c r="F762" t="s">
        <v>101</v>
      </c>
      <c r="G762" t="s">
        <v>839</v>
      </c>
      <c r="H762" t="str">
        <f>IF(Hr_Transformed_data[[#This Row],[Gender]]="Female",Analysis!$T$3,Analysis!$T$2)</f>
        <v>👸</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c r="AN762" t="s">
        <v>3008</v>
      </c>
      <c r="AO762" t="s">
        <v>3011</v>
      </c>
      <c r="AP762" t="s">
        <v>3019</v>
      </c>
      <c r="AQ762" t="s">
        <v>3018</v>
      </c>
      <c r="AR762" t="s">
        <v>3028</v>
      </c>
    </row>
    <row r="763" spans="1:44" x14ac:dyDescent="0.25">
      <c r="A763" t="s">
        <v>39</v>
      </c>
      <c r="B763" t="s">
        <v>40</v>
      </c>
      <c r="C763" t="s">
        <v>41</v>
      </c>
      <c r="D763" t="s">
        <v>42</v>
      </c>
      <c r="E763" t="s">
        <v>55</v>
      </c>
      <c r="F763" t="s">
        <v>61</v>
      </c>
      <c r="G763" t="s">
        <v>840</v>
      </c>
      <c r="H763" t="str">
        <f>IF(Hr_Transformed_data[[#This Row],[Gender]]="Female",Analysis!$T$3,Analysis!$T$2)</f>
        <v>👨</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c r="AN763" t="s">
        <v>3008</v>
      </c>
      <c r="AO763" t="s">
        <v>3009</v>
      </c>
      <c r="AP763" t="s">
        <v>3020</v>
      </c>
      <c r="AQ763" t="s">
        <v>3023</v>
      </c>
      <c r="AR763" t="s">
        <v>3025</v>
      </c>
    </row>
    <row r="764" spans="1:44" x14ac:dyDescent="0.25">
      <c r="A764" t="s">
        <v>39</v>
      </c>
      <c r="B764" t="s">
        <v>52</v>
      </c>
      <c r="C764" t="s">
        <v>64</v>
      </c>
      <c r="D764" t="s">
        <v>42</v>
      </c>
      <c r="E764" t="s">
        <v>55</v>
      </c>
      <c r="F764" t="s">
        <v>44</v>
      </c>
      <c r="G764" t="s">
        <v>841</v>
      </c>
      <c r="H764" t="str">
        <f>IF(Hr_Transformed_data[[#This Row],[Gender]]="Female",Analysis!$T$3,Analysis!$T$2)</f>
        <v>👨</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c r="AN764" t="s">
        <v>3008</v>
      </c>
      <c r="AO764" t="s">
        <v>3012</v>
      </c>
      <c r="AP764" t="s">
        <v>3021</v>
      </c>
      <c r="AQ764" t="s">
        <v>3018</v>
      </c>
      <c r="AR764" t="s">
        <v>3025</v>
      </c>
    </row>
    <row r="765" spans="1:44" x14ac:dyDescent="0.25">
      <c r="A765" t="s">
        <v>51</v>
      </c>
      <c r="B765" t="s">
        <v>40</v>
      </c>
      <c r="C765" t="s">
        <v>64</v>
      </c>
      <c r="D765" t="s">
        <v>54</v>
      </c>
      <c r="E765" t="s">
        <v>43</v>
      </c>
      <c r="F765" t="s">
        <v>44</v>
      </c>
      <c r="G765" t="s">
        <v>842</v>
      </c>
      <c r="H765" t="str">
        <f>IF(Hr_Transformed_data[[#This Row],[Gender]]="Female",Analysis!$T$3,Analysis!$T$2)</f>
        <v>👸</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c r="AN765" t="s">
        <v>3008</v>
      </c>
      <c r="AO765" t="s">
        <v>3012</v>
      </c>
      <c r="AP765" t="s">
        <v>3020</v>
      </c>
      <c r="AQ765" t="s">
        <v>3018</v>
      </c>
      <c r="AR765" t="s">
        <v>3025</v>
      </c>
    </row>
    <row r="766" spans="1:44" x14ac:dyDescent="0.25">
      <c r="A766" t="s">
        <v>51</v>
      </c>
      <c r="B766" t="s">
        <v>40</v>
      </c>
      <c r="C766" t="s">
        <v>64</v>
      </c>
      <c r="D766" t="s">
        <v>54</v>
      </c>
      <c r="E766" t="s">
        <v>43</v>
      </c>
      <c r="F766" t="s">
        <v>67</v>
      </c>
      <c r="G766" t="s">
        <v>843</v>
      </c>
      <c r="H766" t="str">
        <f>IF(Hr_Transformed_data[[#This Row],[Gender]]="Female",Analysis!$T$3,Analysis!$T$2)</f>
        <v>👨</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c r="AN766" t="s">
        <v>3010</v>
      </c>
      <c r="AO766" t="s">
        <v>3012</v>
      </c>
      <c r="AP766" t="s">
        <v>3019</v>
      </c>
      <c r="AQ766" t="s">
        <v>3018</v>
      </c>
      <c r="AR766" t="s">
        <v>3025</v>
      </c>
    </row>
    <row r="767" spans="1:44" x14ac:dyDescent="0.25">
      <c r="A767" t="s">
        <v>51</v>
      </c>
      <c r="B767" t="s">
        <v>52</v>
      </c>
      <c r="C767" t="s">
        <v>41</v>
      </c>
      <c r="D767" t="s">
        <v>54</v>
      </c>
      <c r="E767" t="s">
        <v>55</v>
      </c>
      <c r="F767" t="s">
        <v>61</v>
      </c>
      <c r="G767" t="s">
        <v>844</v>
      </c>
      <c r="H767" t="str">
        <f>IF(Hr_Transformed_data[[#This Row],[Gender]]="Female",Analysis!$T$3,Analysis!$T$2)</f>
        <v>👨</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c r="AN767" t="s">
        <v>3008</v>
      </c>
      <c r="AO767" t="s">
        <v>3009</v>
      </c>
      <c r="AP767" t="s">
        <v>3020</v>
      </c>
      <c r="AQ767" t="s">
        <v>3018</v>
      </c>
      <c r="AR767" t="s">
        <v>3025</v>
      </c>
    </row>
    <row r="768" spans="1:44" x14ac:dyDescent="0.25">
      <c r="A768" t="s">
        <v>51</v>
      </c>
      <c r="B768" t="s">
        <v>40</v>
      </c>
      <c r="C768" t="s">
        <v>53</v>
      </c>
      <c r="D768" t="s">
        <v>54</v>
      </c>
      <c r="E768" t="s">
        <v>55</v>
      </c>
      <c r="F768" t="s">
        <v>67</v>
      </c>
      <c r="G768" t="s">
        <v>845</v>
      </c>
      <c r="H768" t="str">
        <f>IF(Hr_Transformed_data[[#This Row],[Gender]]="Female",Analysis!$T$3,Analysis!$T$2)</f>
        <v>👨</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c r="AN768" t="s">
        <v>3008</v>
      </c>
      <c r="AO768" t="s">
        <v>3011</v>
      </c>
      <c r="AP768" t="s">
        <v>3020</v>
      </c>
      <c r="AQ768" t="s">
        <v>3018</v>
      </c>
      <c r="AR768" t="s">
        <v>3028</v>
      </c>
    </row>
    <row r="769" spans="1:44" x14ac:dyDescent="0.25">
      <c r="A769" t="s">
        <v>51</v>
      </c>
      <c r="B769" t="s">
        <v>40</v>
      </c>
      <c r="C769" t="s">
        <v>41</v>
      </c>
      <c r="D769" t="s">
        <v>54</v>
      </c>
      <c r="E769" t="s">
        <v>55</v>
      </c>
      <c r="F769" t="s">
        <v>61</v>
      </c>
      <c r="G769" t="s">
        <v>846</v>
      </c>
      <c r="H769" t="str">
        <f>IF(Hr_Transformed_data[[#This Row],[Gender]]="Female",Analysis!$T$3,Analysis!$T$2)</f>
        <v>👸</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c r="AN769" t="s">
        <v>3008</v>
      </c>
      <c r="AO769" t="s">
        <v>3009</v>
      </c>
      <c r="AP769" t="s">
        <v>3019</v>
      </c>
      <c r="AQ769" t="s">
        <v>3018</v>
      </c>
      <c r="AR769" t="s">
        <v>3025</v>
      </c>
    </row>
    <row r="770" spans="1:44" x14ac:dyDescent="0.25">
      <c r="A770" t="s">
        <v>51</v>
      </c>
      <c r="B770" t="s">
        <v>40</v>
      </c>
      <c r="C770" t="s">
        <v>41</v>
      </c>
      <c r="D770" t="s">
        <v>54</v>
      </c>
      <c r="E770" t="s">
        <v>43</v>
      </c>
      <c r="F770" t="s">
        <v>101</v>
      </c>
      <c r="G770" t="s">
        <v>847</v>
      </c>
      <c r="H770" t="str">
        <f>IF(Hr_Transformed_data[[#This Row],[Gender]]="Female",Analysis!$T$3,Analysis!$T$2)</f>
        <v>👨</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c r="AN770" t="s">
        <v>3008</v>
      </c>
      <c r="AO770" t="s">
        <v>3009</v>
      </c>
      <c r="AP770" t="s">
        <v>3021</v>
      </c>
      <c r="AQ770" t="s">
        <v>3022</v>
      </c>
      <c r="AR770" t="s">
        <v>3025</v>
      </c>
    </row>
    <row r="771" spans="1:44" x14ac:dyDescent="0.25">
      <c r="A771" t="s">
        <v>51</v>
      </c>
      <c r="B771" t="s">
        <v>52</v>
      </c>
      <c r="C771" t="s">
        <v>64</v>
      </c>
      <c r="D771" t="s">
        <v>54</v>
      </c>
      <c r="E771" t="s">
        <v>55</v>
      </c>
      <c r="F771" t="s">
        <v>67</v>
      </c>
      <c r="G771" t="s">
        <v>848</v>
      </c>
      <c r="H771" t="str">
        <f>IF(Hr_Transformed_data[[#This Row],[Gender]]="Female",Analysis!$T$3,Analysis!$T$2)</f>
        <v>👸</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c r="AN771" t="s">
        <v>3008</v>
      </c>
      <c r="AO771" t="s">
        <v>3012</v>
      </c>
      <c r="AP771" t="s">
        <v>3020</v>
      </c>
      <c r="AQ771" t="s">
        <v>3018</v>
      </c>
      <c r="AR771" t="s">
        <v>3025</v>
      </c>
    </row>
    <row r="772" spans="1:44" x14ac:dyDescent="0.25">
      <c r="A772" t="s">
        <v>51</v>
      </c>
      <c r="B772" t="s">
        <v>40</v>
      </c>
      <c r="C772" t="s">
        <v>53</v>
      </c>
      <c r="D772" t="s">
        <v>54</v>
      </c>
      <c r="E772" t="s">
        <v>55</v>
      </c>
      <c r="F772" t="s">
        <v>67</v>
      </c>
      <c r="G772" t="s">
        <v>849</v>
      </c>
      <c r="H772" t="str">
        <f>IF(Hr_Transformed_data[[#This Row],[Gender]]="Female",Analysis!$T$3,Analysis!$T$2)</f>
        <v>👨</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c r="AN772" t="s">
        <v>3008</v>
      </c>
      <c r="AO772" t="s">
        <v>3011</v>
      </c>
      <c r="AP772" t="s">
        <v>3017</v>
      </c>
      <c r="AQ772" t="s">
        <v>3018</v>
      </c>
      <c r="AR772" t="s">
        <v>3028</v>
      </c>
    </row>
    <row r="773" spans="1:44" x14ac:dyDescent="0.25">
      <c r="A773" t="s">
        <v>51</v>
      </c>
      <c r="B773" t="s">
        <v>40</v>
      </c>
      <c r="C773" t="s">
        <v>53</v>
      </c>
      <c r="D773" t="s">
        <v>54</v>
      </c>
      <c r="E773" t="s">
        <v>43</v>
      </c>
      <c r="F773" t="s">
        <v>44</v>
      </c>
      <c r="G773" t="s">
        <v>850</v>
      </c>
      <c r="H773" t="str">
        <f>IF(Hr_Transformed_data[[#This Row],[Gender]]="Female",Analysis!$T$3,Analysis!$T$2)</f>
        <v>👸</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c r="AN773" t="s">
        <v>3008</v>
      </c>
      <c r="AO773" t="s">
        <v>3011</v>
      </c>
      <c r="AP773" t="s">
        <v>3020</v>
      </c>
      <c r="AQ773" t="s">
        <v>3018</v>
      </c>
      <c r="AR773" t="s">
        <v>3026</v>
      </c>
    </row>
    <row r="774" spans="1:44" x14ac:dyDescent="0.25">
      <c r="A774" t="s">
        <v>51</v>
      </c>
      <c r="B774" t="s">
        <v>52</v>
      </c>
      <c r="C774" t="s">
        <v>70</v>
      </c>
      <c r="D774" t="s">
        <v>54</v>
      </c>
      <c r="E774" t="s">
        <v>55</v>
      </c>
      <c r="F774" t="s">
        <v>67</v>
      </c>
      <c r="G774" t="s">
        <v>851</v>
      </c>
      <c r="H774" t="str">
        <f>IF(Hr_Transformed_data[[#This Row],[Gender]]="Female",Analysis!$T$3,Analysis!$T$2)</f>
        <v>👸</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c r="AN774" t="s">
        <v>3008</v>
      </c>
      <c r="AO774" t="s">
        <v>3013</v>
      </c>
      <c r="AP774" t="s">
        <v>3020</v>
      </c>
      <c r="AQ774" t="s">
        <v>3018</v>
      </c>
      <c r="AR774" t="s">
        <v>3026</v>
      </c>
    </row>
    <row r="775" spans="1:44" x14ac:dyDescent="0.25">
      <c r="A775" t="s">
        <v>51</v>
      </c>
      <c r="B775" t="s">
        <v>40</v>
      </c>
      <c r="C775" t="s">
        <v>41</v>
      </c>
      <c r="D775" t="s">
        <v>54</v>
      </c>
      <c r="E775" t="s">
        <v>55</v>
      </c>
      <c r="F775" t="s">
        <v>67</v>
      </c>
      <c r="G775" t="s">
        <v>852</v>
      </c>
      <c r="H775" t="str">
        <f>IF(Hr_Transformed_data[[#This Row],[Gender]]="Female",Analysis!$T$3,Analysis!$T$2)</f>
        <v>👸</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c r="AN775" t="s">
        <v>3008</v>
      </c>
      <c r="AO775" t="s">
        <v>3009</v>
      </c>
      <c r="AP775" t="s">
        <v>3017</v>
      </c>
      <c r="AQ775" t="s">
        <v>3023</v>
      </c>
      <c r="AR775" t="s">
        <v>3026</v>
      </c>
    </row>
    <row r="776" spans="1:44" x14ac:dyDescent="0.25">
      <c r="A776" t="s">
        <v>51</v>
      </c>
      <c r="B776" t="s">
        <v>86</v>
      </c>
      <c r="C776" t="s">
        <v>70</v>
      </c>
      <c r="D776" t="s">
        <v>54</v>
      </c>
      <c r="E776" t="s">
        <v>55</v>
      </c>
      <c r="F776" t="s">
        <v>67</v>
      </c>
      <c r="G776" t="s">
        <v>853</v>
      </c>
      <c r="H776" t="str">
        <f>IF(Hr_Transformed_data[[#This Row],[Gender]]="Female",Analysis!$T$3,Analysis!$T$2)</f>
        <v>👨</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c r="AN776" t="s">
        <v>3008</v>
      </c>
      <c r="AO776" t="s">
        <v>3011</v>
      </c>
      <c r="AP776" t="s">
        <v>3021</v>
      </c>
      <c r="AQ776" t="s">
        <v>3018</v>
      </c>
      <c r="AR776" t="s">
        <v>3027</v>
      </c>
    </row>
    <row r="777" spans="1:44" x14ac:dyDescent="0.25">
      <c r="A777" t="s">
        <v>51</v>
      </c>
      <c r="B777" t="s">
        <v>40</v>
      </c>
      <c r="C777" t="s">
        <v>41</v>
      </c>
      <c r="D777" t="s">
        <v>54</v>
      </c>
      <c r="E777" t="s">
        <v>43</v>
      </c>
      <c r="F777" t="s">
        <v>67</v>
      </c>
      <c r="G777" t="s">
        <v>854</v>
      </c>
      <c r="H777" t="str">
        <f>IF(Hr_Transformed_data[[#This Row],[Gender]]="Female",Analysis!$T$3,Analysis!$T$2)</f>
        <v>👨</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c r="AN777" t="s">
        <v>3008</v>
      </c>
      <c r="AO777" t="s">
        <v>3009</v>
      </c>
      <c r="AP777" t="s">
        <v>3017</v>
      </c>
      <c r="AQ777" t="s">
        <v>3022</v>
      </c>
      <c r="AR777" t="s">
        <v>3026</v>
      </c>
    </row>
    <row r="778" spans="1:44" x14ac:dyDescent="0.25">
      <c r="A778" t="s">
        <v>39</v>
      </c>
      <c r="B778" t="s">
        <v>52</v>
      </c>
      <c r="C778" t="s">
        <v>87</v>
      </c>
      <c r="D778" t="s">
        <v>42</v>
      </c>
      <c r="E778" t="s">
        <v>43</v>
      </c>
      <c r="F778" t="s">
        <v>101</v>
      </c>
      <c r="G778" t="s">
        <v>855</v>
      </c>
      <c r="H778" t="str">
        <f>IF(Hr_Transformed_data[[#This Row],[Gender]]="Female",Analysis!$T$3,Analysis!$T$2)</f>
        <v>👸</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c r="AN778" t="s">
        <v>3008</v>
      </c>
      <c r="AO778" t="s">
        <v>3014</v>
      </c>
      <c r="AP778" t="s">
        <v>3017</v>
      </c>
      <c r="AQ778" t="s">
        <v>3018</v>
      </c>
      <c r="AR778" t="s">
        <v>3025</v>
      </c>
    </row>
    <row r="779" spans="1:44" x14ac:dyDescent="0.25">
      <c r="A779" t="s">
        <v>39</v>
      </c>
      <c r="B779" t="s">
        <v>40</v>
      </c>
      <c r="C779" t="s">
        <v>87</v>
      </c>
      <c r="D779" t="s">
        <v>42</v>
      </c>
      <c r="E779" t="s">
        <v>55</v>
      </c>
      <c r="F779" t="s">
        <v>44</v>
      </c>
      <c r="G779" t="s">
        <v>856</v>
      </c>
      <c r="H779" t="str">
        <f>IF(Hr_Transformed_data[[#This Row],[Gender]]="Female",Analysis!$T$3,Analysis!$T$2)</f>
        <v>👸</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c r="AN779" t="s">
        <v>3008</v>
      </c>
      <c r="AO779" t="s">
        <v>3014</v>
      </c>
      <c r="AP779" t="s">
        <v>3021</v>
      </c>
      <c r="AQ779" t="s">
        <v>3018</v>
      </c>
      <c r="AR779" t="s">
        <v>3025</v>
      </c>
    </row>
    <row r="780" spans="1:44" x14ac:dyDescent="0.25">
      <c r="A780" t="s">
        <v>51</v>
      </c>
      <c r="B780" t="s">
        <v>40</v>
      </c>
      <c r="C780" t="s">
        <v>53</v>
      </c>
      <c r="D780" t="s">
        <v>54</v>
      </c>
      <c r="E780" t="s">
        <v>55</v>
      </c>
      <c r="F780" t="s">
        <v>44</v>
      </c>
      <c r="G780" t="s">
        <v>857</v>
      </c>
      <c r="H780" t="str">
        <f>IF(Hr_Transformed_data[[#This Row],[Gender]]="Female",Analysis!$T$3,Analysis!$T$2)</f>
        <v>👸</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c r="AN780" t="s">
        <v>3010</v>
      </c>
      <c r="AO780" t="s">
        <v>3011</v>
      </c>
      <c r="AP780" t="s">
        <v>3021</v>
      </c>
      <c r="AQ780" t="s">
        <v>3018</v>
      </c>
      <c r="AR780" t="s">
        <v>3026</v>
      </c>
    </row>
    <row r="781" spans="1:44" x14ac:dyDescent="0.25">
      <c r="A781" t="s">
        <v>39</v>
      </c>
      <c r="B781" t="s">
        <v>40</v>
      </c>
      <c r="C781" t="s">
        <v>53</v>
      </c>
      <c r="D781" t="s">
        <v>42</v>
      </c>
      <c r="E781" t="s">
        <v>55</v>
      </c>
      <c r="F781" t="s">
        <v>44</v>
      </c>
      <c r="G781" t="s">
        <v>858</v>
      </c>
      <c r="H781" t="str">
        <f>IF(Hr_Transformed_data[[#This Row],[Gender]]="Female",Analysis!$T$3,Analysis!$T$2)</f>
        <v>👨</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c r="AN781" t="s">
        <v>3008</v>
      </c>
      <c r="AO781" t="s">
        <v>3011</v>
      </c>
      <c r="AP781" t="s">
        <v>3020</v>
      </c>
      <c r="AQ781" t="s">
        <v>3018</v>
      </c>
      <c r="AR781" t="s">
        <v>3026</v>
      </c>
    </row>
    <row r="782" spans="1:44" x14ac:dyDescent="0.25">
      <c r="A782" t="s">
        <v>39</v>
      </c>
      <c r="B782" t="s">
        <v>86</v>
      </c>
      <c r="C782" t="s">
        <v>64</v>
      </c>
      <c r="D782" t="s">
        <v>42</v>
      </c>
      <c r="E782" t="s">
        <v>55</v>
      </c>
      <c r="F782" t="s">
        <v>108</v>
      </c>
      <c r="G782" t="s">
        <v>859</v>
      </c>
      <c r="H782" t="str">
        <f>IF(Hr_Transformed_data[[#This Row],[Gender]]="Female",Analysis!$T$3,Analysis!$T$2)</f>
        <v>👨</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c r="AN782" t="s">
        <v>3008</v>
      </c>
      <c r="AO782" t="s">
        <v>3012</v>
      </c>
      <c r="AP782" t="s">
        <v>3021</v>
      </c>
      <c r="AQ782" t="s">
        <v>3022</v>
      </c>
      <c r="AR782" t="s">
        <v>3025</v>
      </c>
    </row>
    <row r="783" spans="1:44" x14ac:dyDescent="0.25">
      <c r="A783" t="s">
        <v>51</v>
      </c>
      <c r="B783" t="s">
        <v>40</v>
      </c>
      <c r="C783" t="s">
        <v>64</v>
      </c>
      <c r="D783" t="s">
        <v>54</v>
      </c>
      <c r="E783" t="s">
        <v>55</v>
      </c>
      <c r="F783" t="s">
        <v>67</v>
      </c>
      <c r="G783" t="s">
        <v>860</v>
      </c>
      <c r="H783" t="str">
        <f>IF(Hr_Transformed_data[[#This Row],[Gender]]="Female",Analysis!$T$3,Analysis!$T$2)</f>
        <v>👨</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c r="AN783" t="s">
        <v>3008</v>
      </c>
      <c r="AO783" t="s">
        <v>3012</v>
      </c>
      <c r="AP783" t="s">
        <v>3021</v>
      </c>
      <c r="AQ783" t="s">
        <v>3018</v>
      </c>
      <c r="AR783" t="s">
        <v>3025</v>
      </c>
    </row>
    <row r="784" spans="1:44" x14ac:dyDescent="0.25">
      <c r="A784" t="s">
        <v>51</v>
      </c>
      <c r="B784" t="s">
        <v>40</v>
      </c>
      <c r="C784" t="s">
        <v>64</v>
      </c>
      <c r="D784" t="s">
        <v>54</v>
      </c>
      <c r="E784" t="s">
        <v>55</v>
      </c>
      <c r="F784" t="s">
        <v>61</v>
      </c>
      <c r="G784" t="s">
        <v>861</v>
      </c>
      <c r="H784" t="str">
        <f>IF(Hr_Transformed_data[[#This Row],[Gender]]="Female",Analysis!$T$3,Analysis!$T$2)</f>
        <v>👨</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c r="AN784" t="s">
        <v>3008</v>
      </c>
      <c r="AO784" t="s">
        <v>3012</v>
      </c>
      <c r="AP784" t="s">
        <v>3021</v>
      </c>
      <c r="AQ784" t="s">
        <v>3023</v>
      </c>
      <c r="AR784" t="s">
        <v>3025</v>
      </c>
    </row>
    <row r="785" spans="1:44" x14ac:dyDescent="0.25">
      <c r="A785" t="s">
        <v>51</v>
      </c>
      <c r="B785" t="s">
        <v>40</v>
      </c>
      <c r="C785" t="s">
        <v>41</v>
      </c>
      <c r="D785" t="s">
        <v>54</v>
      </c>
      <c r="E785" t="s">
        <v>55</v>
      </c>
      <c r="F785" t="s">
        <v>108</v>
      </c>
      <c r="G785" t="s">
        <v>862</v>
      </c>
      <c r="H785" t="str">
        <f>IF(Hr_Transformed_data[[#This Row],[Gender]]="Female",Analysis!$T$3,Analysis!$T$2)</f>
        <v>👸</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c r="AN785" t="s">
        <v>3008</v>
      </c>
      <c r="AO785" t="s">
        <v>3009</v>
      </c>
      <c r="AP785" t="s">
        <v>3020</v>
      </c>
      <c r="AQ785" t="s">
        <v>3018</v>
      </c>
      <c r="AR785" t="s">
        <v>3025</v>
      </c>
    </row>
    <row r="786" spans="1:44" x14ac:dyDescent="0.25">
      <c r="A786" t="s">
        <v>51</v>
      </c>
      <c r="B786" t="s">
        <v>40</v>
      </c>
      <c r="C786" t="s">
        <v>41</v>
      </c>
      <c r="D786" t="s">
        <v>54</v>
      </c>
      <c r="E786" t="s">
        <v>55</v>
      </c>
      <c r="F786" t="s">
        <v>44</v>
      </c>
      <c r="G786" t="s">
        <v>863</v>
      </c>
      <c r="H786" t="str">
        <f>IF(Hr_Transformed_data[[#This Row],[Gender]]="Female",Analysis!$T$3,Analysis!$T$2)</f>
        <v>👸</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c r="AN786" t="s">
        <v>3008</v>
      </c>
      <c r="AO786" t="s">
        <v>3009</v>
      </c>
      <c r="AP786" t="s">
        <v>3020</v>
      </c>
      <c r="AQ786" t="s">
        <v>3023</v>
      </c>
      <c r="AR786" t="s">
        <v>3026</v>
      </c>
    </row>
    <row r="787" spans="1:44" x14ac:dyDescent="0.25">
      <c r="A787" t="s">
        <v>51</v>
      </c>
      <c r="B787" t="s">
        <v>40</v>
      </c>
      <c r="C787" t="s">
        <v>41</v>
      </c>
      <c r="D787" t="s">
        <v>54</v>
      </c>
      <c r="E787" t="s">
        <v>55</v>
      </c>
      <c r="F787" t="s">
        <v>108</v>
      </c>
      <c r="G787" t="s">
        <v>864</v>
      </c>
      <c r="H787" t="str">
        <f>IF(Hr_Transformed_data[[#This Row],[Gender]]="Female",Analysis!$T$3,Analysis!$T$2)</f>
        <v>👨</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c r="AN787" t="s">
        <v>3010</v>
      </c>
      <c r="AO787" t="s">
        <v>3009</v>
      </c>
      <c r="AP787" t="s">
        <v>3017</v>
      </c>
      <c r="AQ787" t="s">
        <v>3023</v>
      </c>
      <c r="AR787" t="s">
        <v>3026</v>
      </c>
    </row>
    <row r="788" spans="1:44" x14ac:dyDescent="0.25">
      <c r="A788" t="s">
        <v>51</v>
      </c>
      <c r="B788" t="s">
        <v>86</v>
      </c>
      <c r="C788" t="s">
        <v>64</v>
      </c>
      <c r="D788" t="s">
        <v>54</v>
      </c>
      <c r="E788" t="s">
        <v>55</v>
      </c>
      <c r="F788" t="s">
        <v>44</v>
      </c>
      <c r="G788" t="s">
        <v>865</v>
      </c>
      <c r="H788" t="str">
        <f>IF(Hr_Transformed_data[[#This Row],[Gender]]="Female",Analysis!$T$3,Analysis!$T$2)</f>
        <v>👨</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c r="AN788" t="s">
        <v>3008</v>
      </c>
      <c r="AO788" t="s">
        <v>3012</v>
      </c>
      <c r="AP788" t="s">
        <v>3020</v>
      </c>
      <c r="AQ788" t="s">
        <v>3018</v>
      </c>
      <c r="AR788" t="s">
        <v>3025</v>
      </c>
    </row>
    <row r="789" spans="1:44" x14ac:dyDescent="0.25">
      <c r="A789" t="s">
        <v>51</v>
      </c>
      <c r="B789" t="s">
        <v>52</v>
      </c>
      <c r="C789" t="s">
        <v>70</v>
      </c>
      <c r="D789" t="s">
        <v>54</v>
      </c>
      <c r="E789" t="s">
        <v>55</v>
      </c>
      <c r="F789" t="s">
        <v>44</v>
      </c>
      <c r="G789" t="s">
        <v>866</v>
      </c>
      <c r="H789" t="str">
        <f>IF(Hr_Transformed_data[[#This Row],[Gender]]="Female",Analysis!$T$3,Analysis!$T$2)</f>
        <v>👨</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c r="AN789" t="s">
        <v>3008</v>
      </c>
      <c r="AO789" t="s">
        <v>3011</v>
      </c>
      <c r="AP789" t="s">
        <v>3019</v>
      </c>
      <c r="AQ789" t="s">
        <v>3018</v>
      </c>
      <c r="AR789" t="s">
        <v>3028</v>
      </c>
    </row>
    <row r="790" spans="1:44" x14ac:dyDescent="0.25">
      <c r="A790" t="s">
        <v>51</v>
      </c>
      <c r="B790" t="s">
        <v>40</v>
      </c>
      <c r="C790" t="s">
        <v>64</v>
      </c>
      <c r="D790" t="s">
        <v>54</v>
      </c>
      <c r="E790" t="s">
        <v>55</v>
      </c>
      <c r="F790" t="s">
        <v>61</v>
      </c>
      <c r="G790" t="s">
        <v>867</v>
      </c>
      <c r="H790" t="str">
        <f>IF(Hr_Transformed_data[[#This Row],[Gender]]="Female",Analysis!$T$3,Analysis!$T$2)</f>
        <v>👸</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c r="AN790" t="s">
        <v>3008</v>
      </c>
      <c r="AO790" t="s">
        <v>3012</v>
      </c>
      <c r="AP790" t="s">
        <v>3020</v>
      </c>
      <c r="AQ790" t="s">
        <v>3018</v>
      </c>
      <c r="AR790" t="s">
        <v>3025</v>
      </c>
    </row>
    <row r="791" spans="1:44" x14ac:dyDescent="0.25">
      <c r="A791" t="s">
        <v>39</v>
      </c>
      <c r="B791" t="s">
        <v>40</v>
      </c>
      <c r="C791" t="s">
        <v>41</v>
      </c>
      <c r="D791" t="s">
        <v>42</v>
      </c>
      <c r="E791" t="s">
        <v>156</v>
      </c>
      <c r="F791" t="s">
        <v>67</v>
      </c>
      <c r="G791" t="s">
        <v>868</v>
      </c>
      <c r="H791" t="str">
        <f>IF(Hr_Transformed_data[[#This Row],[Gender]]="Female",Analysis!$T$3,Analysis!$T$2)</f>
        <v>👨</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c r="AN791" t="s">
        <v>3008</v>
      </c>
      <c r="AO791" t="s">
        <v>3009</v>
      </c>
      <c r="AP791" t="s">
        <v>3021</v>
      </c>
      <c r="AQ791" t="s">
        <v>3018</v>
      </c>
      <c r="AR791" t="s">
        <v>3028</v>
      </c>
    </row>
    <row r="792" spans="1:44" x14ac:dyDescent="0.25">
      <c r="A792" t="s">
        <v>51</v>
      </c>
      <c r="B792" t="s">
        <v>40</v>
      </c>
      <c r="C792" t="s">
        <v>64</v>
      </c>
      <c r="D792" t="s">
        <v>54</v>
      </c>
      <c r="E792" t="s">
        <v>55</v>
      </c>
      <c r="F792" t="s">
        <v>44</v>
      </c>
      <c r="G792" t="s">
        <v>869</v>
      </c>
      <c r="H792" t="str">
        <f>IF(Hr_Transformed_data[[#This Row],[Gender]]="Female",Analysis!$T$3,Analysis!$T$2)</f>
        <v>👨</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c r="AN792" t="s">
        <v>3008</v>
      </c>
      <c r="AO792" t="s">
        <v>3012</v>
      </c>
      <c r="AP792" t="s">
        <v>3017</v>
      </c>
      <c r="AQ792" t="s">
        <v>3018</v>
      </c>
      <c r="AR792" t="s">
        <v>3025</v>
      </c>
    </row>
    <row r="793" spans="1:44" x14ac:dyDescent="0.25">
      <c r="A793" t="s">
        <v>39</v>
      </c>
      <c r="B793" t="s">
        <v>40</v>
      </c>
      <c r="C793" t="s">
        <v>41</v>
      </c>
      <c r="D793" t="s">
        <v>42</v>
      </c>
      <c r="E793" t="s">
        <v>43</v>
      </c>
      <c r="F793" t="s">
        <v>108</v>
      </c>
      <c r="G793" t="s">
        <v>870</v>
      </c>
      <c r="H793" t="str">
        <f>IF(Hr_Transformed_data[[#This Row],[Gender]]="Female",Analysis!$T$3,Analysis!$T$2)</f>
        <v>👨</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c r="AN793" t="s">
        <v>3010</v>
      </c>
      <c r="AO793" t="s">
        <v>3012</v>
      </c>
      <c r="AP793" t="s">
        <v>3021</v>
      </c>
      <c r="AQ793" t="s">
        <v>3018</v>
      </c>
      <c r="AR793" t="s">
        <v>3025</v>
      </c>
    </row>
    <row r="794" spans="1:44" x14ac:dyDescent="0.25">
      <c r="A794" t="s">
        <v>39</v>
      </c>
      <c r="B794" t="s">
        <v>52</v>
      </c>
      <c r="C794" t="s">
        <v>64</v>
      </c>
      <c r="D794" t="s">
        <v>42</v>
      </c>
      <c r="E794" t="s">
        <v>55</v>
      </c>
      <c r="F794" t="s">
        <v>67</v>
      </c>
      <c r="G794" t="s">
        <v>871</v>
      </c>
      <c r="H794" t="str">
        <f>IF(Hr_Transformed_data[[#This Row],[Gender]]="Female",Analysis!$T$3,Analysis!$T$2)</f>
        <v>👸</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c r="AN794" t="s">
        <v>3010</v>
      </c>
      <c r="AO794" t="s">
        <v>3012</v>
      </c>
      <c r="AP794" t="s">
        <v>3020</v>
      </c>
      <c r="AQ794" t="s">
        <v>3022</v>
      </c>
      <c r="AR794" t="s">
        <v>3026</v>
      </c>
    </row>
    <row r="795" spans="1:44" x14ac:dyDescent="0.25">
      <c r="A795" t="s">
        <v>51</v>
      </c>
      <c r="B795" t="s">
        <v>40</v>
      </c>
      <c r="C795" t="s">
        <v>64</v>
      </c>
      <c r="D795" t="s">
        <v>54</v>
      </c>
      <c r="E795" t="s">
        <v>55</v>
      </c>
      <c r="F795" t="s">
        <v>44</v>
      </c>
      <c r="G795" t="s">
        <v>872</v>
      </c>
      <c r="H795" t="str">
        <f>IF(Hr_Transformed_data[[#This Row],[Gender]]="Female",Analysis!$T$3,Analysis!$T$2)</f>
        <v>👨</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c r="AN795" t="s">
        <v>3008</v>
      </c>
      <c r="AO795" t="s">
        <v>3012</v>
      </c>
      <c r="AP795" t="s">
        <v>3020</v>
      </c>
      <c r="AQ795" t="s">
        <v>3023</v>
      </c>
      <c r="AR795" t="s">
        <v>3025</v>
      </c>
    </row>
    <row r="796" spans="1:44" x14ac:dyDescent="0.25">
      <c r="A796" t="s">
        <v>51</v>
      </c>
      <c r="B796" t="s">
        <v>52</v>
      </c>
      <c r="C796" t="s">
        <v>64</v>
      </c>
      <c r="D796" t="s">
        <v>54</v>
      </c>
      <c r="E796" t="s">
        <v>55</v>
      </c>
      <c r="F796" t="s">
        <v>44</v>
      </c>
      <c r="G796" t="s">
        <v>873</v>
      </c>
      <c r="H796" t="str">
        <f>IF(Hr_Transformed_data[[#This Row],[Gender]]="Female",Analysis!$T$3,Analysis!$T$2)</f>
        <v>👨</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c r="AN796" t="s">
        <v>3008</v>
      </c>
      <c r="AO796" t="s">
        <v>3012</v>
      </c>
      <c r="AP796" t="s">
        <v>3017</v>
      </c>
      <c r="AQ796" t="s">
        <v>3018</v>
      </c>
      <c r="AR796" t="s">
        <v>3025</v>
      </c>
    </row>
    <row r="797" spans="1:44" x14ac:dyDescent="0.25">
      <c r="A797" t="s">
        <v>51</v>
      </c>
      <c r="B797" t="s">
        <v>40</v>
      </c>
      <c r="C797" t="s">
        <v>41</v>
      </c>
      <c r="D797" t="s">
        <v>54</v>
      </c>
      <c r="E797" t="s">
        <v>43</v>
      </c>
      <c r="F797" t="s">
        <v>44</v>
      </c>
      <c r="G797" t="s">
        <v>874</v>
      </c>
      <c r="H797" t="str">
        <f>IF(Hr_Transformed_data[[#This Row],[Gender]]="Female",Analysis!$T$3,Analysis!$T$2)</f>
        <v>👸</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c r="AN797" t="s">
        <v>3008</v>
      </c>
      <c r="AO797" t="s">
        <v>3009</v>
      </c>
      <c r="AP797" t="s">
        <v>3017</v>
      </c>
      <c r="AQ797" t="s">
        <v>3018</v>
      </c>
      <c r="AR797" t="s">
        <v>3025</v>
      </c>
    </row>
    <row r="798" spans="1:44" x14ac:dyDescent="0.25">
      <c r="A798" t="s">
        <v>39</v>
      </c>
      <c r="B798" t="s">
        <v>40</v>
      </c>
      <c r="C798" t="s">
        <v>64</v>
      </c>
      <c r="D798" t="s">
        <v>42</v>
      </c>
      <c r="E798" t="s">
        <v>55</v>
      </c>
      <c r="F798" t="s">
        <v>108</v>
      </c>
      <c r="G798" t="s">
        <v>875</v>
      </c>
      <c r="H798" t="str">
        <f>IF(Hr_Transformed_data[[#This Row],[Gender]]="Female",Analysis!$T$3,Analysis!$T$2)</f>
        <v>👨</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c r="AN798" t="s">
        <v>3008</v>
      </c>
      <c r="AO798" t="s">
        <v>3014</v>
      </c>
      <c r="AP798" t="s">
        <v>3017</v>
      </c>
      <c r="AQ798" t="s">
        <v>3018</v>
      </c>
      <c r="AR798" t="s">
        <v>3025</v>
      </c>
    </row>
    <row r="799" spans="1:44" x14ac:dyDescent="0.25">
      <c r="A799" t="s">
        <v>39</v>
      </c>
      <c r="B799" t="s">
        <v>40</v>
      </c>
      <c r="C799" t="s">
        <v>64</v>
      </c>
      <c r="D799" t="s">
        <v>42</v>
      </c>
      <c r="E799" t="s">
        <v>55</v>
      </c>
      <c r="F799" t="s">
        <v>67</v>
      </c>
      <c r="G799" t="s">
        <v>876</v>
      </c>
      <c r="H799" t="str">
        <f>IF(Hr_Transformed_data[[#This Row],[Gender]]="Female",Analysis!$T$3,Analysis!$T$2)</f>
        <v>👨</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c r="AN799" t="s">
        <v>3010</v>
      </c>
      <c r="AO799" t="s">
        <v>3012</v>
      </c>
      <c r="AP799" t="s">
        <v>3020</v>
      </c>
      <c r="AQ799" t="s">
        <v>3022</v>
      </c>
      <c r="AR799" t="s">
        <v>3025</v>
      </c>
    </row>
    <row r="800" spans="1:44" x14ac:dyDescent="0.25">
      <c r="A800" t="s">
        <v>39</v>
      </c>
      <c r="B800" t="s">
        <v>40</v>
      </c>
      <c r="C800" t="s">
        <v>64</v>
      </c>
      <c r="D800" t="s">
        <v>42</v>
      </c>
      <c r="E800" t="s">
        <v>55</v>
      </c>
      <c r="F800" t="s">
        <v>67</v>
      </c>
      <c r="G800" t="s">
        <v>877</v>
      </c>
      <c r="H800" t="str">
        <f>IF(Hr_Transformed_data[[#This Row],[Gender]]="Female",Analysis!$T$3,Analysis!$T$2)</f>
        <v>👨</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c r="AN800" t="s">
        <v>3010</v>
      </c>
      <c r="AO800" t="s">
        <v>3012</v>
      </c>
      <c r="AP800" t="s">
        <v>3019</v>
      </c>
      <c r="AQ800" t="s">
        <v>3022</v>
      </c>
      <c r="AR800" t="s">
        <v>3025</v>
      </c>
    </row>
    <row r="801" spans="1:44" x14ac:dyDescent="0.25">
      <c r="A801" t="s">
        <v>51</v>
      </c>
      <c r="B801" t="s">
        <v>40</v>
      </c>
      <c r="C801" t="s">
        <v>41</v>
      </c>
      <c r="D801" t="s">
        <v>54</v>
      </c>
      <c r="E801" t="s">
        <v>55</v>
      </c>
      <c r="F801" t="s">
        <v>67</v>
      </c>
      <c r="G801" t="s">
        <v>878</v>
      </c>
      <c r="H801" t="str">
        <f>IF(Hr_Transformed_data[[#This Row],[Gender]]="Female",Analysis!$T$3,Analysis!$T$2)</f>
        <v>👨</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c r="AN801" t="s">
        <v>3008</v>
      </c>
      <c r="AO801" t="s">
        <v>3009</v>
      </c>
      <c r="AP801" t="s">
        <v>3021</v>
      </c>
      <c r="AQ801" t="s">
        <v>3018</v>
      </c>
      <c r="AR801" t="s">
        <v>3028</v>
      </c>
    </row>
    <row r="802" spans="1:44" x14ac:dyDescent="0.25">
      <c r="A802" t="s">
        <v>39</v>
      </c>
      <c r="B802" t="s">
        <v>52</v>
      </c>
      <c r="C802" t="s">
        <v>64</v>
      </c>
      <c r="D802" t="s">
        <v>42</v>
      </c>
      <c r="E802" t="s">
        <v>55</v>
      </c>
      <c r="F802" t="s">
        <v>67</v>
      </c>
      <c r="G802" t="s">
        <v>879</v>
      </c>
      <c r="H802" t="str">
        <f>IF(Hr_Transformed_data[[#This Row],[Gender]]="Female",Analysis!$T$3,Analysis!$T$2)</f>
        <v>👨</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c r="AN802" t="s">
        <v>3008</v>
      </c>
      <c r="AO802" t="s">
        <v>3012</v>
      </c>
      <c r="AP802" t="s">
        <v>3019</v>
      </c>
      <c r="AQ802" t="s">
        <v>3018</v>
      </c>
      <c r="AR802" t="s">
        <v>3025</v>
      </c>
    </row>
    <row r="803" spans="1:44" x14ac:dyDescent="0.25">
      <c r="A803" t="s">
        <v>39</v>
      </c>
      <c r="B803" t="s">
        <v>52</v>
      </c>
      <c r="C803" t="s">
        <v>53</v>
      </c>
      <c r="D803" t="s">
        <v>42</v>
      </c>
      <c r="E803" t="s">
        <v>43</v>
      </c>
      <c r="F803" t="s">
        <v>61</v>
      </c>
      <c r="G803" t="s">
        <v>880</v>
      </c>
      <c r="H803" t="str">
        <f>IF(Hr_Transformed_data[[#This Row],[Gender]]="Female",Analysis!$T$3,Analysis!$T$2)</f>
        <v>👨</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c r="AN803" t="s">
        <v>3008</v>
      </c>
      <c r="AO803" t="s">
        <v>3011</v>
      </c>
      <c r="AP803" t="s">
        <v>3020</v>
      </c>
      <c r="AQ803" t="s">
        <v>3018</v>
      </c>
      <c r="AR803" t="s">
        <v>3025</v>
      </c>
    </row>
    <row r="804" spans="1:44" x14ac:dyDescent="0.25">
      <c r="A804" t="s">
        <v>51</v>
      </c>
      <c r="B804" t="s">
        <v>52</v>
      </c>
      <c r="C804" t="s">
        <v>64</v>
      </c>
      <c r="D804" t="s">
        <v>54</v>
      </c>
      <c r="E804" t="s">
        <v>43</v>
      </c>
      <c r="F804" t="s">
        <v>44</v>
      </c>
      <c r="G804" t="s">
        <v>881</v>
      </c>
      <c r="H804" t="str">
        <f>IF(Hr_Transformed_data[[#This Row],[Gender]]="Female",Analysis!$T$3,Analysis!$T$2)</f>
        <v>👸</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c r="AN804" t="s">
        <v>3008</v>
      </c>
      <c r="AO804" t="s">
        <v>3012</v>
      </c>
      <c r="AP804" t="s">
        <v>3019</v>
      </c>
      <c r="AQ804" t="s">
        <v>3018</v>
      </c>
      <c r="AR804" t="s">
        <v>3025</v>
      </c>
    </row>
    <row r="805" spans="1:44" x14ac:dyDescent="0.25">
      <c r="A805" t="s">
        <v>51</v>
      </c>
      <c r="B805" t="s">
        <v>86</v>
      </c>
      <c r="C805" t="s">
        <v>64</v>
      </c>
      <c r="D805" t="s">
        <v>54</v>
      </c>
      <c r="E805" t="s">
        <v>55</v>
      </c>
      <c r="F805" t="s">
        <v>44</v>
      </c>
      <c r="G805" t="s">
        <v>882</v>
      </c>
      <c r="H805" t="str">
        <f>IF(Hr_Transformed_data[[#This Row],[Gender]]="Female",Analysis!$T$3,Analysis!$T$2)</f>
        <v>👨</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c r="AN805" t="s">
        <v>3008</v>
      </c>
      <c r="AO805" t="s">
        <v>3012</v>
      </c>
      <c r="AP805" t="s">
        <v>3017</v>
      </c>
      <c r="AQ805" t="s">
        <v>3018</v>
      </c>
      <c r="AR805" t="s">
        <v>3025</v>
      </c>
    </row>
    <row r="806" spans="1:44" x14ac:dyDescent="0.25">
      <c r="A806" t="s">
        <v>51</v>
      </c>
      <c r="B806" t="s">
        <v>86</v>
      </c>
      <c r="C806" t="s">
        <v>53</v>
      </c>
      <c r="D806" t="s">
        <v>54</v>
      </c>
      <c r="E806" t="s">
        <v>55</v>
      </c>
      <c r="F806" t="s">
        <v>67</v>
      </c>
      <c r="G806" t="s">
        <v>883</v>
      </c>
      <c r="H806" t="str">
        <f>IF(Hr_Transformed_data[[#This Row],[Gender]]="Female",Analysis!$T$3,Analysis!$T$2)</f>
        <v>👨</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c r="AN806" t="s">
        <v>3010</v>
      </c>
      <c r="AO806" t="s">
        <v>3011</v>
      </c>
      <c r="AP806" t="s">
        <v>3017</v>
      </c>
      <c r="AQ806" t="s">
        <v>3018</v>
      </c>
      <c r="AR806" t="s">
        <v>3028</v>
      </c>
    </row>
    <row r="807" spans="1:44" x14ac:dyDescent="0.25">
      <c r="A807" t="s">
        <v>51</v>
      </c>
      <c r="B807" t="s">
        <v>86</v>
      </c>
      <c r="C807" t="s">
        <v>53</v>
      </c>
      <c r="D807" t="s">
        <v>54</v>
      </c>
      <c r="E807" t="s">
        <v>43</v>
      </c>
      <c r="F807" t="s">
        <v>44</v>
      </c>
      <c r="G807" t="s">
        <v>884</v>
      </c>
      <c r="H807" t="str">
        <f>IF(Hr_Transformed_data[[#This Row],[Gender]]="Female",Analysis!$T$3,Analysis!$T$2)</f>
        <v>👸</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c r="AN807" t="s">
        <v>3008</v>
      </c>
      <c r="AO807" t="s">
        <v>3009</v>
      </c>
      <c r="AP807" t="s">
        <v>3020</v>
      </c>
      <c r="AQ807" t="s">
        <v>3018</v>
      </c>
      <c r="AR807" t="s">
        <v>3026</v>
      </c>
    </row>
    <row r="808" spans="1:44" x14ac:dyDescent="0.25">
      <c r="A808" t="s">
        <v>51</v>
      </c>
      <c r="B808" t="s">
        <v>40</v>
      </c>
      <c r="C808" t="s">
        <v>53</v>
      </c>
      <c r="D808" t="s">
        <v>54</v>
      </c>
      <c r="E808" t="s">
        <v>55</v>
      </c>
      <c r="F808" t="s">
        <v>44</v>
      </c>
      <c r="G808" t="s">
        <v>885</v>
      </c>
      <c r="H808" t="str">
        <f>IF(Hr_Transformed_data[[#This Row],[Gender]]="Female",Analysis!$T$3,Analysis!$T$2)</f>
        <v>👨</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c r="AN808" t="s">
        <v>3008</v>
      </c>
      <c r="AO808" t="s">
        <v>3011</v>
      </c>
      <c r="AP808" t="s">
        <v>3019</v>
      </c>
      <c r="AQ808" t="s">
        <v>3018</v>
      </c>
      <c r="AR808" t="s">
        <v>3026</v>
      </c>
    </row>
    <row r="809" spans="1:44" x14ac:dyDescent="0.25">
      <c r="A809" t="s">
        <v>51</v>
      </c>
      <c r="B809" t="s">
        <v>40</v>
      </c>
      <c r="C809" t="s">
        <v>41</v>
      </c>
      <c r="D809" t="s">
        <v>54</v>
      </c>
      <c r="E809" t="s">
        <v>43</v>
      </c>
      <c r="F809" t="s">
        <v>101</v>
      </c>
      <c r="G809" t="s">
        <v>886</v>
      </c>
      <c r="H809" t="str">
        <f>IF(Hr_Transformed_data[[#This Row],[Gender]]="Female",Analysis!$T$3,Analysis!$T$2)</f>
        <v>👨</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c r="AN809" t="s">
        <v>3008</v>
      </c>
      <c r="AO809" t="s">
        <v>3009</v>
      </c>
      <c r="AP809" t="s">
        <v>3020</v>
      </c>
      <c r="AQ809" t="s">
        <v>3018</v>
      </c>
      <c r="AR809" t="s">
        <v>3025</v>
      </c>
    </row>
    <row r="810" spans="1:44" x14ac:dyDescent="0.25">
      <c r="A810" t="s">
        <v>51</v>
      </c>
      <c r="B810" t="s">
        <v>40</v>
      </c>
      <c r="C810" t="s">
        <v>64</v>
      </c>
      <c r="D810" t="s">
        <v>54</v>
      </c>
      <c r="E810" t="s">
        <v>55</v>
      </c>
      <c r="F810" t="s">
        <v>44</v>
      </c>
      <c r="G810" t="s">
        <v>887</v>
      </c>
      <c r="H810" t="str">
        <f>IF(Hr_Transformed_data[[#This Row],[Gender]]="Female",Analysis!$T$3,Analysis!$T$2)</f>
        <v>👸</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c r="AN810" t="s">
        <v>3010</v>
      </c>
      <c r="AO810" t="s">
        <v>3012</v>
      </c>
      <c r="AP810" t="s">
        <v>3017</v>
      </c>
      <c r="AQ810" t="s">
        <v>3022</v>
      </c>
      <c r="AR810" t="s">
        <v>3026</v>
      </c>
    </row>
    <row r="811" spans="1:44" x14ac:dyDescent="0.25">
      <c r="A811" t="s">
        <v>51</v>
      </c>
      <c r="B811" t="s">
        <v>40</v>
      </c>
      <c r="C811" t="s">
        <v>64</v>
      </c>
      <c r="D811" t="s">
        <v>54</v>
      </c>
      <c r="E811" t="s">
        <v>55</v>
      </c>
      <c r="F811" t="s">
        <v>67</v>
      </c>
      <c r="G811" t="s">
        <v>888</v>
      </c>
      <c r="H811" t="str">
        <f>IF(Hr_Transformed_data[[#This Row],[Gender]]="Female",Analysis!$T$3,Analysis!$T$2)</f>
        <v>👸</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c r="AN811" t="s">
        <v>3008</v>
      </c>
      <c r="AO811" t="s">
        <v>3012</v>
      </c>
      <c r="AP811" t="s">
        <v>3019</v>
      </c>
      <c r="AQ811" t="s">
        <v>3018</v>
      </c>
      <c r="AR811" t="s">
        <v>3025</v>
      </c>
    </row>
    <row r="812" spans="1:44" x14ac:dyDescent="0.25">
      <c r="A812" t="s">
        <v>51</v>
      </c>
      <c r="B812" t="s">
        <v>40</v>
      </c>
      <c r="C812" t="s">
        <v>53</v>
      </c>
      <c r="D812" t="s">
        <v>54</v>
      </c>
      <c r="E812" t="s">
        <v>43</v>
      </c>
      <c r="F812" t="s">
        <v>101</v>
      </c>
      <c r="G812" t="s">
        <v>889</v>
      </c>
      <c r="H812" t="str">
        <f>IF(Hr_Transformed_data[[#This Row],[Gender]]="Female",Analysis!$T$3,Analysis!$T$2)</f>
        <v>👨</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c r="AN812" t="s">
        <v>3008</v>
      </c>
      <c r="AO812" t="s">
        <v>3011</v>
      </c>
      <c r="AP812" t="s">
        <v>3020</v>
      </c>
      <c r="AQ812" t="s">
        <v>3018</v>
      </c>
      <c r="AR812" t="s">
        <v>3028</v>
      </c>
    </row>
    <row r="813" spans="1:44" x14ac:dyDescent="0.25">
      <c r="A813" t="s">
        <v>51</v>
      </c>
      <c r="B813" t="s">
        <v>40</v>
      </c>
      <c r="C813" t="s">
        <v>41</v>
      </c>
      <c r="D813" t="s">
        <v>54</v>
      </c>
      <c r="E813" t="s">
        <v>43</v>
      </c>
      <c r="F813" t="s">
        <v>101</v>
      </c>
      <c r="G813" t="s">
        <v>890</v>
      </c>
      <c r="H813" t="str">
        <f>IF(Hr_Transformed_data[[#This Row],[Gender]]="Female",Analysis!$T$3,Analysis!$T$2)</f>
        <v>👨</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c r="AN813" t="s">
        <v>3008</v>
      </c>
      <c r="AO813" t="s">
        <v>3009</v>
      </c>
      <c r="AP813" t="s">
        <v>3019</v>
      </c>
      <c r="AQ813" t="s">
        <v>3018</v>
      </c>
      <c r="AR813" t="s">
        <v>3025</v>
      </c>
    </row>
    <row r="814" spans="1:44" x14ac:dyDescent="0.25">
      <c r="A814" t="s">
        <v>51</v>
      </c>
      <c r="B814" t="s">
        <v>52</v>
      </c>
      <c r="C814" t="s">
        <v>41</v>
      </c>
      <c r="D814" t="s">
        <v>54</v>
      </c>
      <c r="E814" t="s">
        <v>55</v>
      </c>
      <c r="F814" t="s">
        <v>44</v>
      </c>
      <c r="G814" t="s">
        <v>891</v>
      </c>
      <c r="H814" t="str">
        <f>IF(Hr_Transformed_data[[#This Row],[Gender]]="Female",Analysis!$T$3,Analysis!$T$2)</f>
        <v>👸</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c r="AN814" t="s">
        <v>3008</v>
      </c>
      <c r="AO814" t="s">
        <v>3009</v>
      </c>
      <c r="AP814" t="s">
        <v>3021</v>
      </c>
      <c r="AQ814" t="s">
        <v>3022</v>
      </c>
      <c r="AR814" t="s">
        <v>3026</v>
      </c>
    </row>
    <row r="815" spans="1:44" x14ac:dyDescent="0.25">
      <c r="A815" t="s">
        <v>39</v>
      </c>
      <c r="B815" t="s">
        <v>52</v>
      </c>
      <c r="C815" t="s">
        <v>41</v>
      </c>
      <c r="D815" t="s">
        <v>42</v>
      </c>
      <c r="E815" t="s">
        <v>55</v>
      </c>
      <c r="F815" t="s">
        <v>44</v>
      </c>
      <c r="G815" t="s">
        <v>892</v>
      </c>
      <c r="H815" t="str">
        <f>IF(Hr_Transformed_data[[#This Row],[Gender]]="Female",Analysis!$T$3,Analysis!$T$2)</f>
        <v>👨</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c r="AN815" t="s">
        <v>3008</v>
      </c>
      <c r="AO815" t="s">
        <v>3009</v>
      </c>
      <c r="AP815" t="s">
        <v>3017</v>
      </c>
      <c r="AQ815" t="s">
        <v>3018</v>
      </c>
      <c r="AR815" t="s">
        <v>3028</v>
      </c>
    </row>
    <row r="816" spans="1:44" x14ac:dyDescent="0.25">
      <c r="A816" t="s">
        <v>51</v>
      </c>
      <c r="B816" t="s">
        <v>40</v>
      </c>
      <c r="C816" t="s">
        <v>41</v>
      </c>
      <c r="D816" t="s">
        <v>54</v>
      </c>
      <c r="E816" t="s">
        <v>55</v>
      </c>
      <c r="F816" t="s">
        <v>67</v>
      </c>
      <c r="G816" t="s">
        <v>893</v>
      </c>
      <c r="H816" t="str">
        <f>IF(Hr_Transformed_data[[#This Row],[Gender]]="Female",Analysis!$T$3,Analysis!$T$2)</f>
        <v>👨</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c r="AN816" t="s">
        <v>3008</v>
      </c>
      <c r="AO816" t="s">
        <v>3009</v>
      </c>
      <c r="AP816" t="s">
        <v>3020</v>
      </c>
      <c r="AQ816" t="s">
        <v>3023</v>
      </c>
      <c r="AR816" t="s">
        <v>3028</v>
      </c>
    </row>
    <row r="817" spans="1:44" x14ac:dyDescent="0.25">
      <c r="A817" t="s">
        <v>51</v>
      </c>
      <c r="B817" t="s">
        <v>40</v>
      </c>
      <c r="C817" t="s">
        <v>87</v>
      </c>
      <c r="D817" t="s">
        <v>54</v>
      </c>
      <c r="E817" t="s">
        <v>55</v>
      </c>
      <c r="F817" t="s">
        <v>108</v>
      </c>
      <c r="G817" t="s">
        <v>894</v>
      </c>
      <c r="H817" t="str">
        <f>IF(Hr_Transformed_data[[#This Row],[Gender]]="Female",Analysis!$T$3,Analysis!$T$2)</f>
        <v>👸</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c r="AN817" t="s">
        <v>3008</v>
      </c>
      <c r="AO817" t="s">
        <v>3014</v>
      </c>
      <c r="AP817" t="s">
        <v>3019</v>
      </c>
      <c r="AQ817" t="s">
        <v>3018</v>
      </c>
      <c r="AR817" t="s">
        <v>3025</v>
      </c>
    </row>
    <row r="818" spans="1:44" x14ac:dyDescent="0.25">
      <c r="A818" t="s">
        <v>51</v>
      </c>
      <c r="B818" t="s">
        <v>86</v>
      </c>
      <c r="C818" t="s">
        <v>41</v>
      </c>
      <c r="D818" t="s">
        <v>54</v>
      </c>
      <c r="E818" t="s">
        <v>55</v>
      </c>
      <c r="F818" t="s">
        <v>44</v>
      </c>
      <c r="G818" t="s">
        <v>895</v>
      </c>
      <c r="H818" t="str">
        <f>IF(Hr_Transformed_data[[#This Row],[Gender]]="Female",Analysis!$T$3,Analysis!$T$2)</f>
        <v>👨</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c r="AN818" t="s">
        <v>3008</v>
      </c>
      <c r="AO818" t="s">
        <v>3009</v>
      </c>
      <c r="AP818" t="s">
        <v>3019</v>
      </c>
      <c r="AQ818" t="s">
        <v>3018</v>
      </c>
      <c r="AR818" t="s">
        <v>3025</v>
      </c>
    </row>
    <row r="819" spans="1:44" x14ac:dyDescent="0.25">
      <c r="A819" t="s">
        <v>51</v>
      </c>
      <c r="B819" t="s">
        <v>86</v>
      </c>
      <c r="C819" t="s">
        <v>41</v>
      </c>
      <c r="D819" t="s">
        <v>54</v>
      </c>
      <c r="E819" t="s">
        <v>55</v>
      </c>
      <c r="F819" t="s">
        <v>44</v>
      </c>
      <c r="G819" t="s">
        <v>896</v>
      </c>
      <c r="H819" t="str">
        <f>IF(Hr_Transformed_data[[#This Row],[Gender]]="Female",Analysis!$T$3,Analysis!$T$2)</f>
        <v>👨</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c r="AN819" t="s">
        <v>3010</v>
      </c>
      <c r="AO819" t="s">
        <v>3009</v>
      </c>
      <c r="AP819" t="s">
        <v>3017</v>
      </c>
      <c r="AQ819" t="s">
        <v>3023</v>
      </c>
      <c r="AR819" t="s">
        <v>3026</v>
      </c>
    </row>
    <row r="820" spans="1:44" x14ac:dyDescent="0.25">
      <c r="A820" t="s">
        <v>51</v>
      </c>
      <c r="B820" t="s">
        <v>52</v>
      </c>
      <c r="C820" t="s">
        <v>64</v>
      </c>
      <c r="D820" t="s">
        <v>54</v>
      </c>
      <c r="E820" t="s">
        <v>43</v>
      </c>
      <c r="F820" t="s">
        <v>44</v>
      </c>
      <c r="G820" t="s">
        <v>897</v>
      </c>
      <c r="H820" t="str">
        <f>IF(Hr_Transformed_data[[#This Row],[Gender]]="Female",Analysis!$T$3,Analysis!$T$2)</f>
        <v>👨</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c r="AN820" t="s">
        <v>3008</v>
      </c>
      <c r="AO820" t="s">
        <v>3012</v>
      </c>
      <c r="AP820" t="s">
        <v>3017</v>
      </c>
      <c r="AQ820" t="s">
        <v>3023</v>
      </c>
      <c r="AR820" t="s">
        <v>3025</v>
      </c>
    </row>
    <row r="821" spans="1:44" x14ac:dyDescent="0.25">
      <c r="A821" t="s">
        <v>51</v>
      </c>
      <c r="B821" t="s">
        <v>40</v>
      </c>
      <c r="C821" t="s">
        <v>64</v>
      </c>
      <c r="D821" t="s">
        <v>54</v>
      </c>
      <c r="E821" t="s">
        <v>55</v>
      </c>
      <c r="F821" t="s">
        <v>44</v>
      </c>
      <c r="G821" t="s">
        <v>898</v>
      </c>
      <c r="H821" t="str">
        <f>IF(Hr_Transformed_data[[#This Row],[Gender]]="Female",Analysis!$T$3,Analysis!$T$2)</f>
        <v>👨</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c r="AN821" t="s">
        <v>3008</v>
      </c>
      <c r="AO821" t="s">
        <v>3012</v>
      </c>
      <c r="AP821" t="s">
        <v>3019</v>
      </c>
      <c r="AQ821" t="s">
        <v>3018</v>
      </c>
      <c r="AR821" t="s">
        <v>3025</v>
      </c>
    </row>
    <row r="822" spans="1:44" x14ac:dyDescent="0.25">
      <c r="A822" t="s">
        <v>51</v>
      </c>
      <c r="B822" t="s">
        <v>52</v>
      </c>
      <c r="C822" t="s">
        <v>41</v>
      </c>
      <c r="D822" t="s">
        <v>54</v>
      </c>
      <c r="E822" t="s">
        <v>43</v>
      </c>
      <c r="F822" t="s">
        <v>101</v>
      </c>
      <c r="G822" t="s">
        <v>899</v>
      </c>
      <c r="H822" t="str">
        <f>IF(Hr_Transformed_data[[#This Row],[Gender]]="Female",Analysis!$T$3,Analysis!$T$2)</f>
        <v>👨</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c r="AN822" t="s">
        <v>3008</v>
      </c>
      <c r="AO822" t="s">
        <v>3012</v>
      </c>
      <c r="AP822" t="s">
        <v>3017</v>
      </c>
      <c r="AQ822" t="s">
        <v>3023</v>
      </c>
      <c r="AR822" t="s">
        <v>3025</v>
      </c>
    </row>
    <row r="823" spans="1:44" x14ac:dyDescent="0.25">
      <c r="A823" t="s">
        <v>51</v>
      </c>
      <c r="B823" t="s">
        <v>40</v>
      </c>
      <c r="C823" t="s">
        <v>53</v>
      </c>
      <c r="D823" t="s">
        <v>54</v>
      </c>
      <c r="E823" t="s">
        <v>43</v>
      </c>
      <c r="F823" t="s">
        <v>108</v>
      </c>
      <c r="G823" t="s">
        <v>900</v>
      </c>
      <c r="H823" t="str">
        <f>IF(Hr_Transformed_data[[#This Row],[Gender]]="Female",Analysis!$T$3,Analysis!$T$2)</f>
        <v>👨</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c r="AN823" t="s">
        <v>3008</v>
      </c>
      <c r="AO823" t="s">
        <v>3011</v>
      </c>
      <c r="AP823" t="s">
        <v>3019</v>
      </c>
      <c r="AQ823" t="s">
        <v>3018</v>
      </c>
      <c r="AR823" t="s">
        <v>3028</v>
      </c>
    </row>
    <row r="824" spans="1:44" x14ac:dyDescent="0.25">
      <c r="A824" t="s">
        <v>51</v>
      </c>
      <c r="B824" t="s">
        <v>52</v>
      </c>
      <c r="C824" t="s">
        <v>64</v>
      </c>
      <c r="D824" t="s">
        <v>54</v>
      </c>
      <c r="E824" t="s">
        <v>55</v>
      </c>
      <c r="F824" t="s">
        <v>44</v>
      </c>
      <c r="G824" t="s">
        <v>901</v>
      </c>
      <c r="H824" t="str">
        <f>IF(Hr_Transformed_data[[#This Row],[Gender]]="Female",Analysis!$T$3,Analysis!$T$2)</f>
        <v>👨</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c r="AN824" t="s">
        <v>3008</v>
      </c>
      <c r="AO824" t="s">
        <v>3012</v>
      </c>
      <c r="AP824" t="s">
        <v>3020</v>
      </c>
      <c r="AQ824" t="s">
        <v>3018</v>
      </c>
      <c r="AR824" t="s">
        <v>3025</v>
      </c>
    </row>
    <row r="825" spans="1:44" x14ac:dyDescent="0.25">
      <c r="A825" t="s">
        <v>51</v>
      </c>
      <c r="B825" t="s">
        <v>52</v>
      </c>
      <c r="C825" t="s">
        <v>64</v>
      </c>
      <c r="D825" t="s">
        <v>54</v>
      </c>
      <c r="E825" t="s">
        <v>55</v>
      </c>
      <c r="F825" t="s">
        <v>44</v>
      </c>
      <c r="G825" t="s">
        <v>902</v>
      </c>
      <c r="H825" t="str">
        <f>IF(Hr_Transformed_data[[#This Row],[Gender]]="Female",Analysis!$T$3,Analysis!$T$2)</f>
        <v>👸</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c r="AN825" t="s">
        <v>3008</v>
      </c>
      <c r="AO825" t="s">
        <v>3012</v>
      </c>
      <c r="AP825" t="s">
        <v>3019</v>
      </c>
      <c r="AQ825" t="s">
        <v>3018</v>
      </c>
      <c r="AR825" t="s">
        <v>3025</v>
      </c>
    </row>
    <row r="826" spans="1:44" x14ac:dyDescent="0.25">
      <c r="A826" t="s">
        <v>51</v>
      </c>
      <c r="B826" t="s">
        <v>40</v>
      </c>
      <c r="C826" t="s">
        <v>41</v>
      </c>
      <c r="D826" t="s">
        <v>54</v>
      </c>
      <c r="E826" t="s">
        <v>55</v>
      </c>
      <c r="F826" t="s">
        <v>67</v>
      </c>
      <c r="G826" t="s">
        <v>903</v>
      </c>
      <c r="H826" t="str">
        <f>IF(Hr_Transformed_data[[#This Row],[Gender]]="Female",Analysis!$T$3,Analysis!$T$2)</f>
        <v>👨</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c r="AN826" t="s">
        <v>3008</v>
      </c>
      <c r="AO826" t="s">
        <v>3009</v>
      </c>
      <c r="AP826" t="s">
        <v>3017</v>
      </c>
      <c r="AQ826" t="s">
        <v>3022</v>
      </c>
      <c r="AR826" t="s">
        <v>3026</v>
      </c>
    </row>
    <row r="827" spans="1:44" x14ac:dyDescent="0.25">
      <c r="A827" t="s">
        <v>51</v>
      </c>
      <c r="B827" t="s">
        <v>40</v>
      </c>
      <c r="C827" t="s">
        <v>64</v>
      </c>
      <c r="D827" t="s">
        <v>54</v>
      </c>
      <c r="E827" t="s">
        <v>55</v>
      </c>
      <c r="F827" t="s">
        <v>67</v>
      </c>
      <c r="G827" t="s">
        <v>904</v>
      </c>
      <c r="H827" t="str">
        <f>IF(Hr_Transformed_data[[#This Row],[Gender]]="Female",Analysis!$T$3,Analysis!$T$2)</f>
        <v>👨</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c r="AN827" t="s">
        <v>3008</v>
      </c>
      <c r="AO827" t="s">
        <v>3012</v>
      </c>
      <c r="AP827" t="s">
        <v>3017</v>
      </c>
      <c r="AQ827" t="s">
        <v>3018</v>
      </c>
      <c r="AR827" t="s">
        <v>3025</v>
      </c>
    </row>
    <row r="828" spans="1:44" x14ac:dyDescent="0.25">
      <c r="A828" t="s">
        <v>51</v>
      </c>
      <c r="B828" t="s">
        <v>40</v>
      </c>
      <c r="C828" t="s">
        <v>41</v>
      </c>
      <c r="D828" t="s">
        <v>54</v>
      </c>
      <c r="E828" t="s">
        <v>156</v>
      </c>
      <c r="F828" t="s">
        <v>158</v>
      </c>
      <c r="G828" t="s">
        <v>905</v>
      </c>
      <c r="H828" t="str">
        <f>IF(Hr_Transformed_data[[#This Row],[Gender]]="Female",Analysis!$T$3,Analysis!$T$2)</f>
        <v>👨</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c r="AN828" t="s">
        <v>3008</v>
      </c>
      <c r="AO828" t="s">
        <v>3009</v>
      </c>
      <c r="AP828" t="s">
        <v>3020</v>
      </c>
      <c r="AQ828" t="s">
        <v>3018</v>
      </c>
      <c r="AR828" t="s">
        <v>3025</v>
      </c>
    </row>
    <row r="829" spans="1:44" x14ac:dyDescent="0.25">
      <c r="A829" t="s">
        <v>51</v>
      </c>
      <c r="B829" t="s">
        <v>52</v>
      </c>
      <c r="C829" t="s">
        <v>64</v>
      </c>
      <c r="D829" t="s">
        <v>54</v>
      </c>
      <c r="E829" t="s">
        <v>55</v>
      </c>
      <c r="F829" t="s">
        <v>44</v>
      </c>
      <c r="G829" t="s">
        <v>906</v>
      </c>
      <c r="H829" t="str">
        <f>IF(Hr_Transformed_data[[#This Row],[Gender]]="Female",Analysis!$T$3,Analysis!$T$2)</f>
        <v>👨</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c r="AN829" t="s">
        <v>3008</v>
      </c>
      <c r="AO829" t="s">
        <v>3012</v>
      </c>
      <c r="AP829" t="s">
        <v>3020</v>
      </c>
      <c r="AQ829" t="s">
        <v>3018</v>
      </c>
      <c r="AR829" t="s">
        <v>3025</v>
      </c>
    </row>
    <row r="830" spans="1:44" x14ac:dyDescent="0.25">
      <c r="A830" t="s">
        <v>39</v>
      </c>
      <c r="B830" t="s">
        <v>86</v>
      </c>
      <c r="C830" t="s">
        <v>87</v>
      </c>
      <c r="D830" t="s">
        <v>42</v>
      </c>
      <c r="E830" t="s">
        <v>55</v>
      </c>
      <c r="F830" t="s">
        <v>67</v>
      </c>
      <c r="G830" t="s">
        <v>907</v>
      </c>
      <c r="H830" t="str">
        <f>IF(Hr_Transformed_data[[#This Row],[Gender]]="Female",Analysis!$T$3,Analysis!$T$2)</f>
        <v>👨</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c r="AN830" t="s">
        <v>3008</v>
      </c>
      <c r="AO830" t="s">
        <v>3014</v>
      </c>
      <c r="AP830" t="s">
        <v>3020</v>
      </c>
      <c r="AQ830" t="s">
        <v>3018</v>
      </c>
      <c r="AR830" t="s">
        <v>3025</v>
      </c>
    </row>
    <row r="831" spans="1:44" x14ac:dyDescent="0.25">
      <c r="A831" t="s">
        <v>39</v>
      </c>
      <c r="B831" t="s">
        <v>40</v>
      </c>
      <c r="C831" t="s">
        <v>64</v>
      </c>
      <c r="D831" t="s">
        <v>42</v>
      </c>
      <c r="E831" t="s">
        <v>43</v>
      </c>
      <c r="F831" t="s">
        <v>101</v>
      </c>
      <c r="G831" t="s">
        <v>908</v>
      </c>
      <c r="H831" t="str">
        <f>IF(Hr_Transformed_data[[#This Row],[Gender]]="Female",Analysis!$T$3,Analysis!$T$2)</f>
        <v>👸</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c r="AN831" t="s">
        <v>3008</v>
      </c>
      <c r="AO831" t="s">
        <v>3012</v>
      </c>
      <c r="AP831" t="s">
        <v>3021</v>
      </c>
      <c r="AQ831" t="s">
        <v>3018</v>
      </c>
      <c r="AR831" t="s">
        <v>3025</v>
      </c>
    </row>
    <row r="832" spans="1:44" x14ac:dyDescent="0.25">
      <c r="A832" t="s">
        <v>51</v>
      </c>
      <c r="B832" t="s">
        <v>40</v>
      </c>
      <c r="C832" t="s">
        <v>41</v>
      </c>
      <c r="D832" t="s">
        <v>54</v>
      </c>
      <c r="E832" t="s">
        <v>55</v>
      </c>
      <c r="F832" t="s">
        <v>44</v>
      </c>
      <c r="G832" t="s">
        <v>909</v>
      </c>
      <c r="H832" t="str">
        <f>IF(Hr_Transformed_data[[#This Row],[Gender]]="Female",Analysis!$T$3,Analysis!$T$2)</f>
        <v>👨</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c r="AN832" t="s">
        <v>3008</v>
      </c>
      <c r="AO832" t="s">
        <v>3009</v>
      </c>
      <c r="AP832" t="s">
        <v>3017</v>
      </c>
      <c r="AQ832" t="s">
        <v>3023</v>
      </c>
      <c r="AR832" t="s">
        <v>3025</v>
      </c>
    </row>
    <row r="833" spans="1:44" x14ac:dyDescent="0.25">
      <c r="A833" t="s">
        <v>39</v>
      </c>
      <c r="B833" t="s">
        <v>52</v>
      </c>
      <c r="C833" t="s">
        <v>64</v>
      </c>
      <c r="D833" t="s">
        <v>42</v>
      </c>
      <c r="E833" t="s">
        <v>55</v>
      </c>
      <c r="F833" t="s">
        <v>67</v>
      </c>
      <c r="G833" t="s">
        <v>910</v>
      </c>
      <c r="H833" t="str">
        <f>IF(Hr_Transformed_data[[#This Row],[Gender]]="Female",Analysis!$T$3,Analysis!$T$2)</f>
        <v>👨</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c r="AN833" t="s">
        <v>3008</v>
      </c>
      <c r="AO833" t="s">
        <v>3012</v>
      </c>
      <c r="AP833" t="s">
        <v>3020</v>
      </c>
      <c r="AQ833" t="s">
        <v>3023</v>
      </c>
      <c r="AR833" t="s">
        <v>3025</v>
      </c>
    </row>
    <row r="834" spans="1:44" x14ac:dyDescent="0.25">
      <c r="A834" t="s">
        <v>51</v>
      </c>
      <c r="B834" t="s">
        <v>40</v>
      </c>
      <c r="C834" t="s">
        <v>41</v>
      </c>
      <c r="D834" t="s">
        <v>54</v>
      </c>
      <c r="E834" t="s">
        <v>55</v>
      </c>
      <c r="F834" t="s">
        <v>67</v>
      </c>
      <c r="G834" t="s">
        <v>911</v>
      </c>
      <c r="H834" t="str">
        <f>IF(Hr_Transformed_data[[#This Row],[Gender]]="Female",Analysis!$T$3,Analysis!$T$2)</f>
        <v>👸</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c r="AN834" t="s">
        <v>3008</v>
      </c>
      <c r="AO834" t="s">
        <v>3009</v>
      </c>
      <c r="AP834" t="s">
        <v>3017</v>
      </c>
      <c r="AQ834" t="s">
        <v>3022</v>
      </c>
      <c r="AR834" t="s">
        <v>3025</v>
      </c>
    </row>
    <row r="835" spans="1:44" x14ac:dyDescent="0.25">
      <c r="A835" t="s">
        <v>51</v>
      </c>
      <c r="B835" t="s">
        <v>40</v>
      </c>
      <c r="C835" t="s">
        <v>64</v>
      </c>
      <c r="D835" t="s">
        <v>54</v>
      </c>
      <c r="E835" t="s">
        <v>55</v>
      </c>
      <c r="F835" t="s">
        <v>44</v>
      </c>
      <c r="G835" t="s">
        <v>912</v>
      </c>
      <c r="H835" t="str">
        <f>IF(Hr_Transformed_data[[#This Row],[Gender]]="Female",Analysis!$T$3,Analysis!$T$2)</f>
        <v>👨</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c r="AN835" t="s">
        <v>3008</v>
      </c>
      <c r="AO835" t="s">
        <v>3012</v>
      </c>
      <c r="AP835" t="s">
        <v>3020</v>
      </c>
      <c r="AQ835" t="s">
        <v>3018</v>
      </c>
      <c r="AR835" t="s">
        <v>3025</v>
      </c>
    </row>
    <row r="836" spans="1:44" x14ac:dyDescent="0.25">
      <c r="A836" t="s">
        <v>51</v>
      </c>
      <c r="B836" t="s">
        <v>40</v>
      </c>
      <c r="C836" t="s">
        <v>64</v>
      </c>
      <c r="D836" t="s">
        <v>54</v>
      </c>
      <c r="E836" t="s">
        <v>43</v>
      </c>
      <c r="F836" t="s">
        <v>44</v>
      </c>
      <c r="G836" t="s">
        <v>913</v>
      </c>
      <c r="H836" t="str">
        <f>IF(Hr_Transformed_data[[#This Row],[Gender]]="Female",Analysis!$T$3,Analysis!$T$2)</f>
        <v>👸</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c r="AN836" t="s">
        <v>3010</v>
      </c>
      <c r="AO836" t="s">
        <v>3012</v>
      </c>
      <c r="AP836" t="s">
        <v>3020</v>
      </c>
      <c r="AQ836" t="s">
        <v>3018</v>
      </c>
      <c r="AR836" t="s">
        <v>3025</v>
      </c>
    </row>
    <row r="837" spans="1:44" x14ac:dyDescent="0.25">
      <c r="A837" t="s">
        <v>51</v>
      </c>
      <c r="B837" t="s">
        <v>40</v>
      </c>
      <c r="C837" t="s">
        <v>41</v>
      </c>
      <c r="D837" t="s">
        <v>54</v>
      </c>
      <c r="E837" t="s">
        <v>156</v>
      </c>
      <c r="F837" t="s">
        <v>108</v>
      </c>
      <c r="G837" t="s">
        <v>914</v>
      </c>
      <c r="H837" t="str">
        <f>IF(Hr_Transformed_data[[#This Row],[Gender]]="Female",Analysis!$T$3,Analysis!$T$2)</f>
        <v>👨</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c r="AN837" t="s">
        <v>3008</v>
      </c>
      <c r="AO837" t="s">
        <v>3012</v>
      </c>
      <c r="AP837" t="s">
        <v>3020</v>
      </c>
      <c r="AQ837" t="s">
        <v>3018</v>
      </c>
      <c r="AR837" t="s">
        <v>3025</v>
      </c>
    </row>
    <row r="838" spans="1:44" x14ac:dyDescent="0.25">
      <c r="A838" t="s">
        <v>39</v>
      </c>
      <c r="B838" t="s">
        <v>40</v>
      </c>
      <c r="C838" t="s">
        <v>64</v>
      </c>
      <c r="D838" t="s">
        <v>42</v>
      </c>
      <c r="E838" t="s">
        <v>43</v>
      </c>
      <c r="F838" t="s">
        <v>44</v>
      </c>
      <c r="G838" t="s">
        <v>915</v>
      </c>
      <c r="H838" t="str">
        <f>IF(Hr_Transformed_data[[#This Row],[Gender]]="Female",Analysis!$T$3,Analysis!$T$2)</f>
        <v>👸</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c r="AN838" t="s">
        <v>3008</v>
      </c>
      <c r="AO838" t="s">
        <v>3012</v>
      </c>
      <c r="AP838" t="s">
        <v>3021</v>
      </c>
      <c r="AQ838" t="s">
        <v>3022</v>
      </c>
      <c r="AR838" t="s">
        <v>3026</v>
      </c>
    </row>
    <row r="839" spans="1:44" x14ac:dyDescent="0.25">
      <c r="A839" t="s">
        <v>51</v>
      </c>
      <c r="B839" t="s">
        <v>52</v>
      </c>
      <c r="C839" t="s">
        <v>41</v>
      </c>
      <c r="D839" t="s">
        <v>54</v>
      </c>
      <c r="E839" t="s">
        <v>55</v>
      </c>
      <c r="F839" t="s">
        <v>67</v>
      </c>
      <c r="G839" t="s">
        <v>916</v>
      </c>
      <c r="H839" t="str">
        <f>IF(Hr_Transformed_data[[#This Row],[Gender]]="Female",Analysis!$T$3,Analysis!$T$2)</f>
        <v>👸</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c r="AN839" t="s">
        <v>3008</v>
      </c>
      <c r="AO839" t="s">
        <v>3009</v>
      </c>
      <c r="AP839" t="s">
        <v>3020</v>
      </c>
      <c r="AQ839" t="s">
        <v>3018</v>
      </c>
      <c r="AR839" t="s">
        <v>3026</v>
      </c>
    </row>
    <row r="840" spans="1:44" x14ac:dyDescent="0.25">
      <c r="A840" t="s">
        <v>39</v>
      </c>
      <c r="B840" t="s">
        <v>52</v>
      </c>
      <c r="C840" t="s">
        <v>41</v>
      </c>
      <c r="D840" t="s">
        <v>42</v>
      </c>
      <c r="E840" t="s">
        <v>43</v>
      </c>
      <c r="F840" t="s">
        <v>44</v>
      </c>
      <c r="G840" t="s">
        <v>917</v>
      </c>
      <c r="H840" t="str">
        <f>IF(Hr_Transformed_data[[#This Row],[Gender]]="Female",Analysis!$T$3,Analysis!$T$2)</f>
        <v>👨</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c r="AN840" t="s">
        <v>3008</v>
      </c>
      <c r="AO840" t="s">
        <v>3009</v>
      </c>
      <c r="AP840" t="s">
        <v>3021</v>
      </c>
      <c r="AQ840" t="s">
        <v>3023</v>
      </c>
      <c r="AR840" t="s">
        <v>3028</v>
      </c>
    </row>
    <row r="841" spans="1:44" x14ac:dyDescent="0.25">
      <c r="A841" t="s">
        <v>51</v>
      </c>
      <c r="B841" t="s">
        <v>40</v>
      </c>
      <c r="C841" t="s">
        <v>41</v>
      </c>
      <c r="D841" t="s">
        <v>54</v>
      </c>
      <c r="E841" t="s">
        <v>43</v>
      </c>
      <c r="F841" t="s">
        <v>101</v>
      </c>
      <c r="G841" t="s">
        <v>918</v>
      </c>
      <c r="H841" t="str">
        <f>IF(Hr_Transformed_data[[#This Row],[Gender]]="Female",Analysis!$T$3,Analysis!$T$2)</f>
        <v>👨</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c r="AN841" t="s">
        <v>3008</v>
      </c>
      <c r="AO841" t="s">
        <v>3009</v>
      </c>
      <c r="AP841" t="s">
        <v>3021</v>
      </c>
      <c r="AQ841" t="s">
        <v>3018</v>
      </c>
      <c r="AR841" t="s">
        <v>3025</v>
      </c>
    </row>
    <row r="842" spans="1:44" x14ac:dyDescent="0.25">
      <c r="A842" t="s">
        <v>51</v>
      </c>
      <c r="B842" t="s">
        <v>40</v>
      </c>
      <c r="C842" t="s">
        <v>41</v>
      </c>
      <c r="D842" t="s">
        <v>54</v>
      </c>
      <c r="E842" t="s">
        <v>55</v>
      </c>
      <c r="F842" t="s">
        <v>67</v>
      </c>
      <c r="G842" t="s">
        <v>919</v>
      </c>
      <c r="H842" t="str">
        <f>IF(Hr_Transformed_data[[#This Row],[Gender]]="Female",Analysis!$T$3,Analysis!$T$2)</f>
        <v>👨</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c r="AN842" t="s">
        <v>3008</v>
      </c>
      <c r="AO842" t="s">
        <v>3012</v>
      </c>
      <c r="AP842" t="s">
        <v>3020</v>
      </c>
      <c r="AQ842" t="s">
        <v>3018</v>
      </c>
      <c r="AR842" t="s">
        <v>3025</v>
      </c>
    </row>
    <row r="843" spans="1:44" x14ac:dyDescent="0.25">
      <c r="A843" t="s">
        <v>51</v>
      </c>
      <c r="B843" t="s">
        <v>40</v>
      </c>
      <c r="C843" t="s">
        <v>87</v>
      </c>
      <c r="D843" t="s">
        <v>54</v>
      </c>
      <c r="E843" t="s">
        <v>55</v>
      </c>
      <c r="F843" t="s">
        <v>67</v>
      </c>
      <c r="G843" t="s">
        <v>920</v>
      </c>
      <c r="H843" t="str">
        <f>IF(Hr_Transformed_data[[#This Row],[Gender]]="Female",Analysis!$T$3,Analysis!$T$2)</f>
        <v>👨</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c r="AN843" t="s">
        <v>3010</v>
      </c>
      <c r="AO843" t="s">
        <v>3014</v>
      </c>
      <c r="AP843" t="s">
        <v>3019</v>
      </c>
      <c r="AQ843" t="s">
        <v>3022</v>
      </c>
      <c r="AR843" t="s">
        <v>3025</v>
      </c>
    </row>
    <row r="844" spans="1:44" x14ac:dyDescent="0.25">
      <c r="A844" t="s">
        <v>39</v>
      </c>
      <c r="B844" t="s">
        <v>40</v>
      </c>
      <c r="C844" t="s">
        <v>64</v>
      </c>
      <c r="D844" t="s">
        <v>42</v>
      </c>
      <c r="E844" t="s">
        <v>55</v>
      </c>
      <c r="F844" t="s">
        <v>44</v>
      </c>
      <c r="G844" t="s">
        <v>921</v>
      </c>
      <c r="H844" t="str">
        <f>IF(Hr_Transformed_data[[#This Row],[Gender]]="Female",Analysis!$T$3,Analysis!$T$2)</f>
        <v>👸</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c r="AN844" t="s">
        <v>3008</v>
      </c>
      <c r="AO844" t="s">
        <v>3012</v>
      </c>
      <c r="AP844" t="s">
        <v>3017</v>
      </c>
      <c r="AQ844" t="s">
        <v>3023</v>
      </c>
      <c r="AR844" t="s">
        <v>3025</v>
      </c>
    </row>
    <row r="845" spans="1:44" x14ac:dyDescent="0.25">
      <c r="A845" t="s">
        <v>51</v>
      </c>
      <c r="B845" t="s">
        <v>40</v>
      </c>
      <c r="C845" t="s">
        <v>64</v>
      </c>
      <c r="D845" t="s">
        <v>54</v>
      </c>
      <c r="E845" t="s">
        <v>55</v>
      </c>
      <c r="F845" t="s">
        <v>67</v>
      </c>
      <c r="G845" t="s">
        <v>922</v>
      </c>
      <c r="H845" t="str">
        <f>IF(Hr_Transformed_data[[#This Row],[Gender]]="Female",Analysis!$T$3,Analysis!$T$2)</f>
        <v>👨</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c r="AN845" t="s">
        <v>3010</v>
      </c>
      <c r="AO845" t="s">
        <v>3012</v>
      </c>
      <c r="AP845" t="s">
        <v>3017</v>
      </c>
      <c r="AQ845" t="s">
        <v>3018</v>
      </c>
      <c r="AR845" t="s">
        <v>3025</v>
      </c>
    </row>
    <row r="846" spans="1:44" x14ac:dyDescent="0.25">
      <c r="A846" t="s">
        <v>51</v>
      </c>
      <c r="B846" t="s">
        <v>40</v>
      </c>
      <c r="C846" t="s">
        <v>64</v>
      </c>
      <c r="D846" t="s">
        <v>54</v>
      </c>
      <c r="E846" t="s">
        <v>43</v>
      </c>
      <c r="F846" t="s">
        <v>101</v>
      </c>
      <c r="G846" t="s">
        <v>923</v>
      </c>
      <c r="H846" t="str">
        <f>IF(Hr_Transformed_data[[#This Row],[Gender]]="Female",Analysis!$T$3,Analysis!$T$2)</f>
        <v>👨</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c r="AN846" t="s">
        <v>3008</v>
      </c>
      <c r="AO846" t="s">
        <v>3012</v>
      </c>
      <c r="AP846" t="s">
        <v>3020</v>
      </c>
      <c r="AQ846" t="s">
        <v>3018</v>
      </c>
      <c r="AR846" t="s">
        <v>3025</v>
      </c>
    </row>
    <row r="847" spans="1:44" x14ac:dyDescent="0.25">
      <c r="A847" t="s">
        <v>51</v>
      </c>
      <c r="B847" t="s">
        <v>52</v>
      </c>
      <c r="C847" t="s">
        <v>41</v>
      </c>
      <c r="D847" t="s">
        <v>54</v>
      </c>
      <c r="E847" t="s">
        <v>55</v>
      </c>
      <c r="F847" t="s">
        <v>67</v>
      </c>
      <c r="G847" t="s">
        <v>924</v>
      </c>
      <c r="H847" t="str">
        <f>IF(Hr_Transformed_data[[#This Row],[Gender]]="Female",Analysis!$T$3,Analysis!$T$2)</f>
        <v>👸</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c r="AN847" t="s">
        <v>3008</v>
      </c>
      <c r="AO847" t="s">
        <v>3009</v>
      </c>
      <c r="AP847" t="s">
        <v>3017</v>
      </c>
      <c r="AQ847" t="s">
        <v>3022</v>
      </c>
      <c r="AR847" t="s">
        <v>3026</v>
      </c>
    </row>
    <row r="848" spans="1:44" x14ac:dyDescent="0.25">
      <c r="A848" t="s">
        <v>51</v>
      </c>
      <c r="B848" t="s">
        <v>40</v>
      </c>
      <c r="C848" t="s">
        <v>41</v>
      </c>
      <c r="D848" t="s">
        <v>54</v>
      </c>
      <c r="E848" t="s">
        <v>55</v>
      </c>
      <c r="F848" t="s">
        <v>44</v>
      </c>
      <c r="G848" t="s">
        <v>925</v>
      </c>
      <c r="H848" t="str">
        <f>IF(Hr_Transformed_data[[#This Row],[Gender]]="Female",Analysis!$T$3,Analysis!$T$2)</f>
        <v>👨</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c r="AN848" t="s">
        <v>3008</v>
      </c>
      <c r="AO848" t="s">
        <v>3012</v>
      </c>
      <c r="AP848" t="s">
        <v>3019</v>
      </c>
      <c r="AQ848" t="s">
        <v>3018</v>
      </c>
      <c r="AR848" t="s">
        <v>3026</v>
      </c>
    </row>
    <row r="849" spans="1:44" x14ac:dyDescent="0.25">
      <c r="A849" t="s">
        <v>51</v>
      </c>
      <c r="B849" t="s">
        <v>52</v>
      </c>
      <c r="C849" t="s">
        <v>64</v>
      </c>
      <c r="D849" t="s">
        <v>54</v>
      </c>
      <c r="E849" t="s">
        <v>55</v>
      </c>
      <c r="F849" t="s">
        <v>67</v>
      </c>
      <c r="G849" t="s">
        <v>926</v>
      </c>
      <c r="H849" t="str">
        <f>IF(Hr_Transformed_data[[#This Row],[Gender]]="Female",Analysis!$T$3,Analysis!$T$2)</f>
        <v>👨</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c r="AN849" t="s">
        <v>3010</v>
      </c>
      <c r="AO849" t="s">
        <v>3012</v>
      </c>
      <c r="AP849" t="s">
        <v>3021</v>
      </c>
      <c r="AQ849" t="s">
        <v>3018</v>
      </c>
      <c r="AR849" t="s">
        <v>3026</v>
      </c>
    </row>
    <row r="850" spans="1:44" x14ac:dyDescent="0.25">
      <c r="A850" t="s">
        <v>51</v>
      </c>
      <c r="B850" t="s">
        <v>52</v>
      </c>
      <c r="C850" t="s">
        <v>41</v>
      </c>
      <c r="D850" t="s">
        <v>54</v>
      </c>
      <c r="E850" t="s">
        <v>55</v>
      </c>
      <c r="F850" t="s">
        <v>61</v>
      </c>
      <c r="G850" t="s">
        <v>927</v>
      </c>
      <c r="H850" t="str">
        <f>IF(Hr_Transformed_data[[#This Row],[Gender]]="Female",Analysis!$T$3,Analysis!$T$2)</f>
        <v>👨</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c r="AN850" t="s">
        <v>3008</v>
      </c>
      <c r="AO850" t="s">
        <v>3012</v>
      </c>
      <c r="AP850" t="s">
        <v>3017</v>
      </c>
      <c r="AQ850" t="s">
        <v>3018</v>
      </c>
      <c r="AR850" t="s">
        <v>3025</v>
      </c>
    </row>
    <row r="851" spans="1:44" x14ac:dyDescent="0.25">
      <c r="A851" t="s">
        <v>39</v>
      </c>
      <c r="B851" t="s">
        <v>40</v>
      </c>
      <c r="C851" t="s">
        <v>41</v>
      </c>
      <c r="D851" t="s">
        <v>42</v>
      </c>
      <c r="E851" t="s">
        <v>43</v>
      </c>
      <c r="F851" t="s">
        <v>101</v>
      </c>
      <c r="G851" t="s">
        <v>928</v>
      </c>
      <c r="H851" t="str">
        <f>IF(Hr_Transformed_data[[#This Row],[Gender]]="Female",Analysis!$T$3,Analysis!$T$2)</f>
        <v>👸</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c r="AN851" t="s">
        <v>3008</v>
      </c>
      <c r="AO851" t="s">
        <v>3009</v>
      </c>
      <c r="AP851" t="s">
        <v>3020</v>
      </c>
      <c r="AQ851" t="s">
        <v>3018</v>
      </c>
      <c r="AR851" t="s">
        <v>3025</v>
      </c>
    </row>
    <row r="852" spans="1:44" x14ac:dyDescent="0.25">
      <c r="A852" t="s">
        <v>51</v>
      </c>
      <c r="B852" t="s">
        <v>86</v>
      </c>
      <c r="C852" t="s">
        <v>64</v>
      </c>
      <c r="D852" t="s">
        <v>54</v>
      </c>
      <c r="E852" t="s">
        <v>43</v>
      </c>
      <c r="F852" t="s">
        <v>44</v>
      </c>
      <c r="G852" t="s">
        <v>929</v>
      </c>
      <c r="H852" t="str">
        <f>IF(Hr_Transformed_data[[#This Row],[Gender]]="Female",Analysis!$T$3,Analysis!$T$2)</f>
        <v>👸</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c r="AN852" t="s">
        <v>3008</v>
      </c>
      <c r="AO852" t="s">
        <v>3012</v>
      </c>
      <c r="AP852" t="s">
        <v>3021</v>
      </c>
      <c r="AQ852" t="s">
        <v>3018</v>
      </c>
      <c r="AR852" t="s">
        <v>3025</v>
      </c>
    </row>
    <row r="853" spans="1:44" x14ac:dyDescent="0.25">
      <c r="A853" t="s">
        <v>51</v>
      </c>
      <c r="B853" t="s">
        <v>40</v>
      </c>
      <c r="C853" t="s">
        <v>70</v>
      </c>
      <c r="D853" t="s">
        <v>54</v>
      </c>
      <c r="E853" t="s">
        <v>55</v>
      </c>
      <c r="F853" t="s">
        <v>108</v>
      </c>
      <c r="G853" t="s">
        <v>930</v>
      </c>
      <c r="H853" t="str">
        <f>IF(Hr_Transformed_data[[#This Row],[Gender]]="Female",Analysis!$T$3,Analysis!$T$2)</f>
        <v>👸</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c r="AN853" t="s">
        <v>3008</v>
      </c>
      <c r="AO853" t="s">
        <v>3013</v>
      </c>
      <c r="AP853" t="s">
        <v>3021</v>
      </c>
      <c r="AQ853" t="s">
        <v>3018</v>
      </c>
      <c r="AR853" t="s">
        <v>3028</v>
      </c>
    </row>
    <row r="854" spans="1:44" x14ac:dyDescent="0.25">
      <c r="A854" t="s">
        <v>51</v>
      </c>
      <c r="B854" t="s">
        <v>40</v>
      </c>
      <c r="C854" t="s">
        <v>64</v>
      </c>
      <c r="D854" t="s">
        <v>54</v>
      </c>
      <c r="E854" t="s">
        <v>55</v>
      </c>
      <c r="F854" t="s">
        <v>67</v>
      </c>
      <c r="G854" t="s">
        <v>931</v>
      </c>
      <c r="H854" t="str">
        <f>IF(Hr_Transformed_data[[#This Row],[Gender]]="Female",Analysis!$T$3,Analysis!$T$2)</f>
        <v>👸</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c r="AN854" t="s">
        <v>3008</v>
      </c>
      <c r="AO854" t="s">
        <v>3012</v>
      </c>
      <c r="AP854" t="s">
        <v>3017</v>
      </c>
      <c r="AQ854" t="s">
        <v>3018</v>
      </c>
      <c r="AR854" t="s">
        <v>3025</v>
      </c>
    </row>
    <row r="855" spans="1:44" x14ac:dyDescent="0.25">
      <c r="A855" t="s">
        <v>51</v>
      </c>
      <c r="B855" t="s">
        <v>40</v>
      </c>
      <c r="C855" t="s">
        <v>87</v>
      </c>
      <c r="D855" t="s">
        <v>54</v>
      </c>
      <c r="E855" t="s">
        <v>55</v>
      </c>
      <c r="F855" t="s">
        <v>44</v>
      </c>
      <c r="G855" t="s">
        <v>932</v>
      </c>
      <c r="H855" t="str">
        <f>IF(Hr_Transformed_data[[#This Row],[Gender]]="Female",Analysis!$T$3,Analysis!$T$2)</f>
        <v>👨</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c r="AN855" t="s">
        <v>3010</v>
      </c>
      <c r="AO855" t="s">
        <v>3014</v>
      </c>
      <c r="AP855" t="s">
        <v>3021</v>
      </c>
      <c r="AQ855" t="s">
        <v>3018</v>
      </c>
      <c r="AR855" t="s">
        <v>3025</v>
      </c>
    </row>
    <row r="856" spans="1:44" x14ac:dyDescent="0.25">
      <c r="A856" t="s">
        <v>51</v>
      </c>
      <c r="B856" t="s">
        <v>40</v>
      </c>
      <c r="C856" t="s">
        <v>53</v>
      </c>
      <c r="D856" t="s">
        <v>54</v>
      </c>
      <c r="E856" t="s">
        <v>55</v>
      </c>
      <c r="F856" t="s">
        <v>67</v>
      </c>
      <c r="G856" t="s">
        <v>933</v>
      </c>
      <c r="H856" t="str">
        <f>IF(Hr_Transformed_data[[#This Row],[Gender]]="Female",Analysis!$T$3,Analysis!$T$2)</f>
        <v>👸</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c r="AN856" t="s">
        <v>3008</v>
      </c>
      <c r="AO856" t="s">
        <v>3009</v>
      </c>
      <c r="AP856" t="s">
        <v>3020</v>
      </c>
      <c r="AQ856" t="s">
        <v>3018</v>
      </c>
      <c r="AR856" t="s">
        <v>3025</v>
      </c>
    </row>
    <row r="857" spans="1:44" x14ac:dyDescent="0.25">
      <c r="A857" t="s">
        <v>51</v>
      </c>
      <c r="B857" t="s">
        <v>40</v>
      </c>
      <c r="C857" t="s">
        <v>41</v>
      </c>
      <c r="D857" t="s">
        <v>54</v>
      </c>
      <c r="E857" t="s">
        <v>55</v>
      </c>
      <c r="F857" t="s">
        <v>44</v>
      </c>
      <c r="G857" t="s">
        <v>934</v>
      </c>
      <c r="H857" t="str">
        <f>IF(Hr_Transformed_data[[#This Row],[Gender]]="Female",Analysis!$T$3,Analysis!$T$2)</f>
        <v>👸</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c r="AN857" t="s">
        <v>3008</v>
      </c>
      <c r="AO857" t="s">
        <v>3009</v>
      </c>
      <c r="AP857" t="s">
        <v>3017</v>
      </c>
      <c r="AQ857" t="s">
        <v>3018</v>
      </c>
      <c r="AR857" t="s">
        <v>3026</v>
      </c>
    </row>
    <row r="858" spans="1:44" x14ac:dyDescent="0.25">
      <c r="A858" t="s">
        <v>51</v>
      </c>
      <c r="B858" t="s">
        <v>40</v>
      </c>
      <c r="C858" t="s">
        <v>87</v>
      </c>
      <c r="D858" t="s">
        <v>54</v>
      </c>
      <c r="E858" t="s">
        <v>55</v>
      </c>
      <c r="F858" t="s">
        <v>44</v>
      </c>
      <c r="G858" t="s">
        <v>935</v>
      </c>
      <c r="H858" t="str">
        <f>IF(Hr_Transformed_data[[#This Row],[Gender]]="Female",Analysis!$T$3,Analysis!$T$2)</f>
        <v>👨</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c r="AN858" t="s">
        <v>3008</v>
      </c>
      <c r="AO858" t="s">
        <v>3014</v>
      </c>
      <c r="AP858" t="s">
        <v>3020</v>
      </c>
      <c r="AQ858" t="s">
        <v>3018</v>
      </c>
      <c r="AR858" t="s">
        <v>3025</v>
      </c>
    </row>
    <row r="859" spans="1:44" x14ac:dyDescent="0.25">
      <c r="A859" t="s">
        <v>39</v>
      </c>
      <c r="B859" t="s">
        <v>40</v>
      </c>
      <c r="C859" t="s">
        <v>41</v>
      </c>
      <c r="D859" t="s">
        <v>42</v>
      </c>
      <c r="E859" t="s">
        <v>55</v>
      </c>
      <c r="F859" t="s">
        <v>44</v>
      </c>
      <c r="G859" t="s">
        <v>936</v>
      </c>
      <c r="H859" t="str">
        <f>IF(Hr_Transformed_data[[#This Row],[Gender]]="Female",Analysis!$T$3,Analysis!$T$2)</f>
        <v>👨</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c r="AN859" t="s">
        <v>3008</v>
      </c>
      <c r="AO859" t="s">
        <v>3009</v>
      </c>
      <c r="AP859" t="s">
        <v>3020</v>
      </c>
      <c r="AQ859" t="s">
        <v>3018</v>
      </c>
      <c r="AR859" t="s">
        <v>3025</v>
      </c>
    </row>
    <row r="860" spans="1:44" x14ac:dyDescent="0.25">
      <c r="A860" t="s">
        <v>51</v>
      </c>
      <c r="B860" t="s">
        <v>40</v>
      </c>
      <c r="C860" t="s">
        <v>53</v>
      </c>
      <c r="D860" t="s">
        <v>54</v>
      </c>
      <c r="E860" t="s">
        <v>55</v>
      </c>
      <c r="F860" t="s">
        <v>67</v>
      </c>
      <c r="G860" t="s">
        <v>937</v>
      </c>
      <c r="H860" t="str">
        <f>IF(Hr_Transformed_data[[#This Row],[Gender]]="Female",Analysis!$T$3,Analysis!$T$2)</f>
        <v>👸</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c r="AN860" t="s">
        <v>3008</v>
      </c>
      <c r="AO860" t="s">
        <v>3011</v>
      </c>
      <c r="AP860" t="s">
        <v>3020</v>
      </c>
      <c r="AQ860" t="s">
        <v>3018</v>
      </c>
      <c r="AR860" t="s">
        <v>3028</v>
      </c>
    </row>
    <row r="861" spans="1:44" x14ac:dyDescent="0.25">
      <c r="A861" t="s">
        <v>51</v>
      </c>
      <c r="B861" t="s">
        <v>40</v>
      </c>
      <c r="C861" t="s">
        <v>64</v>
      </c>
      <c r="D861" t="s">
        <v>54</v>
      </c>
      <c r="E861" t="s">
        <v>55</v>
      </c>
      <c r="F861" t="s">
        <v>44</v>
      </c>
      <c r="G861" t="s">
        <v>938</v>
      </c>
      <c r="H861" t="str">
        <f>IF(Hr_Transformed_data[[#This Row],[Gender]]="Female",Analysis!$T$3,Analysis!$T$2)</f>
        <v>👸</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c r="AN861" t="s">
        <v>3008</v>
      </c>
      <c r="AO861" t="s">
        <v>3012</v>
      </c>
      <c r="AP861" t="s">
        <v>3017</v>
      </c>
      <c r="AQ861" t="s">
        <v>3023</v>
      </c>
      <c r="AR861" t="s">
        <v>3025</v>
      </c>
    </row>
    <row r="862" spans="1:44" x14ac:dyDescent="0.25">
      <c r="A862" t="s">
        <v>39</v>
      </c>
      <c r="B862" t="s">
        <v>52</v>
      </c>
      <c r="C862" t="s">
        <v>87</v>
      </c>
      <c r="D862" t="s">
        <v>42</v>
      </c>
      <c r="E862" t="s">
        <v>55</v>
      </c>
      <c r="F862" t="s">
        <v>44</v>
      </c>
      <c r="G862" t="s">
        <v>939</v>
      </c>
      <c r="H862" t="str">
        <f>IF(Hr_Transformed_data[[#This Row],[Gender]]="Female",Analysis!$T$3,Analysis!$T$2)</f>
        <v>👨</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c r="AN862" t="s">
        <v>3008</v>
      </c>
      <c r="AO862" t="s">
        <v>3014</v>
      </c>
      <c r="AP862" t="s">
        <v>3017</v>
      </c>
      <c r="AQ862" t="s">
        <v>3018</v>
      </c>
      <c r="AR862" t="s">
        <v>3025</v>
      </c>
    </row>
    <row r="863" spans="1:44" x14ac:dyDescent="0.25">
      <c r="A863" t="s">
        <v>51</v>
      </c>
      <c r="B863" t="s">
        <v>40</v>
      </c>
      <c r="C863" t="s">
        <v>53</v>
      </c>
      <c r="D863" t="s">
        <v>54</v>
      </c>
      <c r="E863" t="s">
        <v>43</v>
      </c>
      <c r="F863" t="s">
        <v>101</v>
      </c>
      <c r="G863" t="s">
        <v>940</v>
      </c>
      <c r="H863" t="str">
        <f>IF(Hr_Transformed_data[[#This Row],[Gender]]="Female",Analysis!$T$3,Analysis!$T$2)</f>
        <v>👸</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c r="AN863" t="s">
        <v>3010</v>
      </c>
      <c r="AO863" t="s">
        <v>3011</v>
      </c>
      <c r="AP863" t="s">
        <v>3021</v>
      </c>
      <c r="AQ863" t="s">
        <v>3018</v>
      </c>
      <c r="AR863" t="s">
        <v>3028</v>
      </c>
    </row>
    <row r="864" spans="1:44" x14ac:dyDescent="0.25">
      <c r="A864" t="s">
        <v>51</v>
      </c>
      <c r="B864" t="s">
        <v>86</v>
      </c>
      <c r="C864" t="s">
        <v>41</v>
      </c>
      <c r="D864" t="s">
        <v>54</v>
      </c>
      <c r="E864" t="s">
        <v>55</v>
      </c>
      <c r="F864" t="s">
        <v>44</v>
      </c>
      <c r="G864" t="s">
        <v>941</v>
      </c>
      <c r="H864" t="str">
        <f>IF(Hr_Transformed_data[[#This Row],[Gender]]="Female",Analysis!$T$3,Analysis!$T$2)</f>
        <v>👨</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c r="AN864" t="s">
        <v>3008</v>
      </c>
      <c r="AO864" t="s">
        <v>3009</v>
      </c>
      <c r="AP864" t="s">
        <v>3020</v>
      </c>
      <c r="AQ864" t="s">
        <v>3023</v>
      </c>
      <c r="AR864" t="s">
        <v>3025</v>
      </c>
    </row>
    <row r="865" spans="1:44" x14ac:dyDescent="0.25">
      <c r="A865" t="s">
        <v>51</v>
      </c>
      <c r="B865" t="s">
        <v>40</v>
      </c>
      <c r="C865" t="s">
        <v>64</v>
      </c>
      <c r="D865" t="s">
        <v>54</v>
      </c>
      <c r="E865" t="s">
        <v>156</v>
      </c>
      <c r="F865" t="s">
        <v>158</v>
      </c>
      <c r="G865" t="s">
        <v>942</v>
      </c>
      <c r="H865" t="str">
        <f>IF(Hr_Transformed_data[[#This Row],[Gender]]="Female",Analysis!$T$3,Analysis!$T$2)</f>
        <v>👨</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c r="AN865" t="s">
        <v>3008</v>
      </c>
      <c r="AO865" t="s">
        <v>3012</v>
      </c>
      <c r="AP865" t="s">
        <v>3020</v>
      </c>
      <c r="AQ865" t="s">
        <v>3018</v>
      </c>
      <c r="AR865" t="s">
        <v>3025</v>
      </c>
    </row>
    <row r="866" spans="1:44" x14ac:dyDescent="0.25">
      <c r="A866" t="s">
        <v>39</v>
      </c>
      <c r="B866" t="s">
        <v>86</v>
      </c>
      <c r="C866" t="s">
        <v>41</v>
      </c>
      <c r="D866" t="s">
        <v>42</v>
      </c>
      <c r="E866" t="s">
        <v>55</v>
      </c>
      <c r="F866" t="s">
        <v>44</v>
      </c>
      <c r="G866" t="s">
        <v>943</v>
      </c>
      <c r="H866" t="str">
        <f>IF(Hr_Transformed_data[[#This Row],[Gender]]="Female",Analysis!$T$3,Analysis!$T$2)</f>
        <v>👨</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c r="AN866" t="s">
        <v>3008</v>
      </c>
      <c r="AO866" t="s">
        <v>3009</v>
      </c>
      <c r="AP866" t="s">
        <v>3021</v>
      </c>
      <c r="AQ866" t="s">
        <v>3018</v>
      </c>
      <c r="AR866" t="s">
        <v>3025</v>
      </c>
    </row>
    <row r="867" spans="1:44" x14ac:dyDescent="0.25">
      <c r="A867" t="s">
        <v>51</v>
      </c>
      <c r="B867" t="s">
        <v>40</v>
      </c>
      <c r="C867" t="s">
        <v>64</v>
      </c>
      <c r="D867" t="s">
        <v>54</v>
      </c>
      <c r="E867" t="s">
        <v>43</v>
      </c>
      <c r="F867" t="s">
        <v>44</v>
      </c>
      <c r="G867" t="s">
        <v>944</v>
      </c>
      <c r="H867" t="str">
        <f>IF(Hr_Transformed_data[[#This Row],[Gender]]="Female",Analysis!$T$3,Analysis!$T$2)</f>
        <v>👨</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c r="AN867" t="s">
        <v>3008</v>
      </c>
      <c r="AO867" t="s">
        <v>3012</v>
      </c>
      <c r="AP867" t="s">
        <v>3021</v>
      </c>
      <c r="AQ867" t="s">
        <v>3022</v>
      </c>
      <c r="AR867" t="s">
        <v>3025</v>
      </c>
    </row>
    <row r="868" spans="1:44" x14ac:dyDescent="0.25">
      <c r="A868" t="s">
        <v>51</v>
      </c>
      <c r="B868" t="s">
        <v>52</v>
      </c>
      <c r="C868" t="s">
        <v>41</v>
      </c>
      <c r="D868" t="s">
        <v>54</v>
      </c>
      <c r="E868" t="s">
        <v>43</v>
      </c>
      <c r="F868" t="s">
        <v>67</v>
      </c>
      <c r="G868" t="s">
        <v>945</v>
      </c>
      <c r="H868" t="str">
        <f>IF(Hr_Transformed_data[[#This Row],[Gender]]="Female",Analysis!$T$3,Analysis!$T$2)</f>
        <v>👨</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c r="AN868" t="s">
        <v>3008</v>
      </c>
      <c r="AO868" t="s">
        <v>3009</v>
      </c>
      <c r="AP868" t="s">
        <v>3019</v>
      </c>
      <c r="AQ868" t="s">
        <v>3018</v>
      </c>
      <c r="AR868" t="s">
        <v>3025</v>
      </c>
    </row>
    <row r="869" spans="1:44" x14ac:dyDescent="0.25">
      <c r="A869" t="s">
        <v>51</v>
      </c>
      <c r="B869" t="s">
        <v>52</v>
      </c>
      <c r="C869" t="s">
        <v>53</v>
      </c>
      <c r="D869" t="s">
        <v>54</v>
      </c>
      <c r="E869" t="s">
        <v>55</v>
      </c>
      <c r="F869" t="s">
        <v>67</v>
      </c>
      <c r="G869" t="s">
        <v>946</v>
      </c>
      <c r="H869" t="str">
        <f>IF(Hr_Transformed_data[[#This Row],[Gender]]="Female",Analysis!$T$3,Analysis!$T$2)</f>
        <v>👸</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c r="AN869" t="s">
        <v>3010</v>
      </c>
      <c r="AO869" t="s">
        <v>3011</v>
      </c>
      <c r="AP869" t="s">
        <v>3021</v>
      </c>
      <c r="AQ869" t="s">
        <v>3018</v>
      </c>
      <c r="AR869" t="s">
        <v>3027</v>
      </c>
    </row>
    <row r="870" spans="1:44" x14ac:dyDescent="0.25">
      <c r="A870" t="s">
        <v>51</v>
      </c>
      <c r="B870" t="s">
        <v>40</v>
      </c>
      <c r="C870" t="s">
        <v>64</v>
      </c>
      <c r="D870" t="s">
        <v>54</v>
      </c>
      <c r="E870" t="s">
        <v>55</v>
      </c>
      <c r="F870" t="s">
        <v>67</v>
      </c>
      <c r="G870" t="s">
        <v>947</v>
      </c>
      <c r="H870" t="str">
        <f>IF(Hr_Transformed_data[[#This Row],[Gender]]="Female",Analysis!$T$3,Analysis!$T$2)</f>
        <v>👨</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c r="AN870" t="s">
        <v>3008</v>
      </c>
      <c r="AO870" t="s">
        <v>3012</v>
      </c>
      <c r="AP870" t="s">
        <v>3021</v>
      </c>
      <c r="AQ870" t="s">
        <v>3023</v>
      </c>
      <c r="AR870" t="s">
        <v>3025</v>
      </c>
    </row>
    <row r="871" spans="1:44" x14ac:dyDescent="0.25">
      <c r="A871" t="s">
        <v>51</v>
      </c>
      <c r="B871" t="s">
        <v>40</v>
      </c>
      <c r="C871" t="s">
        <v>53</v>
      </c>
      <c r="D871" t="s">
        <v>54</v>
      </c>
      <c r="E871" t="s">
        <v>55</v>
      </c>
      <c r="F871" t="s">
        <v>44</v>
      </c>
      <c r="G871" t="s">
        <v>948</v>
      </c>
      <c r="H871" t="str">
        <f>IF(Hr_Transformed_data[[#This Row],[Gender]]="Female",Analysis!$T$3,Analysis!$T$2)</f>
        <v>👨</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c r="AN871" t="s">
        <v>3008</v>
      </c>
      <c r="AO871" t="s">
        <v>3011</v>
      </c>
      <c r="AP871" t="s">
        <v>3019</v>
      </c>
      <c r="AQ871" t="s">
        <v>3023</v>
      </c>
      <c r="AR871" t="s">
        <v>3028</v>
      </c>
    </row>
    <row r="872" spans="1:44" x14ac:dyDescent="0.25">
      <c r="A872" t="s">
        <v>51</v>
      </c>
      <c r="B872" t="s">
        <v>40</v>
      </c>
      <c r="C872" t="s">
        <v>41</v>
      </c>
      <c r="D872" t="s">
        <v>54</v>
      </c>
      <c r="E872" t="s">
        <v>43</v>
      </c>
      <c r="F872" t="s">
        <v>44</v>
      </c>
      <c r="G872" t="s">
        <v>949</v>
      </c>
      <c r="H872" t="str">
        <f>IF(Hr_Transformed_data[[#This Row],[Gender]]="Female",Analysis!$T$3,Analysis!$T$2)</f>
        <v>👨</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c r="AN872" t="s">
        <v>3008</v>
      </c>
      <c r="AO872" t="s">
        <v>3012</v>
      </c>
      <c r="AP872" t="s">
        <v>3021</v>
      </c>
      <c r="AQ872" t="s">
        <v>3023</v>
      </c>
      <c r="AR872" t="s">
        <v>3026</v>
      </c>
    </row>
    <row r="873" spans="1:44" x14ac:dyDescent="0.25">
      <c r="A873" t="s">
        <v>39</v>
      </c>
      <c r="B873" t="s">
        <v>40</v>
      </c>
      <c r="C873" t="s">
        <v>87</v>
      </c>
      <c r="D873" t="s">
        <v>42</v>
      </c>
      <c r="E873" t="s">
        <v>55</v>
      </c>
      <c r="F873" t="s">
        <v>44</v>
      </c>
      <c r="G873" t="s">
        <v>950</v>
      </c>
      <c r="H873" t="str">
        <f>IF(Hr_Transformed_data[[#This Row],[Gender]]="Female",Analysis!$T$3,Analysis!$T$2)</f>
        <v>👸</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c r="AN873" t="s">
        <v>3008</v>
      </c>
      <c r="AO873" t="s">
        <v>3014</v>
      </c>
      <c r="AP873" t="s">
        <v>3019</v>
      </c>
      <c r="AQ873" t="s">
        <v>3023</v>
      </c>
      <c r="AR873" t="s">
        <v>3025</v>
      </c>
    </row>
    <row r="874" spans="1:44" x14ac:dyDescent="0.25">
      <c r="A874" t="s">
        <v>51</v>
      </c>
      <c r="B874" t="s">
        <v>52</v>
      </c>
      <c r="C874" t="s">
        <v>64</v>
      </c>
      <c r="D874" t="s">
        <v>54</v>
      </c>
      <c r="E874" t="s">
        <v>43</v>
      </c>
      <c r="F874" t="s">
        <v>67</v>
      </c>
      <c r="G874" t="s">
        <v>951</v>
      </c>
      <c r="H874" t="str">
        <f>IF(Hr_Transformed_data[[#This Row],[Gender]]="Female",Analysis!$T$3,Analysis!$T$2)</f>
        <v>👸</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c r="AN874" t="s">
        <v>3008</v>
      </c>
      <c r="AO874" t="s">
        <v>3012</v>
      </c>
      <c r="AP874" t="s">
        <v>3020</v>
      </c>
      <c r="AQ874" t="s">
        <v>3022</v>
      </c>
      <c r="AR874" t="s">
        <v>3025</v>
      </c>
    </row>
    <row r="875" spans="1:44" x14ac:dyDescent="0.25">
      <c r="A875" t="s">
        <v>51</v>
      </c>
      <c r="B875" t="s">
        <v>40</v>
      </c>
      <c r="C875" t="s">
        <v>41</v>
      </c>
      <c r="D875" t="s">
        <v>54</v>
      </c>
      <c r="E875" t="s">
        <v>55</v>
      </c>
      <c r="F875" t="s">
        <v>44</v>
      </c>
      <c r="G875" t="s">
        <v>952</v>
      </c>
      <c r="H875" t="str">
        <f>IF(Hr_Transformed_data[[#This Row],[Gender]]="Female",Analysis!$T$3,Analysis!$T$2)</f>
        <v>👨</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c r="AN875" t="s">
        <v>3008</v>
      </c>
      <c r="AO875" t="s">
        <v>3009</v>
      </c>
      <c r="AP875" t="s">
        <v>3020</v>
      </c>
      <c r="AQ875" t="s">
        <v>3018</v>
      </c>
      <c r="AR875" t="s">
        <v>3025</v>
      </c>
    </row>
    <row r="876" spans="1:44" x14ac:dyDescent="0.25">
      <c r="A876" t="s">
        <v>51</v>
      </c>
      <c r="B876" t="s">
        <v>40</v>
      </c>
      <c r="C876" t="s">
        <v>64</v>
      </c>
      <c r="D876" t="s">
        <v>54</v>
      </c>
      <c r="E876" t="s">
        <v>55</v>
      </c>
      <c r="F876" t="s">
        <v>44</v>
      </c>
      <c r="G876" t="s">
        <v>953</v>
      </c>
      <c r="H876" t="str">
        <f>IF(Hr_Transformed_data[[#This Row],[Gender]]="Female",Analysis!$T$3,Analysis!$T$2)</f>
        <v>👨</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c r="AN876" t="s">
        <v>3008</v>
      </c>
      <c r="AO876" t="s">
        <v>3012</v>
      </c>
      <c r="AP876" t="s">
        <v>3020</v>
      </c>
      <c r="AQ876" t="s">
        <v>3018</v>
      </c>
      <c r="AR876" t="s">
        <v>3025</v>
      </c>
    </row>
    <row r="877" spans="1:44" x14ac:dyDescent="0.25">
      <c r="A877" t="s">
        <v>51</v>
      </c>
      <c r="B877" t="s">
        <v>40</v>
      </c>
      <c r="C877" t="s">
        <v>41</v>
      </c>
      <c r="D877" t="s">
        <v>54</v>
      </c>
      <c r="E877" t="s">
        <v>55</v>
      </c>
      <c r="F877" t="s">
        <v>61</v>
      </c>
      <c r="G877" t="s">
        <v>954</v>
      </c>
      <c r="H877" t="str">
        <f>IF(Hr_Transformed_data[[#This Row],[Gender]]="Female",Analysis!$T$3,Analysis!$T$2)</f>
        <v>👨</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c r="AN877" t="s">
        <v>3010</v>
      </c>
      <c r="AO877" t="s">
        <v>3009</v>
      </c>
      <c r="AP877" t="s">
        <v>3017</v>
      </c>
      <c r="AQ877" t="s">
        <v>3022</v>
      </c>
      <c r="AR877" t="s">
        <v>3026</v>
      </c>
    </row>
    <row r="878" spans="1:44" x14ac:dyDescent="0.25">
      <c r="A878" t="s">
        <v>51</v>
      </c>
      <c r="B878" t="s">
        <v>40</v>
      </c>
      <c r="C878" t="s">
        <v>87</v>
      </c>
      <c r="D878" t="s">
        <v>54</v>
      </c>
      <c r="E878" t="s">
        <v>43</v>
      </c>
      <c r="F878" t="s">
        <v>101</v>
      </c>
      <c r="G878" t="s">
        <v>955</v>
      </c>
      <c r="H878" t="str">
        <f>IF(Hr_Transformed_data[[#This Row],[Gender]]="Female",Analysis!$T$3,Analysis!$T$2)</f>
        <v>👨</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c r="AN878" t="s">
        <v>3008</v>
      </c>
      <c r="AO878" t="s">
        <v>3014</v>
      </c>
      <c r="AP878" t="s">
        <v>3017</v>
      </c>
      <c r="AQ878" t="s">
        <v>3022</v>
      </c>
      <c r="AR878" t="s">
        <v>3025</v>
      </c>
    </row>
    <row r="879" spans="1:44" x14ac:dyDescent="0.25">
      <c r="A879" t="s">
        <v>51</v>
      </c>
      <c r="B879" t="s">
        <v>40</v>
      </c>
      <c r="C879" t="s">
        <v>53</v>
      </c>
      <c r="D879" t="s">
        <v>54</v>
      </c>
      <c r="E879" t="s">
        <v>55</v>
      </c>
      <c r="F879" t="s">
        <v>108</v>
      </c>
      <c r="G879" t="s">
        <v>956</v>
      </c>
      <c r="H879" t="str">
        <f>IF(Hr_Transformed_data[[#This Row],[Gender]]="Female",Analysis!$T$3,Analysis!$T$2)</f>
        <v>👨</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c r="AN879" t="s">
        <v>3008</v>
      </c>
      <c r="AO879" t="s">
        <v>3011</v>
      </c>
      <c r="AP879" t="s">
        <v>3017</v>
      </c>
      <c r="AQ879" t="s">
        <v>3018</v>
      </c>
      <c r="AR879" t="s">
        <v>3026</v>
      </c>
    </row>
    <row r="880" spans="1:44" x14ac:dyDescent="0.25">
      <c r="A880" t="s">
        <v>51</v>
      </c>
      <c r="B880" t="s">
        <v>86</v>
      </c>
      <c r="C880" t="s">
        <v>41</v>
      </c>
      <c r="D880" t="s">
        <v>54</v>
      </c>
      <c r="E880" t="s">
        <v>156</v>
      </c>
      <c r="F880" t="s">
        <v>67</v>
      </c>
      <c r="G880" t="s">
        <v>957</v>
      </c>
      <c r="H880" t="str">
        <f>IF(Hr_Transformed_data[[#This Row],[Gender]]="Female",Analysis!$T$3,Analysis!$T$2)</f>
        <v>👨</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c r="AN880" t="s">
        <v>3008</v>
      </c>
      <c r="AO880" t="s">
        <v>3009</v>
      </c>
      <c r="AP880" t="s">
        <v>3021</v>
      </c>
      <c r="AQ880" t="s">
        <v>3018</v>
      </c>
      <c r="AR880" t="s">
        <v>3025</v>
      </c>
    </row>
    <row r="881" spans="1:44" x14ac:dyDescent="0.25">
      <c r="A881" t="s">
        <v>51</v>
      </c>
      <c r="B881" t="s">
        <v>40</v>
      </c>
      <c r="C881" t="s">
        <v>70</v>
      </c>
      <c r="D881" t="s">
        <v>54</v>
      </c>
      <c r="E881" t="s">
        <v>43</v>
      </c>
      <c r="F881" t="s">
        <v>101</v>
      </c>
      <c r="G881" t="s">
        <v>958</v>
      </c>
      <c r="H881" t="str">
        <f>IF(Hr_Transformed_data[[#This Row],[Gender]]="Female",Analysis!$T$3,Analysis!$T$2)</f>
        <v>👨</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c r="AN881" t="s">
        <v>3008</v>
      </c>
      <c r="AO881" t="s">
        <v>3013</v>
      </c>
      <c r="AP881" t="s">
        <v>3017</v>
      </c>
      <c r="AQ881" t="s">
        <v>3018</v>
      </c>
      <c r="AR881" t="s">
        <v>3026</v>
      </c>
    </row>
    <row r="882" spans="1:44" x14ac:dyDescent="0.25">
      <c r="A882" t="s">
        <v>51</v>
      </c>
      <c r="B882" t="s">
        <v>52</v>
      </c>
      <c r="C882" t="s">
        <v>64</v>
      </c>
      <c r="D882" t="s">
        <v>54</v>
      </c>
      <c r="E882" t="s">
        <v>55</v>
      </c>
      <c r="F882" t="s">
        <v>61</v>
      </c>
      <c r="G882" t="s">
        <v>959</v>
      </c>
      <c r="H882" t="str">
        <f>IF(Hr_Transformed_data[[#This Row],[Gender]]="Female",Analysis!$T$3,Analysis!$T$2)</f>
        <v>👸</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c r="AN882" t="s">
        <v>3010</v>
      </c>
      <c r="AO882" t="s">
        <v>3012</v>
      </c>
      <c r="AP882" t="s">
        <v>3019</v>
      </c>
      <c r="AQ882" t="s">
        <v>3023</v>
      </c>
      <c r="AR882" t="s">
        <v>3025</v>
      </c>
    </row>
    <row r="883" spans="1:44" x14ac:dyDescent="0.25">
      <c r="A883" t="s">
        <v>51</v>
      </c>
      <c r="B883" t="s">
        <v>52</v>
      </c>
      <c r="C883" t="s">
        <v>64</v>
      </c>
      <c r="D883" t="s">
        <v>54</v>
      </c>
      <c r="E883" t="s">
        <v>55</v>
      </c>
      <c r="F883" t="s">
        <v>44</v>
      </c>
      <c r="G883" t="s">
        <v>960</v>
      </c>
      <c r="H883" t="str">
        <f>IF(Hr_Transformed_data[[#This Row],[Gender]]="Female",Analysis!$T$3,Analysis!$T$2)</f>
        <v>👸</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c r="AN883" t="s">
        <v>3008</v>
      </c>
      <c r="AO883" t="s">
        <v>3012</v>
      </c>
      <c r="AP883" t="s">
        <v>3020</v>
      </c>
      <c r="AQ883" t="s">
        <v>3018</v>
      </c>
      <c r="AR883" t="s">
        <v>3025</v>
      </c>
    </row>
    <row r="884" spans="1:44" x14ac:dyDescent="0.25">
      <c r="A884" t="s">
        <v>51</v>
      </c>
      <c r="B884" t="s">
        <v>40</v>
      </c>
      <c r="C884" t="s">
        <v>41</v>
      </c>
      <c r="D884" t="s">
        <v>54</v>
      </c>
      <c r="E884" t="s">
        <v>55</v>
      </c>
      <c r="F884" t="s">
        <v>108</v>
      </c>
      <c r="G884" t="s">
        <v>961</v>
      </c>
      <c r="H884" t="str">
        <f>IF(Hr_Transformed_data[[#This Row],[Gender]]="Female",Analysis!$T$3,Analysis!$T$2)</f>
        <v>👸</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c r="AN884" t="s">
        <v>3010</v>
      </c>
      <c r="AO884" t="s">
        <v>3009</v>
      </c>
      <c r="AP884" t="s">
        <v>3021</v>
      </c>
      <c r="AQ884" t="s">
        <v>3018</v>
      </c>
      <c r="AR884" t="s">
        <v>3026</v>
      </c>
    </row>
    <row r="885" spans="1:44" x14ac:dyDescent="0.25">
      <c r="A885" t="s">
        <v>51</v>
      </c>
      <c r="B885" t="s">
        <v>40</v>
      </c>
      <c r="C885" t="s">
        <v>64</v>
      </c>
      <c r="D885" t="s">
        <v>54</v>
      </c>
      <c r="E885" t="s">
        <v>55</v>
      </c>
      <c r="F885" t="s">
        <v>67</v>
      </c>
      <c r="G885" t="s">
        <v>962</v>
      </c>
      <c r="H885" t="str">
        <f>IF(Hr_Transformed_data[[#This Row],[Gender]]="Female",Analysis!$T$3,Analysis!$T$2)</f>
        <v>👨</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c r="AN885" t="s">
        <v>3008</v>
      </c>
      <c r="AO885" t="s">
        <v>3012</v>
      </c>
      <c r="AP885" t="s">
        <v>3017</v>
      </c>
      <c r="AQ885" t="s">
        <v>3018</v>
      </c>
      <c r="AR885" t="s">
        <v>3026</v>
      </c>
    </row>
    <row r="886" spans="1:44" x14ac:dyDescent="0.25">
      <c r="A886" t="s">
        <v>51</v>
      </c>
      <c r="B886" t="s">
        <v>40</v>
      </c>
      <c r="C886" t="s">
        <v>41</v>
      </c>
      <c r="D886" t="s">
        <v>54</v>
      </c>
      <c r="E886" t="s">
        <v>43</v>
      </c>
      <c r="F886" t="s">
        <v>108</v>
      </c>
      <c r="G886" t="s">
        <v>963</v>
      </c>
      <c r="H886" t="str">
        <f>IF(Hr_Transformed_data[[#This Row],[Gender]]="Female",Analysis!$T$3,Analysis!$T$2)</f>
        <v>👸</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c r="AN886" t="s">
        <v>3008</v>
      </c>
      <c r="AO886" t="s">
        <v>3009</v>
      </c>
      <c r="AP886" t="s">
        <v>3019</v>
      </c>
      <c r="AQ886" t="s">
        <v>3018</v>
      </c>
      <c r="AR886" t="s">
        <v>3025</v>
      </c>
    </row>
    <row r="887" spans="1:44" x14ac:dyDescent="0.25">
      <c r="A887" t="s">
        <v>51</v>
      </c>
      <c r="B887" t="s">
        <v>40</v>
      </c>
      <c r="C887" t="s">
        <v>64</v>
      </c>
      <c r="D887" t="s">
        <v>54</v>
      </c>
      <c r="E887" t="s">
        <v>43</v>
      </c>
      <c r="F887" t="s">
        <v>44</v>
      </c>
      <c r="G887" t="s">
        <v>964</v>
      </c>
      <c r="H887" t="str">
        <f>IF(Hr_Transformed_data[[#This Row],[Gender]]="Female",Analysis!$T$3,Analysis!$T$2)</f>
        <v>👨</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c r="AN887" t="s">
        <v>3008</v>
      </c>
      <c r="AO887" t="s">
        <v>3014</v>
      </c>
      <c r="AP887" t="s">
        <v>3017</v>
      </c>
      <c r="AQ887" t="s">
        <v>3018</v>
      </c>
      <c r="AR887" t="s">
        <v>3025</v>
      </c>
    </row>
    <row r="888" spans="1:44" x14ac:dyDescent="0.25">
      <c r="A888" t="s">
        <v>51</v>
      </c>
      <c r="B888" t="s">
        <v>40</v>
      </c>
      <c r="C888" t="s">
        <v>64</v>
      </c>
      <c r="D888" t="s">
        <v>54</v>
      </c>
      <c r="E888" t="s">
        <v>55</v>
      </c>
      <c r="F888" t="s">
        <v>67</v>
      </c>
      <c r="G888" t="s">
        <v>965</v>
      </c>
      <c r="H888" t="str">
        <f>IF(Hr_Transformed_data[[#This Row],[Gender]]="Female",Analysis!$T$3,Analysis!$T$2)</f>
        <v>👨</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c r="AN888" t="s">
        <v>3010</v>
      </c>
      <c r="AO888" t="s">
        <v>3012</v>
      </c>
      <c r="AP888" t="s">
        <v>3019</v>
      </c>
      <c r="AQ888" t="s">
        <v>3018</v>
      </c>
      <c r="AR888" t="s">
        <v>3026</v>
      </c>
    </row>
    <row r="889" spans="1:44" x14ac:dyDescent="0.25">
      <c r="A889" t="s">
        <v>51</v>
      </c>
      <c r="B889" t="s">
        <v>52</v>
      </c>
      <c r="C889" t="s">
        <v>41</v>
      </c>
      <c r="D889" t="s">
        <v>54</v>
      </c>
      <c r="E889" t="s">
        <v>55</v>
      </c>
      <c r="F889" t="s">
        <v>67</v>
      </c>
      <c r="G889" t="s">
        <v>966</v>
      </c>
      <c r="H889" t="str">
        <f>IF(Hr_Transformed_data[[#This Row],[Gender]]="Female",Analysis!$T$3,Analysis!$T$2)</f>
        <v>👸</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c r="AN889" t="s">
        <v>3008</v>
      </c>
      <c r="AO889" t="s">
        <v>3009</v>
      </c>
      <c r="AP889" t="s">
        <v>3021</v>
      </c>
      <c r="AQ889" t="s">
        <v>3022</v>
      </c>
      <c r="AR889" t="s">
        <v>3026</v>
      </c>
    </row>
    <row r="890" spans="1:44" x14ac:dyDescent="0.25">
      <c r="A890" t="s">
        <v>51</v>
      </c>
      <c r="B890" t="s">
        <v>86</v>
      </c>
      <c r="C890" t="s">
        <v>41</v>
      </c>
      <c r="D890" t="s">
        <v>54</v>
      </c>
      <c r="E890" t="s">
        <v>43</v>
      </c>
      <c r="F890" t="s">
        <v>101</v>
      </c>
      <c r="G890" t="s">
        <v>967</v>
      </c>
      <c r="H890" t="str">
        <f>IF(Hr_Transformed_data[[#This Row],[Gender]]="Female",Analysis!$T$3,Analysis!$T$2)</f>
        <v>👸</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c r="AN890" t="s">
        <v>3008</v>
      </c>
      <c r="AO890" t="s">
        <v>3012</v>
      </c>
      <c r="AP890" t="s">
        <v>3017</v>
      </c>
      <c r="AQ890" t="s">
        <v>3018</v>
      </c>
      <c r="AR890" t="s">
        <v>3026</v>
      </c>
    </row>
    <row r="891" spans="1:44" x14ac:dyDescent="0.25">
      <c r="A891" t="s">
        <v>51</v>
      </c>
      <c r="B891" t="s">
        <v>40</v>
      </c>
      <c r="C891" t="s">
        <v>64</v>
      </c>
      <c r="D891" t="s">
        <v>54</v>
      </c>
      <c r="E891" t="s">
        <v>55</v>
      </c>
      <c r="F891" t="s">
        <v>44</v>
      </c>
      <c r="G891" t="s">
        <v>968</v>
      </c>
      <c r="H891" t="str">
        <f>IF(Hr_Transformed_data[[#This Row],[Gender]]="Female",Analysis!$T$3,Analysis!$T$2)</f>
        <v>👨</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c r="AN891" t="s">
        <v>3008</v>
      </c>
      <c r="AO891" t="s">
        <v>3012</v>
      </c>
      <c r="AP891" t="s">
        <v>3021</v>
      </c>
      <c r="AQ891" t="s">
        <v>3023</v>
      </c>
      <c r="AR891" t="s">
        <v>3025</v>
      </c>
    </row>
    <row r="892" spans="1:44" x14ac:dyDescent="0.25">
      <c r="A892" t="s">
        <v>51</v>
      </c>
      <c r="B892" t="s">
        <v>52</v>
      </c>
      <c r="C892" t="s">
        <v>53</v>
      </c>
      <c r="D892" t="s">
        <v>54</v>
      </c>
      <c r="E892" t="s">
        <v>55</v>
      </c>
      <c r="F892" t="s">
        <v>44</v>
      </c>
      <c r="G892" t="s">
        <v>969</v>
      </c>
      <c r="H892" t="str">
        <f>IF(Hr_Transformed_data[[#This Row],[Gender]]="Female",Analysis!$T$3,Analysis!$T$2)</f>
        <v>👸</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c r="AN892" t="s">
        <v>3008</v>
      </c>
      <c r="AO892" t="s">
        <v>3011</v>
      </c>
      <c r="AP892" t="s">
        <v>3020</v>
      </c>
      <c r="AQ892" t="s">
        <v>3018</v>
      </c>
      <c r="AR892" t="s">
        <v>3027</v>
      </c>
    </row>
    <row r="893" spans="1:44" x14ac:dyDescent="0.25">
      <c r="A893" t="s">
        <v>51</v>
      </c>
      <c r="B893" t="s">
        <v>40</v>
      </c>
      <c r="C893" t="s">
        <v>41</v>
      </c>
      <c r="D893" t="s">
        <v>54</v>
      </c>
      <c r="E893" t="s">
        <v>55</v>
      </c>
      <c r="F893" t="s">
        <v>44</v>
      </c>
      <c r="G893" t="s">
        <v>970</v>
      </c>
      <c r="H893" t="str">
        <f>IF(Hr_Transformed_data[[#This Row],[Gender]]="Female",Analysis!$T$3,Analysis!$T$2)</f>
        <v>👸</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c r="AN893" t="s">
        <v>3008</v>
      </c>
      <c r="AO893" t="s">
        <v>3009</v>
      </c>
      <c r="AP893" t="s">
        <v>3017</v>
      </c>
      <c r="AQ893" t="s">
        <v>3018</v>
      </c>
      <c r="AR893" t="s">
        <v>3025</v>
      </c>
    </row>
    <row r="894" spans="1:44" x14ac:dyDescent="0.25">
      <c r="A894" t="s">
        <v>39</v>
      </c>
      <c r="B894" t="s">
        <v>86</v>
      </c>
      <c r="C894" t="s">
        <v>87</v>
      </c>
      <c r="D894" t="s">
        <v>42</v>
      </c>
      <c r="E894" t="s">
        <v>55</v>
      </c>
      <c r="F894" t="s">
        <v>67</v>
      </c>
      <c r="G894" t="s">
        <v>971</v>
      </c>
      <c r="H894" t="str">
        <f>IF(Hr_Transformed_data[[#This Row],[Gender]]="Female",Analysis!$T$3,Analysis!$T$2)</f>
        <v>👸</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c r="AN894" t="s">
        <v>3010</v>
      </c>
      <c r="AO894" t="s">
        <v>3014</v>
      </c>
      <c r="AP894" t="s">
        <v>3019</v>
      </c>
      <c r="AQ894" t="s">
        <v>3018</v>
      </c>
      <c r="AR894" t="s">
        <v>3025</v>
      </c>
    </row>
    <row r="895" spans="1:44" x14ac:dyDescent="0.25">
      <c r="A895" t="s">
        <v>51</v>
      </c>
      <c r="B895" t="s">
        <v>40</v>
      </c>
      <c r="C895" t="s">
        <v>64</v>
      </c>
      <c r="D895" t="s">
        <v>54</v>
      </c>
      <c r="E895" t="s">
        <v>55</v>
      </c>
      <c r="F895" t="s">
        <v>44</v>
      </c>
      <c r="G895" t="s">
        <v>972</v>
      </c>
      <c r="H895" t="str">
        <f>IF(Hr_Transformed_data[[#This Row],[Gender]]="Female",Analysis!$T$3,Analysis!$T$2)</f>
        <v>👸</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c r="AN895" t="s">
        <v>3008</v>
      </c>
      <c r="AO895" t="s">
        <v>3012</v>
      </c>
      <c r="AP895" t="s">
        <v>3017</v>
      </c>
      <c r="AQ895" t="s">
        <v>3018</v>
      </c>
      <c r="AR895" t="s">
        <v>3025</v>
      </c>
    </row>
    <row r="896" spans="1:44" x14ac:dyDescent="0.25">
      <c r="A896" t="s">
        <v>51</v>
      </c>
      <c r="B896" t="s">
        <v>40</v>
      </c>
      <c r="C896" t="s">
        <v>53</v>
      </c>
      <c r="D896" t="s">
        <v>54</v>
      </c>
      <c r="E896" t="s">
        <v>55</v>
      </c>
      <c r="F896" t="s">
        <v>44</v>
      </c>
      <c r="G896" t="s">
        <v>973</v>
      </c>
      <c r="H896" t="str">
        <f>IF(Hr_Transformed_data[[#This Row],[Gender]]="Female",Analysis!$T$3,Analysis!$T$2)</f>
        <v>👨</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c r="AN896" t="s">
        <v>3008</v>
      </c>
      <c r="AO896" t="s">
        <v>3011</v>
      </c>
      <c r="AP896" t="s">
        <v>3017</v>
      </c>
      <c r="AQ896" t="s">
        <v>3018</v>
      </c>
      <c r="AR896" t="s">
        <v>3027</v>
      </c>
    </row>
    <row r="897" spans="1:44" x14ac:dyDescent="0.25">
      <c r="A897" t="s">
        <v>51</v>
      </c>
      <c r="B897" t="s">
        <v>40</v>
      </c>
      <c r="C897" t="s">
        <v>64</v>
      </c>
      <c r="D897" t="s">
        <v>54</v>
      </c>
      <c r="E897" t="s">
        <v>55</v>
      </c>
      <c r="F897" t="s">
        <v>67</v>
      </c>
      <c r="G897" t="s">
        <v>974</v>
      </c>
      <c r="H897" t="str">
        <f>IF(Hr_Transformed_data[[#This Row],[Gender]]="Female",Analysis!$T$3,Analysis!$T$2)</f>
        <v>👨</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c r="AN897" t="s">
        <v>3008</v>
      </c>
      <c r="AO897" t="s">
        <v>3012</v>
      </c>
      <c r="AP897" t="s">
        <v>3021</v>
      </c>
      <c r="AQ897" t="s">
        <v>3023</v>
      </c>
      <c r="AR897" t="s">
        <v>3025</v>
      </c>
    </row>
    <row r="898" spans="1:44" x14ac:dyDescent="0.25">
      <c r="A898" t="s">
        <v>51</v>
      </c>
      <c r="B898" t="s">
        <v>40</v>
      </c>
      <c r="C898" t="s">
        <v>64</v>
      </c>
      <c r="D898" t="s">
        <v>54</v>
      </c>
      <c r="E898" t="s">
        <v>55</v>
      </c>
      <c r="F898" t="s">
        <v>67</v>
      </c>
      <c r="G898" t="s">
        <v>975</v>
      </c>
      <c r="H898" t="str">
        <f>IF(Hr_Transformed_data[[#This Row],[Gender]]="Female",Analysis!$T$3,Analysis!$T$2)</f>
        <v>👸</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c r="AN898" t="s">
        <v>3008</v>
      </c>
      <c r="AO898" t="s">
        <v>3012</v>
      </c>
      <c r="AP898" t="s">
        <v>3021</v>
      </c>
      <c r="AQ898" t="s">
        <v>3022</v>
      </c>
      <c r="AR898" t="s">
        <v>3025</v>
      </c>
    </row>
    <row r="899" spans="1:44" x14ac:dyDescent="0.25">
      <c r="A899" t="s">
        <v>51</v>
      </c>
      <c r="B899" t="s">
        <v>40</v>
      </c>
      <c r="C899" t="s">
        <v>70</v>
      </c>
      <c r="D899" t="s">
        <v>54</v>
      </c>
      <c r="E899" t="s">
        <v>43</v>
      </c>
      <c r="F899" t="s">
        <v>44</v>
      </c>
      <c r="G899" t="s">
        <v>976</v>
      </c>
      <c r="H899" t="str">
        <f>IF(Hr_Transformed_data[[#This Row],[Gender]]="Female",Analysis!$T$3,Analysis!$T$2)</f>
        <v>👸</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c r="AN899" t="s">
        <v>3008</v>
      </c>
      <c r="AO899" t="s">
        <v>3013</v>
      </c>
      <c r="AP899" t="s">
        <v>3017</v>
      </c>
      <c r="AQ899" t="s">
        <v>3018</v>
      </c>
      <c r="AR899" t="s">
        <v>3026</v>
      </c>
    </row>
    <row r="900" spans="1:44" x14ac:dyDescent="0.25">
      <c r="A900" t="s">
        <v>51</v>
      </c>
      <c r="B900" t="s">
        <v>40</v>
      </c>
      <c r="C900" t="s">
        <v>41</v>
      </c>
      <c r="D900" t="s">
        <v>54</v>
      </c>
      <c r="E900" t="s">
        <v>55</v>
      </c>
      <c r="F900" t="s">
        <v>44</v>
      </c>
      <c r="G900" t="s">
        <v>977</v>
      </c>
      <c r="H900" t="str">
        <f>IF(Hr_Transformed_data[[#This Row],[Gender]]="Female",Analysis!$T$3,Analysis!$T$2)</f>
        <v>👨</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c r="AN900" t="s">
        <v>3008</v>
      </c>
      <c r="AO900" t="s">
        <v>3009</v>
      </c>
      <c r="AP900" t="s">
        <v>3017</v>
      </c>
      <c r="AQ900" t="s">
        <v>3018</v>
      </c>
      <c r="AR900" t="s">
        <v>3028</v>
      </c>
    </row>
    <row r="901" spans="1:44" x14ac:dyDescent="0.25">
      <c r="A901" t="s">
        <v>51</v>
      </c>
      <c r="B901" t="s">
        <v>40</v>
      </c>
      <c r="C901" t="s">
        <v>53</v>
      </c>
      <c r="D901" t="s">
        <v>54</v>
      </c>
      <c r="E901" t="s">
        <v>55</v>
      </c>
      <c r="F901" t="s">
        <v>67</v>
      </c>
      <c r="G901" t="s">
        <v>978</v>
      </c>
      <c r="H901" t="str">
        <f>IF(Hr_Transformed_data[[#This Row],[Gender]]="Female",Analysis!$T$3,Analysis!$T$2)</f>
        <v>👨</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c r="AN901" t="s">
        <v>3008</v>
      </c>
      <c r="AO901" t="s">
        <v>3011</v>
      </c>
      <c r="AP901" t="s">
        <v>3020</v>
      </c>
      <c r="AQ901" t="s">
        <v>3018</v>
      </c>
      <c r="AR901" t="s">
        <v>3028</v>
      </c>
    </row>
    <row r="902" spans="1:44" x14ac:dyDescent="0.25">
      <c r="A902" t="s">
        <v>51</v>
      </c>
      <c r="B902" t="s">
        <v>52</v>
      </c>
      <c r="C902" t="s">
        <v>41</v>
      </c>
      <c r="D902" t="s">
        <v>54</v>
      </c>
      <c r="E902" t="s">
        <v>55</v>
      </c>
      <c r="F902" t="s">
        <v>108</v>
      </c>
      <c r="G902" t="s">
        <v>979</v>
      </c>
      <c r="H902" t="str">
        <f>IF(Hr_Transformed_data[[#This Row],[Gender]]="Female",Analysis!$T$3,Analysis!$T$2)</f>
        <v>👨</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c r="AN902" t="s">
        <v>3008</v>
      </c>
      <c r="AO902" t="s">
        <v>3009</v>
      </c>
      <c r="AP902" t="s">
        <v>3019</v>
      </c>
      <c r="AQ902" t="s">
        <v>3018</v>
      </c>
      <c r="AR902" t="s">
        <v>3026</v>
      </c>
    </row>
    <row r="903" spans="1:44" x14ac:dyDescent="0.25">
      <c r="A903" t="s">
        <v>51</v>
      </c>
      <c r="B903" t="s">
        <v>40</v>
      </c>
      <c r="C903" t="s">
        <v>53</v>
      </c>
      <c r="D903" t="s">
        <v>54</v>
      </c>
      <c r="E903" t="s">
        <v>55</v>
      </c>
      <c r="F903" t="s">
        <v>108</v>
      </c>
      <c r="G903" t="s">
        <v>980</v>
      </c>
      <c r="H903" t="str">
        <f>IF(Hr_Transformed_data[[#This Row],[Gender]]="Female",Analysis!$T$3,Analysis!$T$2)</f>
        <v>👨</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c r="AN903" t="s">
        <v>3008</v>
      </c>
      <c r="AO903" t="s">
        <v>3011</v>
      </c>
      <c r="AP903" t="s">
        <v>3019</v>
      </c>
      <c r="AQ903" t="s">
        <v>3018</v>
      </c>
      <c r="AR903" t="s">
        <v>3025</v>
      </c>
    </row>
    <row r="904" spans="1:44" x14ac:dyDescent="0.25">
      <c r="A904" t="s">
        <v>51</v>
      </c>
      <c r="B904" t="s">
        <v>40</v>
      </c>
      <c r="C904" t="s">
        <v>64</v>
      </c>
      <c r="D904" t="s">
        <v>54</v>
      </c>
      <c r="E904" t="s">
        <v>55</v>
      </c>
      <c r="F904" t="s">
        <v>44</v>
      </c>
      <c r="G904" t="s">
        <v>981</v>
      </c>
      <c r="H904" t="str">
        <f>IF(Hr_Transformed_data[[#This Row],[Gender]]="Female",Analysis!$T$3,Analysis!$T$2)</f>
        <v>👨</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c r="AN904" t="s">
        <v>3008</v>
      </c>
      <c r="AO904" t="s">
        <v>3012</v>
      </c>
      <c r="AP904" t="s">
        <v>3020</v>
      </c>
      <c r="AQ904" t="s">
        <v>3018</v>
      </c>
      <c r="AR904" t="s">
        <v>3025</v>
      </c>
    </row>
    <row r="905" spans="1:44" x14ac:dyDescent="0.25">
      <c r="A905" t="s">
        <v>51</v>
      </c>
      <c r="B905" t="s">
        <v>40</v>
      </c>
      <c r="C905" t="s">
        <v>64</v>
      </c>
      <c r="D905" t="s">
        <v>54</v>
      </c>
      <c r="E905" t="s">
        <v>55</v>
      </c>
      <c r="F905" t="s">
        <v>44</v>
      </c>
      <c r="G905" t="s">
        <v>982</v>
      </c>
      <c r="H905" t="str">
        <f>IF(Hr_Transformed_data[[#This Row],[Gender]]="Female",Analysis!$T$3,Analysis!$T$2)</f>
        <v>👨</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c r="AN905" t="s">
        <v>3008</v>
      </c>
      <c r="AO905" t="s">
        <v>3012</v>
      </c>
      <c r="AP905" t="s">
        <v>3017</v>
      </c>
      <c r="AQ905" t="s">
        <v>3018</v>
      </c>
      <c r="AR905" t="s">
        <v>3025</v>
      </c>
    </row>
    <row r="906" spans="1:44" x14ac:dyDescent="0.25">
      <c r="A906" t="s">
        <v>51</v>
      </c>
      <c r="B906" t="s">
        <v>40</v>
      </c>
      <c r="C906" t="s">
        <v>53</v>
      </c>
      <c r="D906" t="s">
        <v>54</v>
      </c>
      <c r="E906" t="s">
        <v>55</v>
      </c>
      <c r="F906" t="s">
        <v>44</v>
      </c>
      <c r="G906" t="s">
        <v>983</v>
      </c>
      <c r="H906" t="str">
        <f>IF(Hr_Transformed_data[[#This Row],[Gender]]="Female",Analysis!$T$3,Analysis!$T$2)</f>
        <v>👨</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c r="AN906" t="s">
        <v>3008</v>
      </c>
      <c r="AO906" t="s">
        <v>3011</v>
      </c>
      <c r="AP906" t="s">
        <v>3017</v>
      </c>
      <c r="AQ906" t="s">
        <v>3018</v>
      </c>
      <c r="AR906" t="s">
        <v>3028</v>
      </c>
    </row>
    <row r="907" spans="1:44" x14ac:dyDescent="0.25">
      <c r="A907" t="s">
        <v>51</v>
      </c>
      <c r="B907" t="s">
        <v>40</v>
      </c>
      <c r="C907" t="s">
        <v>64</v>
      </c>
      <c r="D907" t="s">
        <v>54</v>
      </c>
      <c r="E907" t="s">
        <v>55</v>
      </c>
      <c r="F907" t="s">
        <v>44</v>
      </c>
      <c r="G907" t="s">
        <v>984</v>
      </c>
      <c r="H907" t="str">
        <f>IF(Hr_Transformed_data[[#This Row],[Gender]]="Female",Analysis!$T$3,Analysis!$T$2)</f>
        <v>👸</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c r="AN907" t="s">
        <v>3008</v>
      </c>
      <c r="AO907" t="s">
        <v>3012</v>
      </c>
      <c r="AP907" t="s">
        <v>3017</v>
      </c>
      <c r="AQ907" t="s">
        <v>3018</v>
      </c>
      <c r="AR907" t="s">
        <v>3025</v>
      </c>
    </row>
    <row r="908" spans="1:44" x14ac:dyDescent="0.25">
      <c r="A908" t="s">
        <v>51</v>
      </c>
      <c r="B908" t="s">
        <v>40</v>
      </c>
      <c r="C908" t="s">
        <v>64</v>
      </c>
      <c r="D908" t="s">
        <v>54</v>
      </c>
      <c r="E908" t="s">
        <v>55</v>
      </c>
      <c r="F908" t="s">
        <v>108</v>
      </c>
      <c r="G908" t="s">
        <v>985</v>
      </c>
      <c r="H908" t="str">
        <f>IF(Hr_Transformed_data[[#This Row],[Gender]]="Female",Analysis!$T$3,Analysis!$T$2)</f>
        <v>👸</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c r="AN908" t="s">
        <v>3008</v>
      </c>
      <c r="AO908" t="s">
        <v>3012</v>
      </c>
      <c r="AP908" t="s">
        <v>3020</v>
      </c>
      <c r="AQ908" t="s">
        <v>3023</v>
      </c>
      <c r="AR908" t="s">
        <v>3025</v>
      </c>
    </row>
    <row r="909" spans="1:44" x14ac:dyDescent="0.25">
      <c r="A909" t="s">
        <v>51</v>
      </c>
      <c r="B909" t="s">
        <v>40</v>
      </c>
      <c r="C909" t="s">
        <v>41</v>
      </c>
      <c r="D909" t="s">
        <v>54</v>
      </c>
      <c r="E909" t="s">
        <v>43</v>
      </c>
      <c r="F909" t="s">
        <v>101</v>
      </c>
      <c r="G909" t="s">
        <v>986</v>
      </c>
      <c r="H909" t="str">
        <f>IF(Hr_Transformed_data[[#This Row],[Gender]]="Female",Analysis!$T$3,Analysis!$T$2)</f>
        <v>👨</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c r="AN909" t="s">
        <v>3008</v>
      </c>
      <c r="AO909" t="s">
        <v>3009</v>
      </c>
      <c r="AP909" t="s">
        <v>3019</v>
      </c>
      <c r="AQ909" t="s">
        <v>3018</v>
      </c>
      <c r="AR909" t="s">
        <v>3028</v>
      </c>
    </row>
    <row r="910" spans="1:44" x14ac:dyDescent="0.25">
      <c r="A910" t="s">
        <v>51</v>
      </c>
      <c r="B910" t="s">
        <v>40</v>
      </c>
      <c r="C910" t="s">
        <v>64</v>
      </c>
      <c r="D910" t="s">
        <v>54</v>
      </c>
      <c r="E910" t="s">
        <v>43</v>
      </c>
      <c r="F910" t="s">
        <v>101</v>
      </c>
      <c r="G910" t="s">
        <v>987</v>
      </c>
      <c r="H910" t="str">
        <f>IF(Hr_Transformed_data[[#This Row],[Gender]]="Female",Analysis!$T$3,Analysis!$T$2)</f>
        <v>👨</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c r="AN910" t="s">
        <v>3008</v>
      </c>
      <c r="AO910" t="s">
        <v>3012</v>
      </c>
      <c r="AP910" t="s">
        <v>3020</v>
      </c>
      <c r="AQ910" t="s">
        <v>3018</v>
      </c>
      <c r="AR910" t="s">
        <v>3025</v>
      </c>
    </row>
    <row r="911" spans="1:44" x14ac:dyDescent="0.25">
      <c r="A911" t="s">
        <v>51</v>
      </c>
      <c r="B911" t="s">
        <v>40</v>
      </c>
      <c r="C911" t="s">
        <v>87</v>
      </c>
      <c r="D911" t="s">
        <v>54</v>
      </c>
      <c r="E911" t="s">
        <v>55</v>
      </c>
      <c r="F911" t="s">
        <v>44</v>
      </c>
      <c r="G911" t="s">
        <v>988</v>
      </c>
      <c r="H911" t="str">
        <f>IF(Hr_Transformed_data[[#This Row],[Gender]]="Female",Analysis!$T$3,Analysis!$T$2)</f>
        <v>👸</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c r="AN911" t="s">
        <v>3008</v>
      </c>
      <c r="AO911" t="s">
        <v>3014</v>
      </c>
      <c r="AP911" t="s">
        <v>3017</v>
      </c>
      <c r="AQ911" t="s">
        <v>3022</v>
      </c>
      <c r="AR911" t="s">
        <v>3025</v>
      </c>
    </row>
    <row r="912" spans="1:44" x14ac:dyDescent="0.25">
      <c r="A912" t="s">
        <v>51</v>
      </c>
      <c r="B912" t="s">
        <v>40</v>
      </c>
      <c r="C912" t="s">
        <v>87</v>
      </c>
      <c r="D912" t="s">
        <v>54</v>
      </c>
      <c r="E912" t="s">
        <v>55</v>
      </c>
      <c r="F912" t="s">
        <v>44</v>
      </c>
      <c r="G912" t="s">
        <v>989</v>
      </c>
      <c r="H912" t="str">
        <f>IF(Hr_Transformed_data[[#This Row],[Gender]]="Female",Analysis!$T$3,Analysis!$T$2)</f>
        <v>👨</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c r="AN912" t="s">
        <v>3010</v>
      </c>
      <c r="AO912" t="s">
        <v>3014</v>
      </c>
      <c r="AP912" t="s">
        <v>3020</v>
      </c>
      <c r="AQ912" t="s">
        <v>3018</v>
      </c>
      <c r="AR912" t="s">
        <v>3025</v>
      </c>
    </row>
    <row r="913" spans="1:44" x14ac:dyDescent="0.25">
      <c r="A913" t="s">
        <v>39</v>
      </c>
      <c r="B913" t="s">
        <v>52</v>
      </c>
      <c r="C913" t="s">
        <v>64</v>
      </c>
      <c r="D913" t="s">
        <v>42</v>
      </c>
      <c r="E913" t="s">
        <v>43</v>
      </c>
      <c r="F913" t="s">
        <v>44</v>
      </c>
      <c r="G913" t="s">
        <v>990</v>
      </c>
      <c r="H913" t="str">
        <f>IF(Hr_Transformed_data[[#This Row],[Gender]]="Female",Analysis!$T$3,Analysis!$T$2)</f>
        <v>👨</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c r="AN913" t="s">
        <v>3008</v>
      </c>
      <c r="AO913" t="s">
        <v>3014</v>
      </c>
      <c r="AP913" t="s">
        <v>3017</v>
      </c>
      <c r="AQ913" t="s">
        <v>3022</v>
      </c>
      <c r="AR913" t="s">
        <v>3025</v>
      </c>
    </row>
    <row r="914" spans="1:44" x14ac:dyDescent="0.25">
      <c r="A914" t="s">
        <v>51</v>
      </c>
      <c r="B914" t="s">
        <v>40</v>
      </c>
      <c r="C914" t="s">
        <v>64</v>
      </c>
      <c r="D914" t="s">
        <v>54</v>
      </c>
      <c r="E914" t="s">
        <v>55</v>
      </c>
      <c r="F914" t="s">
        <v>44</v>
      </c>
      <c r="G914" t="s">
        <v>991</v>
      </c>
      <c r="H914" t="str">
        <f>IF(Hr_Transformed_data[[#This Row],[Gender]]="Female",Analysis!$T$3,Analysis!$T$2)</f>
        <v>👨</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c r="AN914" t="s">
        <v>3010</v>
      </c>
      <c r="AO914" t="s">
        <v>3012</v>
      </c>
      <c r="AP914" t="s">
        <v>3017</v>
      </c>
      <c r="AQ914" t="s">
        <v>3018</v>
      </c>
      <c r="AR914" t="s">
        <v>3025</v>
      </c>
    </row>
    <row r="915" spans="1:44" x14ac:dyDescent="0.25">
      <c r="A915" t="s">
        <v>39</v>
      </c>
      <c r="B915" t="s">
        <v>40</v>
      </c>
      <c r="C915" t="s">
        <v>53</v>
      </c>
      <c r="D915" t="s">
        <v>42</v>
      </c>
      <c r="E915" t="s">
        <v>43</v>
      </c>
      <c r="F915" t="s">
        <v>101</v>
      </c>
      <c r="G915" t="s">
        <v>992</v>
      </c>
      <c r="H915" t="str">
        <f>IF(Hr_Transformed_data[[#This Row],[Gender]]="Female",Analysis!$T$3,Analysis!$T$2)</f>
        <v>👸</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c r="AN915" t="s">
        <v>3008</v>
      </c>
      <c r="AO915" t="s">
        <v>3009</v>
      </c>
      <c r="AP915" t="s">
        <v>3019</v>
      </c>
      <c r="AQ915" t="s">
        <v>3018</v>
      </c>
      <c r="AR915" t="s">
        <v>3028</v>
      </c>
    </row>
    <row r="916" spans="1:44" x14ac:dyDescent="0.25">
      <c r="A916" t="s">
        <v>51</v>
      </c>
      <c r="B916" t="s">
        <v>86</v>
      </c>
      <c r="C916" t="s">
        <v>70</v>
      </c>
      <c r="D916" t="s">
        <v>54</v>
      </c>
      <c r="E916" t="s">
        <v>55</v>
      </c>
      <c r="F916" t="s">
        <v>67</v>
      </c>
      <c r="G916" t="s">
        <v>993</v>
      </c>
      <c r="H916" t="str">
        <f>IF(Hr_Transformed_data[[#This Row],[Gender]]="Female",Analysis!$T$3,Analysis!$T$2)</f>
        <v>👨</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c r="AN916" t="s">
        <v>3008</v>
      </c>
      <c r="AO916" t="s">
        <v>3011</v>
      </c>
      <c r="AP916" t="s">
        <v>3019</v>
      </c>
      <c r="AQ916" t="s">
        <v>3018</v>
      </c>
      <c r="AR916" t="s">
        <v>3027</v>
      </c>
    </row>
    <row r="917" spans="1:44" x14ac:dyDescent="0.25">
      <c r="A917" t="s">
        <v>39</v>
      </c>
      <c r="B917" t="s">
        <v>52</v>
      </c>
      <c r="C917" t="s">
        <v>87</v>
      </c>
      <c r="D917" t="s">
        <v>42</v>
      </c>
      <c r="E917" t="s">
        <v>55</v>
      </c>
      <c r="F917" t="s">
        <v>44</v>
      </c>
      <c r="G917" t="s">
        <v>994</v>
      </c>
      <c r="H917" t="str">
        <f>IF(Hr_Transformed_data[[#This Row],[Gender]]="Female",Analysis!$T$3,Analysis!$T$2)</f>
        <v>👸</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c r="AN917" t="s">
        <v>3010</v>
      </c>
      <c r="AO917" t="s">
        <v>3014</v>
      </c>
      <c r="AP917" t="s">
        <v>3020</v>
      </c>
      <c r="AQ917" t="s">
        <v>3018</v>
      </c>
      <c r="AR917" t="s">
        <v>3025</v>
      </c>
    </row>
    <row r="918" spans="1:44" x14ac:dyDescent="0.25">
      <c r="A918" t="s">
        <v>51</v>
      </c>
      <c r="B918" t="s">
        <v>40</v>
      </c>
      <c r="C918" t="s">
        <v>53</v>
      </c>
      <c r="D918" t="s">
        <v>54</v>
      </c>
      <c r="E918" t="s">
        <v>43</v>
      </c>
      <c r="F918" t="s">
        <v>101</v>
      </c>
      <c r="G918" t="s">
        <v>995</v>
      </c>
      <c r="H918" t="str">
        <f>IF(Hr_Transformed_data[[#This Row],[Gender]]="Female",Analysis!$T$3,Analysis!$T$2)</f>
        <v>👸</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c r="AN918" t="s">
        <v>3008</v>
      </c>
      <c r="AO918" t="s">
        <v>3011</v>
      </c>
      <c r="AP918" t="s">
        <v>3019</v>
      </c>
      <c r="AQ918" t="s">
        <v>3018</v>
      </c>
      <c r="AR918" t="s">
        <v>3028</v>
      </c>
    </row>
    <row r="919" spans="1:44" x14ac:dyDescent="0.25">
      <c r="A919" t="s">
        <v>51</v>
      </c>
      <c r="B919" t="s">
        <v>40</v>
      </c>
      <c r="C919" t="s">
        <v>64</v>
      </c>
      <c r="D919" t="s">
        <v>54</v>
      </c>
      <c r="E919" t="s">
        <v>43</v>
      </c>
      <c r="F919" t="s">
        <v>101</v>
      </c>
      <c r="G919" t="s">
        <v>996</v>
      </c>
      <c r="H919" t="str">
        <f>IF(Hr_Transformed_data[[#This Row],[Gender]]="Female",Analysis!$T$3,Analysis!$T$2)</f>
        <v>👸</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c r="AN919" t="s">
        <v>3008</v>
      </c>
      <c r="AO919" t="s">
        <v>3012</v>
      </c>
      <c r="AP919" t="s">
        <v>3021</v>
      </c>
      <c r="AQ919" t="s">
        <v>3018</v>
      </c>
      <c r="AR919" t="s">
        <v>3025</v>
      </c>
    </row>
    <row r="920" spans="1:44" x14ac:dyDescent="0.25">
      <c r="A920" t="s">
        <v>51</v>
      </c>
      <c r="B920" t="s">
        <v>52</v>
      </c>
      <c r="C920" t="s">
        <v>53</v>
      </c>
      <c r="D920" t="s">
        <v>54</v>
      </c>
      <c r="E920" t="s">
        <v>43</v>
      </c>
      <c r="F920" t="s">
        <v>44</v>
      </c>
      <c r="G920" t="s">
        <v>997</v>
      </c>
      <c r="H920" t="str">
        <f>IF(Hr_Transformed_data[[#This Row],[Gender]]="Female",Analysis!$T$3,Analysis!$T$2)</f>
        <v>👨</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c r="AN920" t="s">
        <v>3010</v>
      </c>
      <c r="AO920" t="s">
        <v>3011</v>
      </c>
      <c r="AP920" t="s">
        <v>3019</v>
      </c>
      <c r="AQ920" t="s">
        <v>3018</v>
      </c>
      <c r="AR920" t="s">
        <v>3027</v>
      </c>
    </row>
    <row r="921" spans="1:44" x14ac:dyDescent="0.25">
      <c r="A921" t="s">
        <v>51</v>
      </c>
      <c r="B921" t="s">
        <v>40</v>
      </c>
      <c r="C921" t="s">
        <v>70</v>
      </c>
      <c r="D921" t="s">
        <v>54</v>
      </c>
      <c r="E921" t="s">
        <v>55</v>
      </c>
      <c r="F921" t="s">
        <v>67</v>
      </c>
      <c r="G921" t="s">
        <v>998</v>
      </c>
      <c r="H921" t="str">
        <f>IF(Hr_Transformed_data[[#This Row],[Gender]]="Female",Analysis!$T$3,Analysis!$T$2)</f>
        <v>👨</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c r="AN921" t="s">
        <v>3008</v>
      </c>
      <c r="AO921" t="s">
        <v>3013</v>
      </c>
      <c r="AP921" t="s">
        <v>3017</v>
      </c>
      <c r="AQ921" t="s">
        <v>3023</v>
      </c>
      <c r="AR921" t="s">
        <v>3028</v>
      </c>
    </row>
    <row r="922" spans="1:44" x14ac:dyDescent="0.25">
      <c r="A922" t="s">
        <v>51</v>
      </c>
      <c r="B922" t="s">
        <v>52</v>
      </c>
      <c r="C922" t="s">
        <v>64</v>
      </c>
      <c r="D922" t="s">
        <v>54</v>
      </c>
      <c r="E922" t="s">
        <v>55</v>
      </c>
      <c r="F922" t="s">
        <v>67</v>
      </c>
      <c r="G922" t="s">
        <v>999</v>
      </c>
      <c r="H922" t="str">
        <f>IF(Hr_Transformed_data[[#This Row],[Gender]]="Female",Analysis!$T$3,Analysis!$T$2)</f>
        <v>👸</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c r="AN922" t="s">
        <v>3008</v>
      </c>
      <c r="AO922" t="s">
        <v>3012</v>
      </c>
      <c r="AP922" t="s">
        <v>3019</v>
      </c>
      <c r="AQ922" t="s">
        <v>3023</v>
      </c>
      <c r="AR922" t="s">
        <v>3026</v>
      </c>
    </row>
    <row r="923" spans="1:44" x14ac:dyDescent="0.25">
      <c r="A923" t="s">
        <v>51</v>
      </c>
      <c r="B923" t="s">
        <v>52</v>
      </c>
      <c r="C923" t="s">
        <v>64</v>
      </c>
      <c r="D923" t="s">
        <v>54</v>
      </c>
      <c r="E923" t="s">
        <v>55</v>
      </c>
      <c r="F923" t="s">
        <v>67</v>
      </c>
      <c r="G923" t="s">
        <v>1000</v>
      </c>
      <c r="H923" t="str">
        <f>IF(Hr_Transformed_data[[#This Row],[Gender]]="Female",Analysis!$T$3,Analysis!$T$2)</f>
        <v>👨</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c r="AN923" t="s">
        <v>3008</v>
      </c>
      <c r="AO923" t="s">
        <v>3012</v>
      </c>
      <c r="AP923" t="s">
        <v>3020</v>
      </c>
      <c r="AQ923" t="s">
        <v>3018</v>
      </c>
      <c r="AR923" t="s">
        <v>3025</v>
      </c>
    </row>
    <row r="924" spans="1:44" x14ac:dyDescent="0.25">
      <c r="A924" t="s">
        <v>51</v>
      </c>
      <c r="B924" t="s">
        <v>40</v>
      </c>
      <c r="C924" t="s">
        <v>41</v>
      </c>
      <c r="D924" t="s">
        <v>54</v>
      </c>
      <c r="E924" t="s">
        <v>55</v>
      </c>
      <c r="F924" t="s">
        <v>44</v>
      </c>
      <c r="G924" t="s">
        <v>1001</v>
      </c>
      <c r="H924" t="str">
        <f>IF(Hr_Transformed_data[[#This Row],[Gender]]="Female",Analysis!$T$3,Analysis!$T$2)</f>
        <v>👨</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c r="AN924" t="s">
        <v>3008</v>
      </c>
      <c r="AO924" t="s">
        <v>3009</v>
      </c>
      <c r="AP924" t="s">
        <v>3021</v>
      </c>
      <c r="AQ924" t="s">
        <v>3018</v>
      </c>
      <c r="AR924" t="s">
        <v>3028</v>
      </c>
    </row>
    <row r="925" spans="1:44" x14ac:dyDescent="0.25">
      <c r="A925" t="s">
        <v>51</v>
      </c>
      <c r="B925" t="s">
        <v>52</v>
      </c>
      <c r="C925" t="s">
        <v>64</v>
      </c>
      <c r="D925" t="s">
        <v>54</v>
      </c>
      <c r="E925" t="s">
        <v>156</v>
      </c>
      <c r="F925" t="s">
        <v>44</v>
      </c>
      <c r="G925" t="s">
        <v>1002</v>
      </c>
      <c r="H925" t="str">
        <f>IF(Hr_Transformed_data[[#This Row],[Gender]]="Female",Analysis!$T$3,Analysis!$T$2)</f>
        <v>👨</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c r="AN925" t="s">
        <v>3008</v>
      </c>
      <c r="AO925" t="s">
        <v>3012</v>
      </c>
      <c r="AP925" t="s">
        <v>3019</v>
      </c>
      <c r="AQ925" t="s">
        <v>3023</v>
      </c>
      <c r="AR925" t="s">
        <v>3026</v>
      </c>
    </row>
    <row r="926" spans="1:44" x14ac:dyDescent="0.25">
      <c r="A926" t="s">
        <v>51</v>
      </c>
      <c r="B926" t="s">
        <v>40</v>
      </c>
      <c r="C926" t="s">
        <v>41</v>
      </c>
      <c r="D926" t="s">
        <v>54</v>
      </c>
      <c r="E926" t="s">
        <v>55</v>
      </c>
      <c r="F926" t="s">
        <v>44</v>
      </c>
      <c r="G926" t="s">
        <v>1003</v>
      </c>
      <c r="H926" t="str">
        <f>IF(Hr_Transformed_data[[#This Row],[Gender]]="Female",Analysis!$T$3,Analysis!$T$2)</f>
        <v>👨</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c r="AN926" t="s">
        <v>3008</v>
      </c>
      <c r="AO926" t="s">
        <v>3012</v>
      </c>
      <c r="AP926" t="s">
        <v>3020</v>
      </c>
      <c r="AQ926" t="s">
        <v>3018</v>
      </c>
      <c r="AR926" t="s">
        <v>3025</v>
      </c>
    </row>
    <row r="927" spans="1:44" x14ac:dyDescent="0.25">
      <c r="A927" t="s">
        <v>51</v>
      </c>
      <c r="B927" t="s">
        <v>40</v>
      </c>
      <c r="C927" t="s">
        <v>41</v>
      </c>
      <c r="D927" t="s">
        <v>54</v>
      </c>
      <c r="E927" t="s">
        <v>55</v>
      </c>
      <c r="F927" t="s">
        <v>67</v>
      </c>
      <c r="G927" t="s">
        <v>1004</v>
      </c>
      <c r="H927" t="str">
        <f>IF(Hr_Transformed_data[[#This Row],[Gender]]="Female",Analysis!$T$3,Analysis!$T$2)</f>
        <v>👸</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c r="AN927" t="s">
        <v>3008</v>
      </c>
      <c r="AO927" t="s">
        <v>3009</v>
      </c>
      <c r="AP927" t="s">
        <v>3019</v>
      </c>
      <c r="AQ927" t="s">
        <v>3018</v>
      </c>
      <c r="AR927" t="s">
        <v>3026</v>
      </c>
    </row>
    <row r="928" spans="1:44" x14ac:dyDescent="0.25">
      <c r="A928" t="s">
        <v>51</v>
      </c>
      <c r="B928" t="s">
        <v>40</v>
      </c>
      <c r="C928" t="s">
        <v>41</v>
      </c>
      <c r="D928" t="s">
        <v>54</v>
      </c>
      <c r="E928" t="s">
        <v>43</v>
      </c>
      <c r="F928" t="s">
        <v>101</v>
      </c>
      <c r="G928" t="s">
        <v>1005</v>
      </c>
      <c r="H928" t="str">
        <f>IF(Hr_Transformed_data[[#This Row],[Gender]]="Female",Analysis!$T$3,Analysis!$T$2)</f>
        <v>👸</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c r="AN928" t="s">
        <v>3008</v>
      </c>
      <c r="AO928" t="s">
        <v>3009</v>
      </c>
      <c r="AP928" t="s">
        <v>3017</v>
      </c>
      <c r="AQ928" t="s">
        <v>3018</v>
      </c>
      <c r="AR928" t="s">
        <v>3028</v>
      </c>
    </row>
    <row r="929" spans="1:44" x14ac:dyDescent="0.25">
      <c r="A929" t="s">
        <v>51</v>
      </c>
      <c r="B929" t="s">
        <v>40</v>
      </c>
      <c r="C929" t="s">
        <v>41</v>
      </c>
      <c r="D929" t="s">
        <v>54</v>
      </c>
      <c r="E929" t="s">
        <v>55</v>
      </c>
      <c r="F929" t="s">
        <v>44</v>
      </c>
      <c r="G929" t="s">
        <v>1006</v>
      </c>
      <c r="H929" t="str">
        <f>IF(Hr_Transformed_data[[#This Row],[Gender]]="Female",Analysis!$T$3,Analysis!$T$2)</f>
        <v>👸</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c r="AN929" t="s">
        <v>3008</v>
      </c>
      <c r="AO929" t="s">
        <v>3009</v>
      </c>
      <c r="AP929" t="s">
        <v>3019</v>
      </c>
      <c r="AQ929" t="s">
        <v>3018</v>
      </c>
      <c r="AR929" t="s">
        <v>3026</v>
      </c>
    </row>
    <row r="930" spans="1:44" x14ac:dyDescent="0.25">
      <c r="A930" t="s">
        <v>39</v>
      </c>
      <c r="B930" t="s">
        <v>40</v>
      </c>
      <c r="C930" t="s">
        <v>41</v>
      </c>
      <c r="D930" t="s">
        <v>42</v>
      </c>
      <c r="E930" t="s">
        <v>55</v>
      </c>
      <c r="F930" t="s">
        <v>67</v>
      </c>
      <c r="G930" t="s">
        <v>1007</v>
      </c>
      <c r="H930" t="str">
        <f>IF(Hr_Transformed_data[[#This Row],[Gender]]="Female",Analysis!$T$3,Analysis!$T$2)</f>
        <v>👸</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c r="AN930" t="s">
        <v>3008</v>
      </c>
      <c r="AO930" t="s">
        <v>3009</v>
      </c>
      <c r="AP930" t="s">
        <v>3017</v>
      </c>
      <c r="AQ930" t="s">
        <v>3023</v>
      </c>
      <c r="AR930" t="s">
        <v>3025</v>
      </c>
    </row>
    <row r="931" spans="1:44" x14ac:dyDescent="0.25">
      <c r="A931" t="s">
        <v>51</v>
      </c>
      <c r="B931" t="s">
        <v>52</v>
      </c>
      <c r="C931" t="s">
        <v>64</v>
      </c>
      <c r="D931" t="s">
        <v>54</v>
      </c>
      <c r="E931" t="s">
        <v>55</v>
      </c>
      <c r="F931" t="s">
        <v>44</v>
      </c>
      <c r="G931" t="s">
        <v>1008</v>
      </c>
      <c r="H931" t="str">
        <f>IF(Hr_Transformed_data[[#This Row],[Gender]]="Female",Analysis!$T$3,Analysis!$T$2)</f>
        <v>👨</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c r="AN931" t="s">
        <v>3008</v>
      </c>
      <c r="AO931" t="s">
        <v>3012</v>
      </c>
      <c r="AP931" t="s">
        <v>3017</v>
      </c>
      <c r="AQ931" t="s">
        <v>3018</v>
      </c>
      <c r="AR931" t="s">
        <v>3025</v>
      </c>
    </row>
    <row r="932" spans="1:44" x14ac:dyDescent="0.25">
      <c r="A932" t="s">
        <v>51</v>
      </c>
      <c r="B932" t="s">
        <v>52</v>
      </c>
      <c r="C932" t="s">
        <v>53</v>
      </c>
      <c r="D932" t="s">
        <v>54</v>
      </c>
      <c r="E932" t="s">
        <v>55</v>
      </c>
      <c r="F932" t="s">
        <v>67</v>
      </c>
      <c r="G932" t="s">
        <v>1009</v>
      </c>
      <c r="H932" t="str">
        <f>IF(Hr_Transformed_data[[#This Row],[Gender]]="Female",Analysis!$T$3,Analysis!$T$2)</f>
        <v>👸</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c r="AN932" t="s">
        <v>3008</v>
      </c>
      <c r="AO932" t="s">
        <v>3011</v>
      </c>
      <c r="AP932" t="s">
        <v>3020</v>
      </c>
      <c r="AQ932" t="s">
        <v>3018</v>
      </c>
      <c r="AR932" t="s">
        <v>3025</v>
      </c>
    </row>
    <row r="933" spans="1:44" x14ac:dyDescent="0.25">
      <c r="A933" t="s">
        <v>51</v>
      </c>
      <c r="B933" t="s">
        <v>86</v>
      </c>
      <c r="C933" t="s">
        <v>64</v>
      </c>
      <c r="D933" t="s">
        <v>54</v>
      </c>
      <c r="E933" t="s">
        <v>55</v>
      </c>
      <c r="F933" t="s">
        <v>67</v>
      </c>
      <c r="G933" t="s">
        <v>1010</v>
      </c>
      <c r="H933" t="str">
        <f>IF(Hr_Transformed_data[[#This Row],[Gender]]="Female",Analysis!$T$3,Analysis!$T$2)</f>
        <v>👸</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c r="AN933" t="s">
        <v>3008</v>
      </c>
      <c r="AO933" t="s">
        <v>3012</v>
      </c>
      <c r="AP933" t="s">
        <v>3020</v>
      </c>
      <c r="AQ933" t="s">
        <v>3018</v>
      </c>
      <c r="AR933" t="s">
        <v>3025</v>
      </c>
    </row>
    <row r="934" spans="1:44" x14ac:dyDescent="0.25">
      <c r="A934" t="s">
        <v>39</v>
      </c>
      <c r="B934" t="s">
        <v>40</v>
      </c>
      <c r="C934" t="s">
        <v>64</v>
      </c>
      <c r="D934" t="s">
        <v>42</v>
      </c>
      <c r="E934" t="s">
        <v>55</v>
      </c>
      <c r="F934" t="s">
        <v>108</v>
      </c>
      <c r="G934" t="s">
        <v>1011</v>
      </c>
      <c r="H934" t="str">
        <f>IF(Hr_Transformed_data[[#This Row],[Gender]]="Female",Analysis!$T$3,Analysis!$T$2)</f>
        <v>👸</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c r="AN934" t="s">
        <v>3008</v>
      </c>
      <c r="AO934" t="s">
        <v>3012</v>
      </c>
      <c r="AP934" t="s">
        <v>3020</v>
      </c>
      <c r="AQ934" t="s">
        <v>3018</v>
      </c>
      <c r="AR934" t="s">
        <v>3025</v>
      </c>
    </row>
    <row r="935" spans="1:44" x14ac:dyDescent="0.25">
      <c r="A935" t="s">
        <v>51</v>
      </c>
      <c r="B935" t="s">
        <v>40</v>
      </c>
      <c r="C935" t="s">
        <v>64</v>
      </c>
      <c r="D935" t="s">
        <v>54</v>
      </c>
      <c r="E935" t="s">
        <v>55</v>
      </c>
      <c r="F935" t="s">
        <v>108</v>
      </c>
      <c r="G935" t="s">
        <v>1012</v>
      </c>
      <c r="H935" t="str">
        <f>IF(Hr_Transformed_data[[#This Row],[Gender]]="Female",Analysis!$T$3,Analysis!$T$2)</f>
        <v>👨</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c r="AN935" t="s">
        <v>3008</v>
      </c>
      <c r="AO935" t="s">
        <v>3012</v>
      </c>
      <c r="AP935" t="s">
        <v>3021</v>
      </c>
      <c r="AQ935" t="s">
        <v>3018</v>
      </c>
      <c r="AR935" t="s">
        <v>3025</v>
      </c>
    </row>
    <row r="936" spans="1:44" x14ac:dyDescent="0.25">
      <c r="A936" t="s">
        <v>51</v>
      </c>
      <c r="B936" t="s">
        <v>40</v>
      </c>
      <c r="C936" t="s">
        <v>64</v>
      </c>
      <c r="D936" t="s">
        <v>54</v>
      </c>
      <c r="E936" t="s">
        <v>55</v>
      </c>
      <c r="F936" t="s">
        <v>67</v>
      </c>
      <c r="G936" t="s">
        <v>1013</v>
      </c>
      <c r="H936" t="str">
        <f>IF(Hr_Transformed_data[[#This Row],[Gender]]="Female",Analysis!$T$3,Analysis!$T$2)</f>
        <v>👸</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c r="AN936" t="s">
        <v>3008</v>
      </c>
      <c r="AO936" t="s">
        <v>3014</v>
      </c>
      <c r="AP936" t="s">
        <v>3019</v>
      </c>
      <c r="AQ936" t="s">
        <v>3018</v>
      </c>
      <c r="AR936" t="s">
        <v>3025</v>
      </c>
    </row>
    <row r="937" spans="1:44" x14ac:dyDescent="0.25">
      <c r="A937" t="s">
        <v>51</v>
      </c>
      <c r="B937" t="s">
        <v>40</v>
      </c>
      <c r="C937" t="s">
        <v>64</v>
      </c>
      <c r="D937" t="s">
        <v>54</v>
      </c>
      <c r="E937" t="s">
        <v>43</v>
      </c>
      <c r="F937" t="s">
        <v>67</v>
      </c>
      <c r="G937" t="s">
        <v>1014</v>
      </c>
      <c r="H937" t="str">
        <f>IF(Hr_Transformed_data[[#This Row],[Gender]]="Female",Analysis!$T$3,Analysis!$T$2)</f>
        <v>👨</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c r="AN937" t="s">
        <v>3008</v>
      </c>
      <c r="AO937" t="s">
        <v>3012</v>
      </c>
      <c r="AP937" t="s">
        <v>3017</v>
      </c>
      <c r="AQ937" t="s">
        <v>3018</v>
      </c>
      <c r="AR937" t="s">
        <v>3025</v>
      </c>
    </row>
    <row r="938" spans="1:44" x14ac:dyDescent="0.25">
      <c r="A938" t="s">
        <v>51</v>
      </c>
      <c r="B938" t="s">
        <v>52</v>
      </c>
      <c r="C938" t="s">
        <v>53</v>
      </c>
      <c r="D938" t="s">
        <v>54</v>
      </c>
      <c r="E938" t="s">
        <v>55</v>
      </c>
      <c r="F938" t="s">
        <v>67</v>
      </c>
      <c r="G938" t="s">
        <v>1015</v>
      </c>
      <c r="H938" t="str">
        <f>IF(Hr_Transformed_data[[#This Row],[Gender]]="Female",Analysis!$T$3,Analysis!$T$2)</f>
        <v>👸</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c r="AN938" t="s">
        <v>3010</v>
      </c>
      <c r="AO938" t="s">
        <v>3009</v>
      </c>
      <c r="AP938" t="s">
        <v>3019</v>
      </c>
      <c r="AQ938" t="s">
        <v>3022</v>
      </c>
      <c r="AR938" t="s">
        <v>3028</v>
      </c>
    </row>
    <row r="939" spans="1:44" x14ac:dyDescent="0.25">
      <c r="A939" t="s">
        <v>51</v>
      </c>
      <c r="B939" t="s">
        <v>40</v>
      </c>
      <c r="C939" t="s">
        <v>41</v>
      </c>
      <c r="D939" t="s">
        <v>54</v>
      </c>
      <c r="E939" t="s">
        <v>55</v>
      </c>
      <c r="F939" t="s">
        <v>67</v>
      </c>
      <c r="G939" t="s">
        <v>1016</v>
      </c>
      <c r="H939" t="str">
        <f>IF(Hr_Transformed_data[[#This Row],[Gender]]="Female",Analysis!$T$3,Analysis!$T$2)</f>
        <v>👸</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c r="AN939" t="s">
        <v>3008</v>
      </c>
      <c r="AO939" t="s">
        <v>3009</v>
      </c>
      <c r="AP939" t="s">
        <v>3019</v>
      </c>
      <c r="AQ939" t="s">
        <v>3023</v>
      </c>
      <c r="AR939" t="s">
        <v>3028</v>
      </c>
    </row>
    <row r="940" spans="1:44" x14ac:dyDescent="0.25">
      <c r="A940" t="s">
        <v>51</v>
      </c>
      <c r="B940" t="s">
        <v>40</v>
      </c>
      <c r="C940" t="s">
        <v>70</v>
      </c>
      <c r="D940" t="s">
        <v>54</v>
      </c>
      <c r="E940" t="s">
        <v>55</v>
      </c>
      <c r="F940" t="s">
        <v>44</v>
      </c>
      <c r="G940" t="s">
        <v>1017</v>
      </c>
      <c r="H940" t="str">
        <f>IF(Hr_Transformed_data[[#This Row],[Gender]]="Female",Analysis!$T$3,Analysis!$T$2)</f>
        <v>👨</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c r="AN940" t="s">
        <v>3008</v>
      </c>
      <c r="AO940" t="s">
        <v>3013</v>
      </c>
      <c r="AP940" t="s">
        <v>3020</v>
      </c>
      <c r="AQ940" t="s">
        <v>3022</v>
      </c>
      <c r="AR940" t="s">
        <v>3025</v>
      </c>
    </row>
    <row r="941" spans="1:44" x14ac:dyDescent="0.25">
      <c r="A941" t="s">
        <v>39</v>
      </c>
      <c r="B941" t="s">
        <v>40</v>
      </c>
      <c r="C941" t="s">
        <v>64</v>
      </c>
      <c r="D941" t="s">
        <v>42</v>
      </c>
      <c r="E941" t="s">
        <v>55</v>
      </c>
      <c r="F941" t="s">
        <v>44</v>
      </c>
      <c r="G941" t="s">
        <v>1018</v>
      </c>
      <c r="H941" t="str">
        <f>IF(Hr_Transformed_data[[#This Row],[Gender]]="Female",Analysis!$T$3,Analysis!$T$2)</f>
        <v>👨</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c r="AN941" t="s">
        <v>3008</v>
      </c>
      <c r="AO941" t="s">
        <v>3012</v>
      </c>
      <c r="AP941" t="s">
        <v>3020</v>
      </c>
      <c r="AQ941" t="s">
        <v>3018</v>
      </c>
      <c r="AR941" t="s">
        <v>3025</v>
      </c>
    </row>
    <row r="942" spans="1:44" x14ac:dyDescent="0.25">
      <c r="A942" t="s">
        <v>39</v>
      </c>
      <c r="B942" t="s">
        <v>40</v>
      </c>
      <c r="C942" t="s">
        <v>41</v>
      </c>
      <c r="D942" t="s">
        <v>42</v>
      </c>
      <c r="E942" t="s">
        <v>55</v>
      </c>
      <c r="F942" t="s">
        <v>67</v>
      </c>
      <c r="G942" t="s">
        <v>1019</v>
      </c>
      <c r="H942" t="str">
        <f>IF(Hr_Transformed_data[[#This Row],[Gender]]="Female",Analysis!$T$3,Analysis!$T$2)</f>
        <v>👨</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c r="AN942" t="s">
        <v>3008</v>
      </c>
      <c r="AO942" t="s">
        <v>3009</v>
      </c>
      <c r="AP942" t="s">
        <v>3021</v>
      </c>
      <c r="AQ942" t="s">
        <v>3022</v>
      </c>
      <c r="AR942" t="s">
        <v>3025</v>
      </c>
    </row>
    <row r="943" spans="1:44" x14ac:dyDescent="0.25">
      <c r="A943" t="s">
        <v>51</v>
      </c>
      <c r="B943" t="s">
        <v>40</v>
      </c>
      <c r="C943" t="s">
        <v>64</v>
      </c>
      <c r="D943" t="s">
        <v>54</v>
      </c>
      <c r="E943" t="s">
        <v>55</v>
      </c>
      <c r="F943" t="s">
        <v>108</v>
      </c>
      <c r="G943" t="s">
        <v>1020</v>
      </c>
      <c r="H943" t="str">
        <f>IF(Hr_Transformed_data[[#This Row],[Gender]]="Female",Analysis!$T$3,Analysis!$T$2)</f>
        <v>👸</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c r="AN943" t="s">
        <v>3008</v>
      </c>
      <c r="AO943" t="s">
        <v>3012</v>
      </c>
      <c r="AP943" t="s">
        <v>3017</v>
      </c>
      <c r="AQ943" t="s">
        <v>3018</v>
      </c>
      <c r="AR943" t="s">
        <v>3025</v>
      </c>
    </row>
    <row r="944" spans="1:44" x14ac:dyDescent="0.25">
      <c r="A944" t="s">
        <v>51</v>
      </c>
      <c r="B944" t="s">
        <v>40</v>
      </c>
      <c r="C944" t="s">
        <v>41</v>
      </c>
      <c r="D944" t="s">
        <v>54</v>
      </c>
      <c r="E944" t="s">
        <v>55</v>
      </c>
      <c r="F944" t="s">
        <v>108</v>
      </c>
      <c r="G944" t="s">
        <v>1021</v>
      </c>
      <c r="H944" t="str">
        <f>IF(Hr_Transformed_data[[#This Row],[Gender]]="Female",Analysis!$T$3,Analysis!$T$2)</f>
        <v>👸</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c r="AN944" t="s">
        <v>3008</v>
      </c>
      <c r="AO944" t="s">
        <v>3009</v>
      </c>
      <c r="AP944" t="s">
        <v>3020</v>
      </c>
      <c r="AQ944" t="s">
        <v>3018</v>
      </c>
      <c r="AR944" t="s">
        <v>3025</v>
      </c>
    </row>
    <row r="945" spans="1:44" x14ac:dyDescent="0.25">
      <c r="A945" t="s">
        <v>51</v>
      </c>
      <c r="B945" t="s">
        <v>40</v>
      </c>
      <c r="C945" t="s">
        <v>53</v>
      </c>
      <c r="D945" t="s">
        <v>54</v>
      </c>
      <c r="E945" t="s">
        <v>156</v>
      </c>
      <c r="F945" t="s">
        <v>44</v>
      </c>
      <c r="G945" t="s">
        <v>1022</v>
      </c>
      <c r="H945" t="str">
        <f>IF(Hr_Transformed_data[[#This Row],[Gender]]="Female",Analysis!$T$3,Analysis!$T$2)</f>
        <v>👸</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c r="AN945" t="s">
        <v>3008</v>
      </c>
      <c r="AO945" t="s">
        <v>3011</v>
      </c>
      <c r="AP945" t="s">
        <v>3021</v>
      </c>
      <c r="AQ945" t="s">
        <v>3018</v>
      </c>
      <c r="AR945" t="s">
        <v>3025</v>
      </c>
    </row>
    <row r="946" spans="1:44" x14ac:dyDescent="0.25">
      <c r="A946" t="s">
        <v>51</v>
      </c>
      <c r="B946" t="s">
        <v>86</v>
      </c>
      <c r="C946" t="s">
        <v>64</v>
      </c>
      <c r="D946" t="s">
        <v>54</v>
      </c>
      <c r="E946" t="s">
        <v>55</v>
      </c>
      <c r="F946" t="s">
        <v>44</v>
      </c>
      <c r="G946" t="s">
        <v>1023</v>
      </c>
      <c r="H946" t="str">
        <f>IF(Hr_Transformed_data[[#This Row],[Gender]]="Female",Analysis!$T$3,Analysis!$T$2)</f>
        <v>👸</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c r="AN946" t="s">
        <v>3008</v>
      </c>
      <c r="AO946" t="s">
        <v>3012</v>
      </c>
      <c r="AP946" t="s">
        <v>3017</v>
      </c>
      <c r="AQ946" t="s">
        <v>3018</v>
      </c>
      <c r="AR946" t="s">
        <v>3025</v>
      </c>
    </row>
    <row r="947" spans="1:44" x14ac:dyDescent="0.25">
      <c r="A947" t="s">
        <v>51</v>
      </c>
      <c r="B947" t="s">
        <v>40</v>
      </c>
      <c r="C947" t="s">
        <v>53</v>
      </c>
      <c r="D947" t="s">
        <v>54</v>
      </c>
      <c r="E947" t="s">
        <v>55</v>
      </c>
      <c r="F947" t="s">
        <v>44</v>
      </c>
      <c r="G947" t="s">
        <v>1024</v>
      </c>
      <c r="H947" t="str">
        <f>IF(Hr_Transformed_data[[#This Row],[Gender]]="Female",Analysis!$T$3,Analysis!$T$2)</f>
        <v>👸</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c r="AN947" t="s">
        <v>3008</v>
      </c>
      <c r="AO947" t="s">
        <v>3011</v>
      </c>
      <c r="AP947" t="s">
        <v>3021</v>
      </c>
      <c r="AQ947" t="s">
        <v>3022</v>
      </c>
      <c r="AR947" t="s">
        <v>3028</v>
      </c>
    </row>
    <row r="948" spans="1:44" x14ac:dyDescent="0.25">
      <c r="A948" t="s">
        <v>39</v>
      </c>
      <c r="B948" t="s">
        <v>40</v>
      </c>
      <c r="C948" t="s">
        <v>41</v>
      </c>
      <c r="D948" t="s">
        <v>42</v>
      </c>
      <c r="E948" t="s">
        <v>43</v>
      </c>
      <c r="F948" t="s">
        <v>101</v>
      </c>
      <c r="G948" t="s">
        <v>1025</v>
      </c>
      <c r="H948" t="str">
        <f>IF(Hr_Transformed_data[[#This Row],[Gender]]="Female",Analysis!$T$3,Analysis!$T$2)</f>
        <v>👨</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c r="AN948" t="s">
        <v>3008</v>
      </c>
      <c r="AO948" t="s">
        <v>3009</v>
      </c>
      <c r="AP948" t="s">
        <v>3019</v>
      </c>
      <c r="AQ948" t="s">
        <v>3022</v>
      </c>
      <c r="AR948" t="s">
        <v>3025</v>
      </c>
    </row>
    <row r="949" spans="1:44" x14ac:dyDescent="0.25">
      <c r="A949" t="s">
        <v>39</v>
      </c>
      <c r="B949" t="s">
        <v>40</v>
      </c>
      <c r="C949" t="s">
        <v>53</v>
      </c>
      <c r="D949" t="s">
        <v>42</v>
      </c>
      <c r="E949" t="s">
        <v>43</v>
      </c>
      <c r="F949" t="s">
        <v>44</v>
      </c>
      <c r="G949" t="s">
        <v>1026</v>
      </c>
      <c r="H949" t="str">
        <f>IF(Hr_Transformed_data[[#This Row],[Gender]]="Female",Analysis!$T$3,Analysis!$T$2)</f>
        <v>👨</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c r="AN949" t="s">
        <v>3008</v>
      </c>
      <c r="AO949" t="s">
        <v>3011</v>
      </c>
      <c r="AP949" t="s">
        <v>3019</v>
      </c>
      <c r="AQ949" t="s">
        <v>3018</v>
      </c>
      <c r="AR949" t="s">
        <v>3025</v>
      </c>
    </row>
    <row r="950" spans="1:44" x14ac:dyDescent="0.25">
      <c r="A950" t="s">
        <v>51</v>
      </c>
      <c r="B950" t="s">
        <v>40</v>
      </c>
      <c r="C950" t="s">
        <v>64</v>
      </c>
      <c r="D950" t="s">
        <v>54</v>
      </c>
      <c r="E950" t="s">
        <v>55</v>
      </c>
      <c r="F950" t="s">
        <v>67</v>
      </c>
      <c r="G950" t="s">
        <v>1027</v>
      </c>
      <c r="H950" t="str">
        <f>IF(Hr_Transformed_data[[#This Row],[Gender]]="Female",Analysis!$T$3,Analysis!$T$2)</f>
        <v>👸</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c r="AN950" t="s">
        <v>3010</v>
      </c>
      <c r="AO950" t="s">
        <v>3012</v>
      </c>
      <c r="AP950" t="s">
        <v>3021</v>
      </c>
      <c r="AQ950" t="s">
        <v>3023</v>
      </c>
      <c r="AR950" t="s">
        <v>3025</v>
      </c>
    </row>
    <row r="951" spans="1:44" x14ac:dyDescent="0.25">
      <c r="A951" t="s">
        <v>51</v>
      </c>
      <c r="B951" t="s">
        <v>40</v>
      </c>
      <c r="C951" t="s">
        <v>41</v>
      </c>
      <c r="D951" t="s">
        <v>54</v>
      </c>
      <c r="E951" t="s">
        <v>55</v>
      </c>
      <c r="F951" t="s">
        <v>44</v>
      </c>
      <c r="G951" t="s">
        <v>1028</v>
      </c>
      <c r="H951" t="str">
        <f>IF(Hr_Transformed_data[[#This Row],[Gender]]="Female",Analysis!$T$3,Analysis!$T$2)</f>
        <v>👨</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c r="AN951" t="s">
        <v>3008</v>
      </c>
      <c r="AO951" t="s">
        <v>3009</v>
      </c>
      <c r="AP951" t="s">
        <v>3020</v>
      </c>
      <c r="AQ951" t="s">
        <v>3023</v>
      </c>
      <c r="AR951" t="s">
        <v>3025</v>
      </c>
    </row>
    <row r="952" spans="1:44" x14ac:dyDescent="0.25">
      <c r="A952" t="s">
        <v>51</v>
      </c>
      <c r="B952" t="s">
        <v>86</v>
      </c>
      <c r="C952" t="s">
        <v>64</v>
      </c>
      <c r="D952" t="s">
        <v>54</v>
      </c>
      <c r="E952" t="s">
        <v>43</v>
      </c>
      <c r="F952" t="s">
        <v>44</v>
      </c>
      <c r="G952" t="s">
        <v>1029</v>
      </c>
      <c r="H952" t="str">
        <f>IF(Hr_Transformed_data[[#This Row],[Gender]]="Female",Analysis!$T$3,Analysis!$T$2)</f>
        <v>👸</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c r="AN952" t="s">
        <v>3008</v>
      </c>
      <c r="AO952" t="s">
        <v>3012</v>
      </c>
      <c r="AP952" t="s">
        <v>3020</v>
      </c>
      <c r="AQ952" t="s">
        <v>3018</v>
      </c>
      <c r="AR952" t="s">
        <v>3025</v>
      </c>
    </row>
    <row r="953" spans="1:44" x14ac:dyDescent="0.25">
      <c r="A953" t="s">
        <v>51</v>
      </c>
      <c r="B953" t="s">
        <v>86</v>
      </c>
      <c r="C953" t="s">
        <v>41</v>
      </c>
      <c r="D953" t="s">
        <v>54</v>
      </c>
      <c r="E953" t="s">
        <v>43</v>
      </c>
      <c r="F953" t="s">
        <v>67</v>
      </c>
      <c r="G953" t="s">
        <v>1030</v>
      </c>
      <c r="H953" t="str">
        <f>IF(Hr_Transformed_data[[#This Row],[Gender]]="Female",Analysis!$T$3,Analysis!$T$2)</f>
        <v>👨</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c r="AN953" t="s">
        <v>3008</v>
      </c>
      <c r="AO953" t="s">
        <v>3009</v>
      </c>
      <c r="AP953" t="s">
        <v>3019</v>
      </c>
      <c r="AQ953" t="s">
        <v>3018</v>
      </c>
      <c r="AR953" t="s">
        <v>3026</v>
      </c>
    </row>
    <row r="954" spans="1:44" x14ac:dyDescent="0.25">
      <c r="A954" t="s">
        <v>39</v>
      </c>
      <c r="B954" t="s">
        <v>52</v>
      </c>
      <c r="C954" t="s">
        <v>64</v>
      </c>
      <c r="D954" t="s">
        <v>42</v>
      </c>
      <c r="E954" t="s">
        <v>43</v>
      </c>
      <c r="F954" t="s">
        <v>44</v>
      </c>
      <c r="G954" t="s">
        <v>1031</v>
      </c>
      <c r="H954" t="str">
        <f>IF(Hr_Transformed_data[[#This Row],[Gender]]="Female",Analysis!$T$3,Analysis!$T$2)</f>
        <v>👸</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c r="AN954" t="s">
        <v>3008</v>
      </c>
      <c r="AO954" t="s">
        <v>3012</v>
      </c>
      <c r="AP954" t="s">
        <v>3019</v>
      </c>
      <c r="AQ954" t="s">
        <v>3018</v>
      </c>
      <c r="AR954" t="s">
        <v>3025</v>
      </c>
    </row>
    <row r="955" spans="1:44" x14ac:dyDescent="0.25">
      <c r="A955" t="s">
        <v>39</v>
      </c>
      <c r="B955" t="s">
        <v>40</v>
      </c>
      <c r="C955" t="s">
        <v>41</v>
      </c>
      <c r="D955" t="s">
        <v>42</v>
      </c>
      <c r="E955" t="s">
        <v>55</v>
      </c>
      <c r="F955" t="s">
        <v>44</v>
      </c>
      <c r="G955" t="s">
        <v>1032</v>
      </c>
      <c r="H955" t="str">
        <f>IF(Hr_Transformed_data[[#This Row],[Gender]]="Female",Analysis!$T$3,Analysis!$T$2)</f>
        <v>👨</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c r="AN955" t="s">
        <v>3008</v>
      </c>
      <c r="AO955" t="s">
        <v>3009</v>
      </c>
      <c r="AP955" t="s">
        <v>3021</v>
      </c>
      <c r="AQ955" t="s">
        <v>3018</v>
      </c>
      <c r="AR955" t="s">
        <v>3025</v>
      </c>
    </row>
    <row r="956" spans="1:44" x14ac:dyDescent="0.25">
      <c r="A956" t="s">
        <v>51</v>
      </c>
      <c r="B956" t="s">
        <v>86</v>
      </c>
      <c r="C956" t="s">
        <v>41</v>
      </c>
      <c r="D956" t="s">
        <v>54</v>
      </c>
      <c r="E956" t="s">
        <v>55</v>
      </c>
      <c r="F956" t="s">
        <v>44</v>
      </c>
      <c r="G956" t="s">
        <v>1033</v>
      </c>
      <c r="H956" t="str">
        <f>IF(Hr_Transformed_data[[#This Row],[Gender]]="Female",Analysis!$T$3,Analysis!$T$2)</f>
        <v>👨</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c r="AN956" t="s">
        <v>3008</v>
      </c>
      <c r="AO956" t="s">
        <v>3009</v>
      </c>
      <c r="AP956" t="s">
        <v>3020</v>
      </c>
      <c r="AQ956" t="s">
        <v>3018</v>
      </c>
      <c r="AR956" t="s">
        <v>3028</v>
      </c>
    </row>
    <row r="957" spans="1:44" x14ac:dyDescent="0.25">
      <c r="A957" t="s">
        <v>51</v>
      </c>
      <c r="B957" t="s">
        <v>40</v>
      </c>
      <c r="C957" t="s">
        <v>70</v>
      </c>
      <c r="D957" t="s">
        <v>54</v>
      </c>
      <c r="E957" t="s">
        <v>55</v>
      </c>
      <c r="F957" t="s">
        <v>67</v>
      </c>
      <c r="G957" t="s">
        <v>1034</v>
      </c>
      <c r="H957" t="str">
        <f>IF(Hr_Transformed_data[[#This Row],[Gender]]="Female",Analysis!$T$3,Analysis!$T$2)</f>
        <v>👸</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c r="AN957" t="s">
        <v>3008</v>
      </c>
      <c r="AO957" t="s">
        <v>3011</v>
      </c>
      <c r="AP957" t="s">
        <v>3020</v>
      </c>
      <c r="AQ957" t="s">
        <v>3018</v>
      </c>
      <c r="AR957" t="s">
        <v>3028</v>
      </c>
    </row>
    <row r="958" spans="1:44" x14ac:dyDescent="0.25">
      <c r="A958" t="s">
        <v>51</v>
      </c>
      <c r="B958" t="s">
        <v>40</v>
      </c>
      <c r="C958" t="s">
        <v>70</v>
      </c>
      <c r="D958" t="s">
        <v>54</v>
      </c>
      <c r="E958" t="s">
        <v>156</v>
      </c>
      <c r="F958" t="s">
        <v>44</v>
      </c>
      <c r="G958" t="s">
        <v>1035</v>
      </c>
      <c r="H958" t="str">
        <f>IF(Hr_Transformed_data[[#This Row],[Gender]]="Female",Analysis!$T$3,Analysis!$T$2)</f>
        <v>👨</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c r="AN958" t="s">
        <v>3008</v>
      </c>
      <c r="AO958" t="s">
        <v>3013</v>
      </c>
      <c r="AP958" t="s">
        <v>3019</v>
      </c>
      <c r="AQ958" t="s">
        <v>3018</v>
      </c>
      <c r="AR958" t="s">
        <v>3027</v>
      </c>
    </row>
    <row r="959" spans="1:44" x14ac:dyDescent="0.25">
      <c r="A959" t="s">
        <v>51</v>
      </c>
      <c r="B959" t="s">
        <v>86</v>
      </c>
      <c r="C959" t="s">
        <v>41</v>
      </c>
      <c r="D959" t="s">
        <v>54</v>
      </c>
      <c r="E959" t="s">
        <v>55</v>
      </c>
      <c r="F959" t="s">
        <v>44</v>
      </c>
      <c r="G959" t="s">
        <v>1036</v>
      </c>
      <c r="H959" t="str">
        <f>IF(Hr_Transformed_data[[#This Row],[Gender]]="Female",Analysis!$T$3,Analysis!$T$2)</f>
        <v>👨</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c r="AN959" t="s">
        <v>3008</v>
      </c>
      <c r="AO959" t="s">
        <v>3009</v>
      </c>
      <c r="AP959" t="s">
        <v>3020</v>
      </c>
      <c r="AQ959" t="s">
        <v>3023</v>
      </c>
      <c r="AR959" t="s">
        <v>3025</v>
      </c>
    </row>
    <row r="960" spans="1:44" x14ac:dyDescent="0.25">
      <c r="A960" t="s">
        <v>51</v>
      </c>
      <c r="B960" t="s">
        <v>40</v>
      </c>
      <c r="C960" t="s">
        <v>64</v>
      </c>
      <c r="D960" t="s">
        <v>54</v>
      </c>
      <c r="E960" t="s">
        <v>55</v>
      </c>
      <c r="F960" t="s">
        <v>44</v>
      </c>
      <c r="G960" t="s">
        <v>1037</v>
      </c>
      <c r="H960" t="str">
        <f>IF(Hr_Transformed_data[[#This Row],[Gender]]="Female",Analysis!$T$3,Analysis!$T$2)</f>
        <v>👨</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c r="AN960" t="s">
        <v>3008</v>
      </c>
      <c r="AO960" t="s">
        <v>3012</v>
      </c>
      <c r="AP960" t="s">
        <v>3017</v>
      </c>
      <c r="AQ960" t="s">
        <v>3018</v>
      </c>
      <c r="AR960" t="s">
        <v>3025</v>
      </c>
    </row>
    <row r="961" spans="1:44" x14ac:dyDescent="0.25">
      <c r="A961" t="s">
        <v>51</v>
      </c>
      <c r="B961" t="s">
        <v>40</v>
      </c>
      <c r="C961" t="s">
        <v>41</v>
      </c>
      <c r="D961" t="s">
        <v>54</v>
      </c>
      <c r="E961" t="s">
        <v>55</v>
      </c>
      <c r="F961" t="s">
        <v>44</v>
      </c>
      <c r="G961" t="s">
        <v>1038</v>
      </c>
      <c r="H961" t="str">
        <f>IF(Hr_Transformed_data[[#This Row],[Gender]]="Female",Analysis!$T$3,Analysis!$T$2)</f>
        <v>👨</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c r="AN961" t="s">
        <v>3008</v>
      </c>
      <c r="AO961" t="s">
        <v>3009</v>
      </c>
      <c r="AP961" t="s">
        <v>3017</v>
      </c>
      <c r="AQ961" t="s">
        <v>3018</v>
      </c>
      <c r="AR961" t="s">
        <v>3025</v>
      </c>
    </row>
    <row r="962" spans="1:44" x14ac:dyDescent="0.25">
      <c r="A962" t="s">
        <v>51</v>
      </c>
      <c r="B962" t="s">
        <v>52</v>
      </c>
      <c r="C962" t="s">
        <v>41</v>
      </c>
      <c r="D962" t="s">
        <v>54</v>
      </c>
      <c r="E962" t="s">
        <v>43</v>
      </c>
      <c r="F962" t="s">
        <v>101</v>
      </c>
      <c r="G962" t="s">
        <v>1039</v>
      </c>
      <c r="H962" t="str">
        <f>IF(Hr_Transformed_data[[#This Row],[Gender]]="Female",Analysis!$T$3,Analysis!$T$2)</f>
        <v>👸</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c r="AN962" t="s">
        <v>3008</v>
      </c>
      <c r="AO962" t="s">
        <v>3009</v>
      </c>
      <c r="AP962" t="s">
        <v>3021</v>
      </c>
      <c r="AQ962" t="s">
        <v>3018</v>
      </c>
      <c r="AR962" t="s">
        <v>3025</v>
      </c>
    </row>
    <row r="963" spans="1:44" x14ac:dyDescent="0.25">
      <c r="A963" t="s">
        <v>51</v>
      </c>
      <c r="B963" t="s">
        <v>52</v>
      </c>
      <c r="C963" t="s">
        <v>41</v>
      </c>
      <c r="D963" t="s">
        <v>54</v>
      </c>
      <c r="E963" t="s">
        <v>55</v>
      </c>
      <c r="F963" t="s">
        <v>44</v>
      </c>
      <c r="G963" t="s">
        <v>1040</v>
      </c>
      <c r="H963" t="str">
        <f>IF(Hr_Transformed_data[[#This Row],[Gender]]="Female",Analysis!$T$3,Analysis!$T$2)</f>
        <v>👨</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c r="AN963" t="s">
        <v>3008</v>
      </c>
      <c r="AO963" t="s">
        <v>3012</v>
      </c>
      <c r="AP963" t="s">
        <v>3020</v>
      </c>
      <c r="AQ963" t="s">
        <v>3018</v>
      </c>
      <c r="AR963" t="s">
        <v>3025</v>
      </c>
    </row>
    <row r="964" spans="1:44" x14ac:dyDescent="0.25">
      <c r="A964" t="s">
        <v>51</v>
      </c>
      <c r="B964" t="s">
        <v>40</v>
      </c>
      <c r="C964" t="s">
        <v>53</v>
      </c>
      <c r="D964" t="s">
        <v>54</v>
      </c>
      <c r="E964" t="s">
        <v>156</v>
      </c>
      <c r="F964" t="s">
        <v>44</v>
      </c>
      <c r="G964" t="s">
        <v>1041</v>
      </c>
      <c r="H964" t="str">
        <f>IF(Hr_Transformed_data[[#This Row],[Gender]]="Female",Analysis!$T$3,Analysis!$T$2)</f>
        <v>👨</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c r="AN964" t="s">
        <v>3008</v>
      </c>
      <c r="AO964" t="s">
        <v>3011</v>
      </c>
      <c r="AP964" t="s">
        <v>3019</v>
      </c>
      <c r="AQ964" t="s">
        <v>3018</v>
      </c>
      <c r="AR964" t="s">
        <v>3027</v>
      </c>
    </row>
    <row r="965" spans="1:44" x14ac:dyDescent="0.25">
      <c r="A965" t="s">
        <v>51</v>
      </c>
      <c r="B965" t="s">
        <v>40</v>
      </c>
      <c r="C965" t="s">
        <v>41</v>
      </c>
      <c r="D965" t="s">
        <v>54</v>
      </c>
      <c r="E965" t="s">
        <v>43</v>
      </c>
      <c r="F965" t="s">
        <v>44</v>
      </c>
      <c r="G965" t="s">
        <v>1042</v>
      </c>
      <c r="H965" t="str">
        <f>IF(Hr_Transformed_data[[#This Row],[Gender]]="Female",Analysis!$T$3,Analysis!$T$2)</f>
        <v>👸</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c r="AN965" t="s">
        <v>3008</v>
      </c>
      <c r="AO965" t="s">
        <v>3009</v>
      </c>
      <c r="AP965" t="s">
        <v>3021</v>
      </c>
      <c r="AQ965" t="s">
        <v>3018</v>
      </c>
      <c r="AR965" t="s">
        <v>3026</v>
      </c>
    </row>
    <row r="966" spans="1:44" x14ac:dyDescent="0.25">
      <c r="A966" t="s">
        <v>51</v>
      </c>
      <c r="B966" t="s">
        <v>40</v>
      </c>
      <c r="C966" t="s">
        <v>64</v>
      </c>
      <c r="D966" t="s">
        <v>54</v>
      </c>
      <c r="E966" t="s">
        <v>43</v>
      </c>
      <c r="F966" t="s">
        <v>67</v>
      </c>
      <c r="G966" t="s">
        <v>1043</v>
      </c>
      <c r="H966" t="str">
        <f>IF(Hr_Transformed_data[[#This Row],[Gender]]="Female",Analysis!$T$3,Analysis!$T$2)</f>
        <v>👸</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c r="AN966" t="s">
        <v>3008</v>
      </c>
      <c r="AO966" t="s">
        <v>3012</v>
      </c>
      <c r="AP966" t="s">
        <v>3021</v>
      </c>
      <c r="AQ966" t="s">
        <v>3023</v>
      </c>
      <c r="AR966" t="s">
        <v>3025</v>
      </c>
    </row>
    <row r="967" spans="1:44" x14ac:dyDescent="0.25">
      <c r="A967" t="s">
        <v>51</v>
      </c>
      <c r="B967" t="s">
        <v>40</v>
      </c>
      <c r="C967" t="s">
        <v>64</v>
      </c>
      <c r="D967" t="s">
        <v>54</v>
      </c>
      <c r="E967" t="s">
        <v>55</v>
      </c>
      <c r="F967" t="s">
        <v>67</v>
      </c>
      <c r="G967" t="s">
        <v>1044</v>
      </c>
      <c r="H967" t="str">
        <f>IF(Hr_Transformed_data[[#This Row],[Gender]]="Female",Analysis!$T$3,Analysis!$T$2)</f>
        <v>👨</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c r="AN967" t="s">
        <v>3008</v>
      </c>
      <c r="AO967" t="s">
        <v>3014</v>
      </c>
      <c r="AP967" t="s">
        <v>3017</v>
      </c>
      <c r="AQ967" t="s">
        <v>3023</v>
      </c>
      <c r="AR967" t="s">
        <v>3025</v>
      </c>
    </row>
    <row r="968" spans="1:44" x14ac:dyDescent="0.25">
      <c r="A968" t="s">
        <v>39</v>
      </c>
      <c r="B968" t="s">
        <v>40</v>
      </c>
      <c r="C968" t="s">
        <v>70</v>
      </c>
      <c r="D968" t="s">
        <v>42</v>
      </c>
      <c r="E968" t="s">
        <v>55</v>
      </c>
      <c r="F968" t="s">
        <v>67</v>
      </c>
      <c r="G968" t="s">
        <v>1045</v>
      </c>
      <c r="H968" t="str">
        <f>IF(Hr_Transformed_data[[#This Row],[Gender]]="Female",Analysis!$T$3,Analysis!$T$2)</f>
        <v>👸</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c r="AN968" t="s">
        <v>3008</v>
      </c>
      <c r="AO968" t="s">
        <v>3013</v>
      </c>
      <c r="AP968" t="s">
        <v>3021</v>
      </c>
      <c r="AQ968" t="s">
        <v>3018</v>
      </c>
      <c r="AR968" t="s">
        <v>3027</v>
      </c>
    </row>
    <row r="969" spans="1:44" x14ac:dyDescent="0.25">
      <c r="A969" t="s">
        <v>51</v>
      </c>
      <c r="B969" t="s">
        <v>40</v>
      </c>
      <c r="C969" t="s">
        <v>41</v>
      </c>
      <c r="D969" t="s">
        <v>54</v>
      </c>
      <c r="E969" t="s">
        <v>55</v>
      </c>
      <c r="F969" t="s">
        <v>44</v>
      </c>
      <c r="G969" t="s">
        <v>1046</v>
      </c>
      <c r="H969" t="str">
        <f>IF(Hr_Transformed_data[[#This Row],[Gender]]="Female",Analysis!$T$3,Analysis!$T$2)</f>
        <v>👨</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c r="AN969" t="s">
        <v>3010</v>
      </c>
      <c r="AO969" t="s">
        <v>3009</v>
      </c>
      <c r="AP969" t="s">
        <v>3019</v>
      </c>
      <c r="AQ969" t="s">
        <v>3018</v>
      </c>
      <c r="AR969" t="s">
        <v>3025</v>
      </c>
    </row>
    <row r="970" spans="1:44" x14ac:dyDescent="0.25">
      <c r="A970" t="s">
        <v>51</v>
      </c>
      <c r="B970" t="s">
        <v>52</v>
      </c>
      <c r="C970" t="s">
        <v>41</v>
      </c>
      <c r="D970" t="s">
        <v>54</v>
      </c>
      <c r="E970" t="s">
        <v>43</v>
      </c>
      <c r="F970" t="s">
        <v>101</v>
      </c>
      <c r="G970" t="s">
        <v>1047</v>
      </c>
      <c r="H970" t="str">
        <f>IF(Hr_Transformed_data[[#This Row],[Gender]]="Female",Analysis!$T$3,Analysis!$T$2)</f>
        <v>👸</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c r="AN970" t="s">
        <v>3008</v>
      </c>
      <c r="AO970" t="s">
        <v>3009</v>
      </c>
      <c r="AP970" t="s">
        <v>3021</v>
      </c>
      <c r="AQ970" t="s">
        <v>3018</v>
      </c>
      <c r="AR970" t="s">
        <v>3026</v>
      </c>
    </row>
    <row r="971" spans="1:44" x14ac:dyDescent="0.25">
      <c r="A971" t="s">
        <v>51</v>
      </c>
      <c r="B971" t="s">
        <v>40</v>
      </c>
      <c r="C971" t="s">
        <v>53</v>
      </c>
      <c r="D971" t="s">
        <v>54</v>
      </c>
      <c r="E971" t="s">
        <v>55</v>
      </c>
      <c r="F971" t="s">
        <v>44</v>
      </c>
      <c r="G971" t="s">
        <v>1048</v>
      </c>
      <c r="H971" t="str">
        <f>IF(Hr_Transformed_data[[#This Row],[Gender]]="Female",Analysis!$T$3,Analysis!$T$2)</f>
        <v>👨</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c r="AN971" t="s">
        <v>3008</v>
      </c>
      <c r="AO971" t="s">
        <v>3011</v>
      </c>
      <c r="AP971" t="s">
        <v>3017</v>
      </c>
      <c r="AQ971" t="s">
        <v>3018</v>
      </c>
      <c r="AR971" t="s">
        <v>3026</v>
      </c>
    </row>
    <row r="972" spans="1:44" x14ac:dyDescent="0.25">
      <c r="A972" t="s">
        <v>51</v>
      </c>
      <c r="B972" t="s">
        <v>40</v>
      </c>
      <c r="C972" t="s">
        <v>64</v>
      </c>
      <c r="D972" t="s">
        <v>54</v>
      </c>
      <c r="E972" t="s">
        <v>43</v>
      </c>
      <c r="F972" t="s">
        <v>67</v>
      </c>
      <c r="G972" t="s">
        <v>1049</v>
      </c>
      <c r="H972" t="str">
        <f>IF(Hr_Transformed_data[[#This Row],[Gender]]="Female",Analysis!$T$3,Analysis!$T$2)</f>
        <v>👸</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c r="AN972" t="s">
        <v>3008</v>
      </c>
      <c r="AO972" t="s">
        <v>3012</v>
      </c>
      <c r="AP972" t="s">
        <v>3017</v>
      </c>
      <c r="AQ972" t="s">
        <v>3023</v>
      </c>
      <c r="AR972" t="s">
        <v>3025</v>
      </c>
    </row>
    <row r="973" spans="1:44" x14ac:dyDescent="0.25">
      <c r="A973" t="s">
        <v>51</v>
      </c>
      <c r="B973" t="s">
        <v>40</v>
      </c>
      <c r="C973" t="s">
        <v>53</v>
      </c>
      <c r="D973" t="s">
        <v>54</v>
      </c>
      <c r="E973" t="s">
        <v>55</v>
      </c>
      <c r="F973" t="s">
        <v>108</v>
      </c>
      <c r="G973" t="s">
        <v>1050</v>
      </c>
      <c r="H973" t="str">
        <f>IF(Hr_Transformed_data[[#This Row],[Gender]]="Female",Analysis!$T$3,Analysis!$T$2)</f>
        <v>👸</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c r="AN973" t="s">
        <v>3008</v>
      </c>
      <c r="AO973" t="s">
        <v>3011</v>
      </c>
      <c r="AP973" t="s">
        <v>3019</v>
      </c>
      <c r="AQ973" t="s">
        <v>3023</v>
      </c>
      <c r="AR973" t="s">
        <v>3028</v>
      </c>
    </row>
    <row r="974" spans="1:44" x14ac:dyDescent="0.25">
      <c r="A974" t="s">
        <v>51</v>
      </c>
      <c r="B974" t="s">
        <v>86</v>
      </c>
      <c r="C974" t="s">
        <v>87</v>
      </c>
      <c r="D974" t="s">
        <v>54</v>
      </c>
      <c r="E974" t="s">
        <v>55</v>
      </c>
      <c r="F974" t="s">
        <v>44</v>
      </c>
      <c r="G974" t="s">
        <v>1051</v>
      </c>
      <c r="H974" t="str">
        <f>IF(Hr_Transformed_data[[#This Row],[Gender]]="Female",Analysis!$T$3,Analysis!$T$2)</f>
        <v>👸</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c r="AN974" t="s">
        <v>3008</v>
      </c>
      <c r="AO974" t="s">
        <v>3014</v>
      </c>
      <c r="AP974" t="s">
        <v>3017</v>
      </c>
      <c r="AQ974" t="s">
        <v>3018</v>
      </c>
      <c r="AR974" t="s">
        <v>3025</v>
      </c>
    </row>
    <row r="975" spans="1:44" x14ac:dyDescent="0.25">
      <c r="A975" t="s">
        <v>51</v>
      </c>
      <c r="B975" t="s">
        <v>40</v>
      </c>
      <c r="C975" t="s">
        <v>41</v>
      </c>
      <c r="D975" t="s">
        <v>54</v>
      </c>
      <c r="E975" t="s">
        <v>55</v>
      </c>
      <c r="F975" t="s">
        <v>67</v>
      </c>
      <c r="G975" t="s">
        <v>1052</v>
      </c>
      <c r="H975" t="str">
        <f>IF(Hr_Transformed_data[[#This Row],[Gender]]="Female",Analysis!$T$3,Analysis!$T$2)</f>
        <v>👸</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c r="AN975" t="s">
        <v>3008</v>
      </c>
      <c r="AO975" t="s">
        <v>3012</v>
      </c>
      <c r="AP975" t="s">
        <v>3017</v>
      </c>
      <c r="AQ975" t="s">
        <v>3018</v>
      </c>
      <c r="AR975" t="s">
        <v>3025</v>
      </c>
    </row>
    <row r="976" spans="1:44" x14ac:dyDescent="0.25">
      <c r="A976" t="s">
        <v>51</v>
      </c>
      <c r="B976" t="s">
        <v>52</v>
      </c>
      <c r="C976" t="s">
        <v>64</v>
      </c>
      <c r="D976" t="s">
        <v>54</v>
      </c>
      <c r="E976" t="s">
        <v>43</v>
      </c>
      <c r="F976" t="s">
        <v>44</v>
      </c>
      <c r="G976" t="s">
        <v>1053</v>
      </c>
      <c r="H976" t="str">
        <f>IF(Hr_Transformed_data[[#This Row],[Gender]]="Female",Analysis!$T$3,Analysis!$T$2)</f>
        <v>👨</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c r="AN976" t="s">
        <v>3010</v>
      </c>
      <c r="AO976" t="s">
        <v>3012</v>
      </c>
      <c r="AP976" t="s">
        <v>3017</v>
      </c>
      <c r="AQ976" t="s">
        <v>3018</v>
      </c>
      <c r="AR976" t="s">
        <v>3025</v>
      </c>
    </row>
    <row r="977" spans="1:44" x14ac:dyDescent="0.25">
      <c r="A977" t="s">
        <v>39</v>
      </c>
      <c r="B977" t="s">
        <v>40</v>
      </c>
      <c r="C977" t="s">
        <v>70</v>
      </c>
      <c r="D977" t="s">
        <v>42</v>
      </c>
      <c r="E977" t="s">
        <v>43</v>
      </c>
      <c r="F977" t="s">
        <v>101</v>
      </c>
      <c r="G977" t="s">
        <v>1054</v>
      </c>
      <c r="H977" t="str">
        <f>IF(Hr_Transformed_data[[#This Row],[Gender]]="Female",Analysis!$T$3,Analysis!$T$2)</f>
        <v>👨</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c r="AN977" t="s">
        <v>3008</v>
      </c>
      <c r="AO977" t="s">
        <v>3011</v>
      </c>
      <c r="AP977" t="s">
        <v>3020</v>
      </c>
      <c r="AQ977" t="s">
        <v>3023</v>
      </c>
      <c r="AR977" t="s">
        <v>3028</v>
      </c>
    </row>
    <row r="978" spans="1:44" x14ac:dyDescent="0.25">
      <c r="A978" t="s">
        <v>51</v>
      </c>
      <c r="B978" t="s">
        <v>40</v>
      </c>
      <c r="C978" t="s">
        <v>70</v>
      </c>
      <c r="D978" t="s">
        <v>54</v>
      </c>
      <c r="E978" t="s">
        <v>55</v>
      </c>
      <c r="F978" t="s">
        <v>44</v>
      </c>
      <c r="G978" t="s">
        <v>1055</v>
      </c>
      <c r="H978" t="str">
        <f>IF(Hr_Transformed_data[[#This Row],[Gender]]="Female",Analysis!$T$3,Analysis!$T$2)</f>
        <v>👨</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c r="AN978" t="s">
        <v>3008</v>
      </c>
      <c r="AO978" t="s">
        <v>3013</v>
      </c>
      <c r="AP978" t="s">
        <v>3019</v>
      </c>
      <c r="AQ978" t="s">
        <v>3022</v>
      </c>
      <c r="AR978" t="s">
        <v>3027</v>
      </c>
    </row>
    <row r="979" spans="1:44" x14ac:dyDescent="0.25">
      <c r="A979" t="s">
        <v>51</v>
      </c>
      <c r="B979" t="s">
        <v>86</v>
      </c>
      <c r="C979" t="s">
        <v>64</v>
      </c>
      <c r="D979" t="s">
        <v>54</v>
      </c>
      <c r="E979" t="s">
        <v>55</v>
      </c>
      <c r="F979" t="s">
        <v>108</v>
      </c>
      <c r="G979" t="s">
        <v>1056</v>
      </c>
      <c r="H979" t="str">
        <f>IF(Hr_Transformed_data[[#This Row],[Gender]]="Female",Analysis!$T$3,Analysis!$T$2)</f>
        <v>👸</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c r="AN979" t="s">
        <v>3010</v>
      </c>
      <c r="AO979" t="s">
        <v>3012</v>
      </c>
      <c r="AP979" t="s">
        <v>3020</v>
      </c>
      <c r="AQ979" t="s">
        <v>3022</v>
      </c>
      <c r="AR979" t="s">
        <v>3025</v>
      </c>
    </row>
    <row r="980" spans="1:44" x14ac:dyDescent="0.25">
      <c r="A980" t="s">
        <v>51</v>
      </c>
      <c r="B980" t="s">
        <v>40</v>
      </c>
      <c r="C980" t="s">
        <v>41</v>
      </c>
      <c r="D980" t="s">
        <v>54</v>
      </c>
      <c r="E980" t="s">
        <v>55</v>
      </c>
      <c r="F980" t="s">
        <v>67</v>
      </c>
      <c r="G980" t="s">
        <v>1057</v>
      </c>
      <c r="H980" t="str">
        <f>IF(Hr_Transformed_data[[#This Row],[Gender]]="Female",Analysis!$T$3,Analysis!$T$2)</f>
        <v>👸</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c r="AN980" t="s">
        <v>3010</v>
      </c>
      <c r="AO980" t="s">
        <v>3009</v>
      </c>
      <c r="AP980" t="s">
        <v>3020</v>
      </c>
      <c r="AQ980" t="s">
        <v>3018</v>
      </c>
      <c r="AR980" t="s">
        <v>3026</v>
      </c>
    </row>
    <row r="981" spans="1:44" x14ac:dyDescent="0.25">
      <c r="A981" t="s">
        <v>51</v>
      </c>
      <c r="B981" t="s">
        <v>40</v>
      </c>
      <c r="C981" t="s">
        <v>64</v>
      </c>
      <c r="D981" t="s">
        <v>54</v>
      </c>
      <c r="E981" t="s">
        <v>55</v>
      </c>
      <c r="F981" t="s">
        <v>67</v>
      </c>
      <c r="G981" t="s">
        <v>1058</v>
      </c>
      <c r="H981" t="str">
        <f>IF(Hr_Transformed_data[[#This Row],[Gender]]="Female",Analysis!$T$3,Analysis!$T$2)</f>
        <v>👨</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c r="AN981" t="s">
        <v>3008</v>
      </c>
      <c r="AO981" t="s">
        <v>3012</v>
      </c>
      <c r="AP981" t="s">
        <v>3020</v>
      </c>
      <c r="AQ981" t="s">
        <v>3022</v>
      </c>
      <c r="AR981" t="s">
        <v>3025</v>
      </c>
    </row>
    <row r="982" spans="1:44" x14ac:dyDescent="0.25">
      <c r="A982" t="s">
        <v>39</v>
      </c>
      <c r="B982" t="s">
        <v>52</v>
      </c>
      <c r="C982" t="s">
        <v>64</v>
      </c>
      <c r="D982" t="s">
        <v>42</v>
      </c>
      <c r="E982" t="s">
        <v>43</v>
      </c>
      <c r="F982" t="s">
        <v>44</v>
      </c>
      <c r="G982" t="s">
        <v>1059</v>
      </c>
      <c r="H982" t="str">
        <f>IF(Hr_Transformed_data[[#This Row],[Gender]]="Female",Analysis!$T$3,Analysis!$T$2)</f>
        <v>👸</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c r="AN982" t="s">
        <v>3008</v>
      </c>
      <c r="AO982" t="s">
        <v>3012</v>
      </c>
      <c r="AP982" t="s">
        <v>3017</v>
      </c>
      <c r="AQ982" t="s">
        <v>3018</v>
      </c>
      <c r="AR982" t="s">
        <v>3025</v>
      </c>
    </row>
    <row r="983" spans="1:44" x14ac:dyDescent="0.25">
      <c r="A983" t="s">
        <v>39</v>
      </c>
      <c r="B983" t="s">
        <v>52</v>
      </c>
      <c r="C983" t="s">
        <v>41</v>
      </c>
      <c r="D983" t="s">
        <v>42</v>
      </c>
      <c r="E983" t="s">
        <v>43</v>
      </c>
      <c r="F983" t="s">
        <v>101</v>
      </c>
      <c r="G983" t="s">
        <v>1060</v>
      </c>
      <c r="H983" t="str">
        <f>IF(Hr_Transformed_data[[#This Row],[Gender]]="Female",Analysis!$T$3,Analysis!$T$2)</f>
        <v>👸</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c r="AN983" t="s">
        <v>3008</v>
      </c>
      <c r="AO983" t="s">
        <v>3012</v>
      </c>
      <c r="AP983" t="s">
        <v>3020</v>
      </c>
      <c r="AQ983" t="s">
        <v>3023</v>
      </c>
      <c r="AR983" t="s">
        <v>3025</v>
      </c>
    </row>
    <row r="984" spans="1:44" x14ac:dyDescent="0.25">
      <c r="A984" t="s">
        <v>51</v>
      </c>
      <c r="B984" t="s">
        <v>52</v>
      </c>
      <c r="C984" t="s">
        <v>41</v>
      </c>
      <c r="D984" t="s">
        <v>54</v>
      </c>
      <c r="E984" t="s">
        <v>55</v>
      </c>
      <c r="F984" t="s">
        <v>44</v>
      </c>
      <c r="G984" t="s">
        <v>1061</v>
      </c>
      <c r="H984" t="str">
        <f>IF(Hr_Transformed_data[[#This Row],[Gender]]="Female",Analysis!$T$3,Analysis!$T$2)</f>
        <v>👨</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c r="AN984" t="s">
        <v>3008</v>
      </c>
      <c r="AO984" t="s">
        <v>3009</v>
      </c>
      <c r="AP984" t="s">
        <v>3020</v>
      </c>
      <c r="AQ984" t="s">
        <v>3018</v>
      </c>
      <c r="AR984" t="s">
        <v>3025</v>
      </c>
    </row>
    <row r="985" spans="1:44" x14ac:dyDescent="0.25">
      <c r="A985" t="s">
        <v>51</v>
      </c>
      <c r="B985" t="s">
        <v>40</v>
      </c>
      <c r="C985" t="s">
        <v>64</v>
      </c>
      <c r="D985" t="s">
        <v>54</v>
      </c>
      <c r="E985" t="s">
        <v>55</v>
      </c>
      <c r="F985" t="s">
        <v>108</v>
      </c>
      <c r="G985" t="s">
        <v>1062</v>
      </c>
      <c r="H985" t="str">
        <f>IF(Hr_Transformed_data[[#This Row],[Gender]]="Female",Analysis!$T$3,Analysis!$T$2)</f>
        <v>👸</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c r="AN985" t="s">
        <v>3008</v>
      </c>
      <c r="AO985" t="s">
        <v>3012</v>
      </c>
      <c r="AP985" t="s">
        <v>3017</v>
      </c>
      <c r="AQ985" t="s">
        <v>3018</v>
      </c>
      <c r="AR985" t="s">
        <v>3026</v>
      </c>
    </row>
    <row r="986" spans="1:44" x14ac:dyDescent="0.25">
      <c r="A986" t="s">
        <v>51</v>
      </c>
      <c r="B986" t="s">
        <v>40</v>
      </c>
      <c r="C986" t="s">
        <v>64</v>
      </c>
      <c r="D986" t="s">
        <v>54</v>
      </c>
      <c r="E986" t="s">
        <v>43</v>
      </c>
      <c r="F986" t="s">
        <v>44</v>
      </c>
      <c r="G986" t="s">
        <v>1063</v>
      </c>
      <c r="H986" t="str">
        <f>IF(Hr_Transformed_data[[#This Row],[Gender]]="Female",Analysis!$T$3,Analysis!$T$2)</f>
        <v>👨</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c r="AN986" t="s">
        <v>3008</v>
      </c>
      <c r="AO986" t="s">
        <v>3012</v>
      </c>
      <c r="AP986" t="s">
        <v>3021</v>
      </c>
      <c r="AQ986" t="s">
        <v>3022</v>
      </c>
      <c r="AR986" t="s">
        <v>3025</v>
      </c>
    </row>
    <row r="987" spans="1:44" x14ac:dyDescent="0.25">
      <c r="A987" t="s">
        <v>39</v>
      </c>
      <c r="B987" t="s">
        <v>40</v>
      </c>
      <c r="C987" t="s">
        <v>64</v>
      </c>
      <c r="D987" t="s">
        <v>42</v>
      </c>
      <c r="E987" t="s">
        <v>55</v>
      </c>
      <c r="F987" t="s">
        <v>67</v>
      </c>
      <c r="G987" t="s">
        <v>1064</v>
      </c>
      <c r="H987" t="str">
        <f>IF(Hr_Transformed_data[[#This Row],[Gender]]="Female",Analysis!$T$3,Analysis!$T$2)</f>
        <v>👨</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c r="AN987" t="s">
        <v>3008</v>
      </c>
      <c r="AO987" t="s">
        <v>3012</v>
      </c>
      <c r="AP987" t="s">
        <v>3020</v>
      </c>
      <c r="AQ987" t="s">
        <v>3022</v>
      </c>
      <c r="AR987" t="s">
        <v>3025</v>
      </c>
    </row>
    <row r="988" spans="1:44" x14ac:dyDescent="0.25">
      <c r="A988" t="s">
        <v>51</v>
      </c>
      <c r="B988" t="s">
        <v>40</v>
      </c>
      <c r="C988" t="s">
        <v>41</v>
      </c>
      <c r="D988" t="s">
        <v>54</v>
      </c>
      <c r="E988" t="s">
        <v>43</v>
      </c>
      <c r="F988" t="s">
        <v>44</v>
      </c>
      <c r="G988" t="s">
        <v>1065</v>
      </c>
      <c r="H988" t="str">
        <f>IF(Hr_Transformed_data[[#This Row],[Gender]]="Female",Analysis!$T$3,Analysis!$T$2)</f>
        <v>👨</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c r="AN988" t="s">
        <v>3008</v>
      </c>
      <c r="AO988" t="s">
        <v>3009</v>
      </c>
      <c r="AP988" t="s">
        <v>3017</v>
      </c>
      <c r="AQ988" t="s">
        <v>3022</v>
      </c>
      <c r="AR988" t="s">
        <v>3025</v>
      </c>
    </row>
    <row r="989" spans="1:44" x14ac:dyDescent="0.25">
      <c r="A989" t="s">
        <v>51</v>
      </c>
      <c r="B989" t="s">
        <v>52</v>
      </c>
      <c r="C989" t="s">
        <v>53</v>
      </c>
      <c r="D989" t="s">
        <v>54</v>
      </c>
      <c r="E989" t="s">
        <v>43</v>
      </c>
      <c r="F989" t="s">
        <v>101</v>
      </c>
      <c r="G989" t="s">
        <v>1066</v>
      </c>
      <c r="H989" t="str">
        <f>IF(Hr_Transformed_data[[#This Row],[Gender]]="Female",Analysis!$T$3,Analysis!$T$2)</f>
        <v>👨</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c r="AN989" t="s">
        <v>3008</v>
      </c>
      <c r="AO989" t="s">
        <v>3011</v>
      </c>
      <c r="AP989" t="s">
        <v>3019</v>
      </c>
      <c r="AQ989" t="s">
        <v>3018</v>
      </c>
      <c r="AR989" t="s">
        <v>3026</v>
      </c>
    </row>
    <row r="990" spans="1:44" x14ac:dyDescent="0.25">
      <c r="A990" t="s">
        <v>51</v>
      </c>
      <c r="B990" t="s">
        <v>52</v>
      </c>
      <c r="C990" t="s">
        <v>41</v>
      </c>
      <c r="D990" t="s">
        <v>54</v>
      </c>
      <c r="E990" t="s">
        <v>55</v>
      </c>
      <c r="F990" t="s">
        <v>44</v>
      </c>
      <c r="G990" t="s">
        <v>1067</v>
      </c>
      <c r="H990" t="str">
        <f>IF(Hr_Transformed_data[[#This Row],[Gender]]="Female",Analysis!$T$3,Analysis!$T$2)</f>
        <v>👸</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c r="AN990" t="s">
        <v>3008</v>
      </c>
      <c r="AO990" t="s">
        <v>3009</v>
      </c>
      <c r="AP990" t="s">
        <v>3017</v>
      </c>
      <c r="AQ990" t="s">
        <v>3022</v>
      </c>
      <c r="AR990" t="s">
        <v>3026</v>
      </c>
    </row>
    <row r="991" spans="1:44" x14ac:dyDescent="0.25">
      <c r="A991" t="s">
        <v>51</v>
      </c>
      <c r="B991" t="s">
        <v>40</v>
      </c>
      <c r="C991" t="s">
        <v>41</v>
      </c>
      <c r="D991" t="s">
        <v>54</v>
      </c>
      <c r="E991" t="s">
        <v>55</v>
      </c>
      <c r="F991" t="s">
        <v>44</v>
      </c>
      <c r="G991" t="s">
        <v>1068</v>
      </c>
      <c r="H991" t="str">
        <f>IF(Hr_Transformed_data[[#This Row],[Gender]]="Female",Analysis!$T$3,Analysis!$T$2)</f>
        <v>👨</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c r="AN991" t="s">
        <v>3008</v>
      </c>
      <c r="AO991" t="s">
        <v>3009</v>
      </c>
      <c r="AP991" t="s">
        <v>3020</v>
      </c>
      <c r="AQ991" t="s">
        <v>3018</v>
      </c>
      <c r="AR991" t="s">
        <v>3025</v>
      </c>
    </row>
    <row r="992" spans="1:44" x14ac:dyDescent="0.25">
      <c r="A992" t="s">
        <v>51</v>
      </c>
      <c r="B992" t="s">
        <v>52</v>
      </c>
      <c r="C992" t="s">
        <v>64</v>
      </c>
      <c r="D992" t="s">
        <v>54</v>
      </c>
      <c r="E992" t="s">
        <v>43</v>
      </c>
      <c r="F992" t="s">
        <v>44</v>
      </c>
      <c r="G992" t="s">
        <v>1069</v>
      </c>
      <c r="H992" t="str">
        <f>IF(Hr_Transformed_data[[#This Row],[Gender]]="Female",Analysis!$T$3,Analysis!$T$2)</f>
        <v>👨</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c r="AN992" t="s">
        <v>3008</v>
      </c>
      <c r="AO992" t="s">
        <v>3012</v>
      </c>
      <c r="AP992" t="s">
        <v>3017</v>
      </c>
      <c r="AQ992" t="s">
        <v>3018</v>
      </c>
      <c r="AR992" t="s">
        <v>3025</v>
      </c>
    </row>
    <row r="993" spans="1:44" x14ac:dyDescent="0.25">
      <c r="A993" t="s">
        <v>51</v>
      </c>
      <c r="B993" t="s">
        <v>40</v>
      </c>
      <c r="C993" t="s">
        <v>64</v>
      </c>
      <c r="D993" t="s">
        <v>54</v>
      </c>
      <c r="E993" t="s">
        <v>43</v>
      </c>
      <c r="F993" t="s">
        <v>101</v>
      </c>
      <c r="G993" t="s">
        <v>1070</v>
      </c>
      <c r="H993" t="str">
        <f>IF(Hr_Transformed_data[[#This Row],[Gender]]="Female",Analysis!$T$3,Analysis!$T$2)</f>
        <v>👨</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c r="AN993" t="s">
        <v>3008</v>
      </c>
      <c r="AO993" t="s">
        <v>3012</v>
      </c>
      <c r="AP993" t="s">
        <v>3019</v>
      </c>
      <c r="AQ993" t="s">
        <v>3018</v>
      </c>
      <c r="AR993" t="s">
        <v>3025</v>
      </c>
    </row>
    <row r="994" spans="1:44" x14ac:dyDescent="0.25">
      <c r="A994" t="s">
        <v>51</v>
      </c>
      <c r="B994" t="s">
        <v>86</v>
      </c>
      <c r="C994" t="s">
        <v>41</v>
      </c>
      <c r="D994" t="s">
        <v>54</v>
      </c>
      <c r="E994" t="s">
        <v>55</v>
      </c>
      <c r="F994" t="s">
        <v>44</v>
      </c>
      <c r="G994" t="s">
        <v>1071</v>
      </c>
      <c r="H994" t="str">
        <f>IF(Hr_Transformed_data[[#This Row],[Gender]]="Female",Analysis!$T$3,Analysis!$T$2)</f>
        <v>👨</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c r="AN994" t="s">
        <v>3010</v>
      </c>
      <c r="AO994" t="s">
        <v>3009</v>
      </c>
      <c r="AP994" t="s">
        <v>3020</v>
      </c>
      <c r="AQ994" t="s">
        <v>3022</v>
      </c>
      <c r="AR994" t="s">
        <v>3026</v>
      </c>
    </row>
    <row r="995" spans="1:44" x14ac:dyDescent="0.25">
      <c r="A995" t="s">
        <v>51</v>
      </c>
      <c r="B995" t="s">
        <v>40</v>
      </c>
      <c r="C995" t="s">
        <v>64</v>
      </c>
      <c r="D995" t="s">
        <v>54</v>
      </c>
      <c r="E995" t="s">
        <v>43</v>
      </c>
      <c r="F995" t="s">
        <v>44</v>
      </c>
      <c r="G995" t="s">
        <v>1072</v>
      </c>
      <c r="H995" t="str">
        <f>IF(Hr_Transformed_data[[#This Row],[Gender]]="Female",Analysis!$T$3,Analysis!$T$2)</f>
        <v>👨</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c r="AN995" t="s">
        <v>3008</v>
      </c>
      <c r="AO995" t="s">
        <v>3014</v>
      </c>
      <c r="AP995" t="s">
        <v>3020</v>
      </c>
      <c r="AQ995" t="s">
        <v>3023</v>
      </c>
      <c r="AR995" t="s">
        <v>3025</v>
      </c>
    </row>
    <row r="996" spans="1:44" x14ac:dyDescent="0.25">
      <c r="A996" t="s">
        <v>51</v>
      </c>
      <c r="B996" t="s">
        <v>52</v>
      </c>
      <c r="C996" t="s">
        <v>53</v>
      </c>
      <c r="D996" t="s">
        <v>54</v>
      </c>
      <c r="E996" t="s">
        <v>55</v>
      </c>
      <c r="F996" t="s">
        <v>67</v>
      </c>
      <c r="G996" t="s">
        <v>1073</v>
      </c>
      <c r="H996" t="str">
        <f>IF(Hr_Transformed_data[[#This Row],[Gender]]="Female",Analysis!$T$3,Analysis!$T$2)</f>
        <v>👸</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c r="AN996" t="s">
        <v>3008</v>
      </c>
      <c r="AO996" t="s">
        <v>3011</v>
      </c>
      <c r="AP996" t="s">
        <v>3020</v>
      </c>
      <c r="AQ996" t="s">
        <v>3022</v>
      </c>
      <c r="AR996" t="s">
        <v>3028</v>
      </c>
    </row>
    <row r="997" spans="1:44" x14ac:dyDescent="0.25">
      <c r="A997" t="s">
        <v>51</v>
      </c>
      <c r="B997" t="s">
        <v>40</v>
      </c>
      <c r="C997" t="s">
        <v>41</v>
      </c>
      <c r="D997" t="s">
        <v>54</v>
      </c>
      <c r="E997" t="s">
        <v>55</v>
      </c>
      <c r="F997" t="s">
        <v>67</v>
      </c>
      <c r="G997" t="s">
        <v>1074</v>
      </c>
      <c r="H997" t="str">
        <f>IF(Hr_Transformed_data[[#This Row],[Gender]]="Female",Analysis!$T$3,Analysis!$T$2)</f>
        <v>👸</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c r="AN997" t="s">
        <v>3008</v>
      </c>
      <c r="AO997" t="s">
        <v>3009</v>
      </c>
      <c r="AP997" t="s">
        <v>3020</v>
      </c>
      <c r="AQ997" t="s">
        <v>3018</v>
      </c>
      <c r="AR997" t="s">
        <v>3026</v>
      </c>
    </row>
    <row r="998" spans="1:44" x14ac:dyDescent="0.25">
      <c r="A998" t="s">
        <v>51</v>
      </c>
      <c r="B998" t="s">
        <v>40</v>
      </c>
      <c r="C998" t="s">
        <v>64</v>
      </c>
      <c r="D998" t="s">
        <v>54</v>
      </c>
      <c r="E998" t="s">
        <v>43</v>
      </c>
      <c r="F998" t="s">
        <v>101</v>
      </c>
      <c r="G998" t="s">
        <v>1075</v>
      </c>
      <c r="H998" t="str">
        <f>IF(Hr_Transformed_data[[#This Row],[Gender]]="Female",Analysis!$T$3,Analysis!$T$2)</f>
        <v>👸</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c r="AN998" t="s">
        <v>3008</v>
      </c>
      <c r="AO998" t="s">
        <v>3012</v>
      </c>
      <c r="AP998" t="s">
        <v>3017</v>
      </c>
      <c r="AQ998" t="s">
        <v>3018</v>
      </c>
      <c r="AR998" t="s">
        <v>3025</v>
      </c>
    </row>
    <row r="999" spans="1:44" x14ac:dyDescent="0.25">
      <c r="A999" t="s">
        <v>39</v>
      </c>
      <c r="B999" t="s">
        <v>40</v>
      </c>
      <c r="C999" t="s">
        <v>64</v>
      </c>
      <c r="D999" t="s">
        <v>42</v>
      </c>
      <c r="E999" t="s">
        <v>55</v>
      </c>
      <c r="F999" t="s">
        <v>44</v>
      </c>
      <c r="G999" t="s">
        <v>1076</v>
      </c>
      <c r="H999" t="str">
        <f>IF(Hr_Transformed_data[[#This Row],[Gender]]="Female",Analysis!$T$3,Analysis!$T$2)</f>
        <v>👸</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c r="AN999" t="s">
        <v>3008</v>
      </c>
      <c r="AO999" t="s">
        <v>3012</v>
      </c>
      <c r="AP999" t="s">
        <v>3020</v>
      </c>
      <c r="AQ999" t="s">
        <v>3023</v>
      </c>
      <c r="AR999" t="s">
        <v>3025</v>
      </c>
    </row>
    <row r="1000" spans="1:44" x14ac:dyDescent="0.25">
      <c r="A1000" t="s">
        <v>51</v>
      </c>
      <c r="B1000" t="s">
        <v>40</v>
      </c>
      <c r="C1000" t="s">
        <v>64</v>
      </c>
      <c r="D1000" t="s">
        <v>54</v>
      </c>
      <c r="E1000" t="s">
        <v>55</v>
      </c>
      <c r="F1000" t="s">
        <v>67</v>
      </c>
      <c r="G1000" t="s">
        <v>1077</v>
      </c>
      <c r="H1000" t="str">
        <f>IF(Hr_Transformed_data[[#This Row],[Gender]]="Female",Analysis!$T$3,Analysis!$T$2)</f>
        <v>👨</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c r="AN1000" t="s">
        <v>3008</v>
      </c>
      <c r="AO1000" t="s">
        <v>3012</v>
      </c>
      <c r="AP1000" t="s">
        <v>3017</v>
      </c>
      <c r="AQ1000" t="s">
        <v>3018</v>
      </c>
      <c r="AR1000" t="s">
        <v>3025</v>
      </c>
    </row>
    <row r="1001" spans="1:44" x14ac:dyDescent="0.25">
      <c r="A1001" t="s">
        <v>51</v>
      </c>
      <c r="B1001" t="s">
        <v>40</v>
      </c>
      <c r="C1001" t="s">
        <v>41</v>
      </c>
      <c r="D1001" t="s">
        <v>54</v>
      </c>
      <c r="E1001" t="s">
        <v>156</v>
      </c>
      <c r="F1001" t="s">
        <v>158</v>
      </c>
      <c r="G1001" t="s">
        <v>1078</v>
      </c>
      <c r="H1001" t="str">
        <f>IF(Hr_Transformed_data[[#This Row],[Gender]]="Female",Analysis!$T$3,Analysis!$T$2)</f>
        <v>👸</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c r="AN1001" t="s">
        <v>3008</v>
      </c>
      <c r="AO1001" t="s">
        <v>3009</v>
      </c>
      <c r="AP1001" t="s">
        <v>3021</v>
      </c>
      <c r="AQ1001" t="s">
        <v>3018</v>
      </c>
      <c r="AR1001" t="s">
        <v>3028</v>
      </c>
    </row>
    <row r="1002" spans="1:44" x14ac:dyDescent="0.25">
      <c r="A1002" t="s">
        <v>51</v>
      </c>
      <c r="B1002" t="s">
        <v>86</v>
      </c>
      <c r="C1002" t="s">
        <v>64</v>
      </c>
      <c r="D1002" t="s">
        <v>54</v>
      </c>
      <c r="E1002" t="s">
        <v>55</v>
      </c>
      <c r="F1002" t="s">
        <v>67</v>
      </c>
      <c r="G1002" t="s">
        <v>1079</v>
      </c>
      <c r="H1002" t="str">
        <f>IF(Hr_Transformed_data[[#This Row],[Gender]]="Female",Analysis!$T$3,Analysis!$T$2)</f>
        <v>👸</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c r="AN1002" t="s">
        <v>3008</v>
      </c>
      <c r="AO1002" t="s">
        <v>3012</v>
      </c>
      <c r="AP1002" t="s">
        <v>3017</v>
      </c>
      <c r="AQ1002" t="s">
        <v>3023</v>
      </c>
      <c r="AR1002" t="s">
        <v>3025</v>
      </c>
    </row>
    <row r="1003" spans="1:44" x14ac:dyDescent="0.25">
      <c r="A1003" t="s">
        <v>51</v>
      </c>
      <c r="B1003" t="s">
        <v>86</v>
      </c>
      <c r="C1003" t="s">
        <v>41</v>
      </c>
      <c r="D1003" t="s">
        <v>54</v>
      </c>
      <c r="E1003" t="s">
        <v>55</v>
      </c>
      <c r="F1003" t="s">
        <v>67</v>
      </c>
      <c r="G1003" t="s">
        <v>1080</v>
      </c>
      <c r="H1003" t="str">
        <f>IF(Hr_Transformed_data[[#This Row],[Gender]]="Female",Analysis!$T$3,Analysis!$T$2)</f>
        <v>👸</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c r="AN1003" t="s">
        <v>3008</v>
      </c>
      <c r="AO1003" t="s">
        <v>3009</v>
      </c>
      <c r="AP1003" t="s">
        <v>3020</v>
      </c>
      <c r="AQ1003" t="s">
        <v>3018</v>
      </c>
      <c r="AR1003" t="s">
        <v>3025</v>
      </c>
    </row>
    <row r="1004" spans="1:44" x14ac:dyDescent="0.25">
      <c r="A1004" t="s">
        <v>51</v>
      </c>
      <c r="B1004" t="s">
        <v>86</v>
      </c>
      <c r="C1004" t="s">
        <v>41</v>
      </c>
      <c r="D1004" t="s">
        <v>54</v>
      </c>
      <c r="E1004" t="s">
        <v>55</v>
      </c>
      <c r="F1004" t="s">
        <v>44</v>
      </c>
      <c r="G1004" t="s">
        <v>1081</v>
      </c>
      <c r="H1004" t="str">
        <f>IF(Hr_Transformed_data[[#This Row],[Gender]]="Female",Analysis!$T$3,Analysis!$T$2)</f>
        <v>👸</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c r="AN1004" t="s">
        <v>3008</v>
      </c>
      <c r="AO1004" t="s">
        <v>3012</v>
      </c>
      <c r="AP1004" t="s">
        <v>3020</v>
      </c>
      <c r="AQ1004" t="s">
        <v>3018</v>
      </c>
      <c r="AR1004" t="s">
        <v>3026</v>
      </c>
    </row>
    <row r="1005" spans="1:44" x14ac:dyDescent="0.25">
      <c r="A1005" t="s">
        <v>51</v>
      </c>
      <c r="B1005" t="s">
        <v>86</v>
      </c>
      <c r="C1005" t="s">
        <v>53</v>
      </c>
      <c r="D1005" t="s">
        <v>54</v>
      </c>
      <c r="E1005" t="s">
        <v>55</v>
      </c>
      <c r="F1005" t="s">
        <v>67</v>
      </c>
      <c r="G1005" t="s">
        <v>1082</v>
      </c>
      <c r="H1005" t="str">
        <f>IF(Hr_Transformed_data[[#This Row],[Gender]]="Female",Analysis!$T$3,Analysis!$T$2)</f>
        <v>👸</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c r="AN1005" t="s">
        <v>3008</v>
      </c>
      <c r="AO1005" t="s">
        <v>3011</v>
      </c>
      <c r="AP1005" t="s">
        <v>3019</v>
      </c>
      <c r="AQ1005" t="s">
        <v>3018</v>
      </c>
      <c r="AR1005" t="s">
        <v>3026</v>
      </c>
    </row>
    <row r="1006" spans="1:44" x14ac:dyDescent="0.25">
      <c r="A1006" t="s">
        <v>51</v>
      </c>
      <c r="B1006" t="s">
        <v>86</v>
      </c>
      <c r="C1006" t="s">
        <v>87</v>
      </c>
      <c r="D1006" t="s">
        <v>54</v>
      </c>
      <c r="E1006" t="s">
        <v>55</v>
      </c>
      <c r="F1006" t="s">
        <v>67</v>
      </c>
      <c r="G1006" t="s">
        <v>1083</v>
      </c>
      <c r="H1006" t="str">
        <f>IF(Hr_Transformed_data[[#This Row],[Gender]]="Female",Analysis!$T$3,Analysis!$T$2)</f>
        <v>👸</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c r="AN1006" t="s">
        <v>3008</v>
      </c>
      <c r="AO1006" t="s">
        <v>3014</v>
      </c>
      <c r="AP1006" t="s">
        <v>3020</v>
      </c>
      <c r="AQ1006" t="s">
        <v>3023</v>
      </c>
      <c r="AR1006" t="s">
        <v>3025</v>
      </c>
    </row>
    <row r="1007" spans="1:44" x14ac:dyDescent="0.25">
      <c r="A1007" t="s">
        <v>51</v>
      </c>
      <c r="B1007" t="s">
        <v>86</v>
      </c>
      <c r="C1007" t="s">
        <v>41</v>
      </c>
      <c r="D1007" t="s">
        <v>54</v>
      </c>
      <c r="E1007" t="s">
        <v>43</v>
      </c>
      <c r="F1007" t="s">
        <v>44</v>
      </c>
      <c r="G1007" t="s">
        <v>1084</v>
      </c>
      <c r="H1007" t="str">
        <f>IF(Hr_Transformed_data[[#This Row],[Gender]]="Female",Analysis!$T$3,Analysis!$T$2)</f>
        <v>👸</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c r="AN1007" t="s">
        <v>3008</v>
      </c>
      <c r="AO1007" t="s">
        <v>3009</v>
      </c>
      <c r="AP1007" t="s">
        <v>3020</v>
      </c>
      <c r="AQ1007" t="s">
        <v>3022</v>
      </c>
      <c r="AR1007" t="s">
        <v>3025</v>
      </c>
    </row>
    <row r="1008" spans="1:44" x14ac:dyDescent="0.25">
      <c r="A1008" t="s">
        <v>51</v>
      </c>
      <c r="B1008" t="s">
        <v>86</v>
      </c>
      <c r="C1008" t="s">
        <v>87</v>
      </c>
      <c r="D1008" t="s">
        <v>54</v>
      </c>
      <c r="E1008" t="s">
        <v>43</v>
      </c>
      <c r="F1008" t="s">
        <v>44</v>
      </c>
      <c r="G1008" t="s">
        <v>1085</v>
      </c>
      <c r="H1008" t="str">
        <f>IF(Hr_Transformed_data[[#This Row],[Gender]]="Female",Analysis!$T$3,Analysis!$T$2)</f>
        <v>👸</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c r="AN1008" t="s">
        <v>3008</v>
      </c>
      <c r="AO1008" t="s">
        <v>3014</v>
      </c>
      <c r="AP1008" t="s">
        <v>3019</v>
      </c>
      <c r="AQ1008" t="s">
        <v>3023</v>
      </c>
      <c r="AR1008" t="s">
        <v>3025</v>
      </c>
    </row>
    <row r="1009" spans="1:44" x14ac:dyDescent="0.25">
      <c r="A1009" t="s">
        <v>51</v>
      </c>
      <c r="B1009" t="s">
        <v>86</v>
      </c>
      <c r="C1009" t="s">
        <v>64</v>
      </c>
      <c r="D1009" t="s">
        <v>54</v>
      </c>
      <c r="E1009" t="s">
        <v>43</v>
      </c>
      <c r="F1009" t="s">
        <v>101</v>
      </c>
      <c r="G1009" t="s">
        <v>1086</v>
      </c>
      <c r="H1009" t="str">
        <f>IF(Hr_Transformed_data[[#This Row],[Gender]]="Female",Analysis!$T$3,Analysis!$T$2)</f>
        <v>👸</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c r="AN1009" t="s">
        <v>3008</v>
      </c>
      <c r="AO1009" t="s">
        <v>3012</v>
      </c>
      <c r="AP1009" t="s">
        <v>3019</v>
      </c>
      <c r="AQ1009" t="s">
        <v>3018</v>
      </c>
      <c r="AR1009" t="s">
        <v>3026</v>
      </c>
    </row>
    <row r="1010" spans="1:44" x14ac:dyDescent="0.25">
      <c r="A1010" t="s">
        <v>51</v>
      </c>
      <c r="B1010" t="s">
        <v>52</v>
      </c>
      <c r="C1010" t="s">
        <v>53</v>
      </c>
      <c r="D1010" t="s">
        <v>54</v>
      </c>
      <c r="E1010" t="s">
        <v>55</v>
      </c>
      <c r="F1010" t="s">
        <v>67</v>
      </c>
      <c r="G1010" t="s">
        <v>1087</v>
      </c>
      <c r="H1010" t="str">
        <f>IF(Hr_Transformed_data[[#This Row],[Gender]]="Female",Analysis!$T$3,Analysis!$T$2)</f>
        <v>👸</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c r="AN1010" t="s">
        <v>3008</v>
      </c>
      <c r="AO1010" t="s">
        <v>3011</v>
      </c>
      <c r="AP1010" t="s">
        <v>3017</v>
      </c>
      <c r="AQ1010" t="s">
        <v>3022</v>
      </c>
      <c r="AR1010" t="s">
        <v>3028</v>
      </c>
    </row>
    <row r="1011" spans="1:44" x14ac:dyDescent="0.25">
      <c r="A1011" t="s">
        <v>51</v>
      </c>
      <c r="B1011" t="s">
        <v>52</v>
      </c>
      <c r="C1011" t="s">
        <v>41</v>
      </c>
      <c r="D1011" t="s">
        <v>54</v>
      </c>
      <c r="E1011" t="s">
        <v>55</v>
      </c>
      <c r="F1011" t="s">
        <v>44</v>
      </c>
      <c r="G1011" t="s">
        <v>1088</v>
      </c>
      <c r="H1011" t="str">
        <f>IF(Hr_Transformed_data[[#This Row],[Gender]]="Female",Analysis!$T$3,Analysis!$T$2)</f>
        <v>👸</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c r="AN1011" t="s">
        <v>3008</v>
      </c>
      <c r="AO1011" t="s">
        <v>3009</v>
      </c>
      <c r="AP1011" t="s">
        <v>3019</v>
      </c>
      <c r="AQ1011" t="s">
        <v>3018</v>
      </c>
      <c r="AR1011" t="s">
        <v>3026</v>
      </c>
    </row>
    <row r="1012" spans="1:44" x14ac:dyDescent="0.25">
      <c r="A1012" t="s">
        <v>51</v>
      </c>
      <c r="B1012" t="s">
        <v>52</v>
      </c>
      <c r="C1012" t="s">
        <v>41</v>
      </c>
      <c r="D1012" t="s">
        <v>54</v>
      </c>
      <c r="E1012" t="s">
        <v>55</v>
      </c>
      <c r="F1012" t="s">
        <v>67</v>
      </c>
      <c r="G1012" t="s">
        <v>1089</v>
      </c>
      <c r="H1012" t="str">
        <f>IF(Hr_Transformed_data[[#This Row],[Gender]]="Female",Analysis!$T$3,Analysis!$T$2)</f>
        <v>👸</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c r="AN1012" t="s">
        <v>3008</v>
      </c>
      <c r="AO1012" t="s">
        <v>3009</v>
      </c>
      <c r="AP1012" t="s">
        <v>3019</v>
      </c>
      <c r="AQ1012" t="s">
        <v>3018</v>
      </c>
      <c r="AR1012" t="s">
        <v>3025</v>
      </c>
    </row>
    <row r="1013" spans="1:44" x14ac:dyDescent="0.25">
      <c r="A1013" t="s">
        <v>51</v>
      </c>
      <c r="B1013" t="s">
        <v>52</v>
      </c>
      <c r="C1013" t="s">
        <v>64</v>
      </c>
      <c r="D1013" t="s">
        <v>54</v>
      </c>
      <c r="E1013" t="s">
        <v>55</v>
      </c>
      <c r="F1013" t="s">
        <v>44</v>
      </c>
      <c r="G1013" t="s">
        <v>1090</v>
      </c>
      <c r="H1013" t="str">
        <f>IF(Hr_Transformed_data[[#This Row],[Gender]]="Female",Analysis!$T$3,Analysis!$T$2)</f>
        <v>👸</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c r="AN1013" t="s">
        <v>3008</v>
      </c>
      <c r="AO1013" t="s">
        <v>3012</v>
      </c>
      <c r="AP1013" t="s">
        <v>3021</v>
      </c>
      <c r="AQ1013" t="s">
        <v>3023</v>
      </c>
      <c r="AR1013" t="s">
        <v>3025</v>
      </c>
    </row>
    <row r="1014" spans="1:44" x14ac:dyDescent="0.25">
      <c r="A1014" t="s">
        <v>51</v>
      </c>
      <c r="B1014" t="s">
        <v>52</v>
      </c>
      <c r="C1014" t="s">
        <v>41</v>
      </c>
      <c r="D1014" t="s">
        <v>54</v>
      </c>
      <c r="E1014" t="s">
        <v>55</v>
      </c>
      <c r="F1014" t="s">
        <v>108</v>
      </c>
      <c r="G1014" t="s">
        <v>1091</v>
      </c>
      <c r="H1014" t="str">
        <f>IF(Hr_Transformed_data[[#This Row],[Gender]]="Female",Analysis!$T$3,Analysis!$T$2)</f>
        <v>👸</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c r="AN1014" t="s">
        <v>3008</v>
      </c>
      <c r="AO1014" t="s">
        <v>3009</v>
      </c>
      <c r="AP1014" t="s">
        <v>3020</v>
      </c>
      <c r="AQ1014" t="s">
        <v>3023</v>
      </c>
      <c r="AR1014" t="s">
        <v>3025</v>
      </c>
    </row>
    <row r="1015" spans="1:44" x14ac:dyDescent="0.25">
      <c r="A1015" t="s">
        <v>51</v>
      </c>
      <c r="B1015" t="s">
        <v>52</v>
      </c>
      <c r="C1015" t="s">
        <v>64</v>
      </c>
      <c r="D1015" t="s">
        <v>54</v>
      </c>
      <c r="E1015" t="s">
        <v>55</v>
      </c>
      <c r="F1015" t="s">
        <v>44</v>
      </c>
      <c r="G1015" t="s">
        <v>1092</v>
      </c>
      <c r="H1015" t="str">
        <f>IF(Hr_Transformed_data[[#This Row],[Gender]]="Female",Analysis!$T$3,Analysis!$T$2)</f>
        <v>👸</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c r="AN1015" t="s">
        <v>3008</v>
      </c>
      <c r="AO1015" t="s">
        <v>3012</v>
      </c>
      <c r="AP1015" t="s">
        <v>3019</v>
      </c>
      <c r="AQ1015" t="s">
        <v>3018</v>
      </c>
      <c r="AR1015" t="s">
        <v>3025</v>
      </c>
    </row>
    <row r="1016" spans="1:44" x14ac:dyDescent="0.25">
      <c r="A1016" t="s">
        <v>51</v>
      </c>
      <c r="B1016" t="s">
        <v>52</v>
      </c>
      <c r="C1016" t="s">
        <v>41</v>
      </c>
      <c r="D1016" t="s">
        <v>54</v>
      </c>
      <c r="E1016" t="s">
        <v>55</v>
      </c>
      <c r="F1016" t="s">
        <v>67</v>
      </c>
      <c r="G1016" t="s">
        <v>1093</v>
      </c>
      <c r="H1016" t="str">
        <f>IF(Hr_Transformed_data[[#This Row],[Gender]]="Female",Analysis!$T$3,Analysis!$T$2)</f>
        <v>👸</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c r="AN1016" t="s">
        <v>3008</v>
      </c>
      <c r="AO1016" t="s">
        <v>3009</v>
      </c>
      <c r="AP1016" t="s">
        <v>3020</v>
      </c>
      <c r="AQ1016" t="s">
        <v>3018</v>
      </c>
      <c r="AR1016" t="s">
        <v>3025</v>
      </c>
    </row>
    <row r="1017" spans="1:44" x14ac:dyDescent="0.25">
      <c r="A1017" t="s">
        <v>51</v>
      </c>
      <c r="B1017" t="s">
        <v>52</v>
      </c>
      <c r="C1017" t="s">
        <v>41</v>
      </c>
      <c r="D1017" t="s">
        <v>54</v>
      </c>
      <c r="E1017" t="s">
        <v>55</v>
      </c>
      <c r="F1017" t="s">
        <v>67</v>
      </c>
      <c r="G1017" t="s">
        <v>1094</v>
      </c>
      <c r="H1017" t="str">
        <f>IF(Hr_Transformed_data[[#This Row],[Gender]]="Female",Analysis!$T$3,Analysis!$T$2)</f>
        <v>👸</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c r="AN1017" t="s">
        <v>3008</v>
      </c>
      <c r="AO1017" t="s">
        <v>3009</v>
      </c>
      <c r="AP1017" t="s">
        <v>3017</v>
      </c>
      <c r="AQ1017" t="s">
        <v>3018</v>
      </c>
      <c r="AR1017" t="s">
        <v>3026</v>
      </c>
    </row>
    <row r="1018" spans="1:44" x14ac:dyDescent="0.25">
      <c r="A1018" t="s">
        <v>51</v>
      </c>
      <c r="B1018" t="s">
        <v>52</v>
      </c>
      <c r="C1018" t="s">
        <v>64</v>
      </c>
      <c r="D1018" t="s">
        <v>54</v>
      </c>
      <c r="E1018" t="s">
        <v>55</v>
      </c>
      <c r="F1018" t="s">
        <v>108</v>
      </c>
      <c r="G1018" t="s">
        <v>1095</v>
      </c>
      <c r="H1018" t="str">
        <f>IF(Hr_Transformed_data[[#This Row],[Gender]]="Female",Analysis!$T$3,Analysis!$T$2)</f>
        <v>👸</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c r="AN1018" t="s">
        <v>3008</v>
      </c>
      <c r="AO1018" t="s">
        <v>3012</v>
      </c>
      <c r="AP1018" t="s">
        <v>3021</v>
      </c>
      <c r="AQ1018" t="s">
        <v>3018</v>
      </c>
      <c r="AR1018" t="s">
        <v>3025</v>
      </c>
    </row>
    <row r="1019" spans="1:44" x14ac:dyDescent="0.25">
      <c r="A1019" t="s">
        <v>51</v>
      </c>
      <c r="B1019" t="s">
        <v>52</v>
      </c>
      <c r="C1019" t="s">
        <v>41</v>
      </c>
      <c r="D1019" t="s">
        <v>54</v>
      </c>
      <c r="E1019" t="s">
        <v>43</v>
      </c>
      <c r="F1019" t="s">
        <v>101</v>
      </c>
      <c r="G1019" t="s">
        <v>1096</v>
      </c>
      <c r="H1019" t="str">
        <f>IF(Hr_Transformed_data[[#This Row],[Gender]]="Female",Analysis!$T$3,Analysis!$T$2)</f>
        <v>👸</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c r="AN1019" t="s">
        <v>3008</v>
      </c>
      <c r="AO1019" t="s">
        <v>3009</v>
      </c>
      <c r="AP1019" t="s">
        <v>3020</v>
      </c>
      <c r="AQ1019" t="s">
        <v>3018</v>
      </c>
      <c r="AR1019" t="s">
        <v>3026</v>
      </c>
    </row>
    <row r="1020" spans="1:44" x14ac:dyDescent="0.25">
      <c r="A1020" t="s">
        <v>51</v>
      </c>
      <c r="B1020" t="s">
        <v>52</v>
      </c>
      <c r="C1020" t="s">
        <v>64</v>
      </c>
      <c r="D1020" t="s">
        <v>54</v>
      </c>
      <c r="E1020" t="s">
        <v>43</v>
      </c>
      <c r="F1020" t="s">
        <v>101</v>
      </c>
      <c r="G1020" t="s">
        <v>1097</v>
      </c>
      <c r="H1020" t="str">
        <f>IF(Hr_Transformed_data[[#This Row],[Gender]]="Female",Analysis!$T$3,Analysis!$T$2)</f>
        <v>👸</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c r="AN1020" t="s">
        <v>3008</v>
      </c>
      <c r="AO1020" t="s">
        <v>3012</v>
      </c>
      <c r="AP1020" t="s">
        <v>3021</v>
      </c>
      <c r="AQ1020" t="s">
        <v>3018</v>
      </c>
      <c r="AR1020" t="s">
        <v>3025</v>
      </c>
    </row>
    <row r="1021" spans="1:44" x14ac:dyDescent="0.25">
      <c r="A1021" t="s">
        <v>51</v>
      </c>
      <c r="B1021" t="s">
        <v>40</v>
      </c>
      <c r="C1021" t="s">
        <v>64</v>
      </c>
      <c r="D1021" t="s">
        <v>54</v>
      </c>
      <c r="E1021" t="s">
        <v>156</v>
      </c>
      <c r="F1021" t="s">
        <v>158</v>
      </c>
      <c r="G1021" t="s">
        <v>1098</v>
      </c>
      <c r="H1021" t="str">
        <f>IF(Hr_Transformed_data[[#This Row],[Gender]]="Female",Analysis!$T$3,Analysis!$T$2)</f>
        <v>👸</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c r="AN1021" t="s">
        <v>3008</v>
      </c>
      <c r="AO1021" t="s">
        <v>3014</v>
      </c>
      <c r="AP1021" t="s">
        <v>3019</v>
      </c>
      <c r="AQ1021" t="s">
        <v>3018</v>
      </c>
      <c r="AR1021" t="s">
        <v>3025</v>
      </c>
    </row>
    <row r="1022" spans="1:44" x14ac:dyDescent="0.25">
      <c r="A1022" t="s">
        <v>51</v>
      </c>
      <c r="B1022" t="s">
        <v>40</v>
      </c>
      <c r="C1022" t="s">
        <v>53</v>
      </c>
      <c r="D1022" t="s">
        <v>54</v>
      </c>
      <c r="E1022" t="s">
        <v>156</v>
      </c>
      <c r="F1022" t="s">
        <v>44</v>
      </c>
      <c r="G1022" t="s">
        <v>1099</v>
      </c>
      <c r="H1022" t="str">
        <f>IF(Hr_Transformed_data[[#This Row],[Gender]]="Female",Analysis!$T$3,Analysis!$T$2)</f>
        <v>👸</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c r="AN1022" t="s">
        <v>3008</v>
      </c>
      <c r="AO1022" t="s">
        <v>3011</v>
      </c>
      <c r="AP1022" t="s">
        <v>3020</v>
      </c>
      <c r="AQ1022" t="s">
        <v>3022</v>
      </c>
      <c r="AR1022" t="s">
        <v>3028</v>
      </c>
    </row>
    <row r="1023" spans="1:44" x14ac:dyDescent="0.25">
      <c r="A1023" t="s">
        <v>51</v>
      </c>
      <c r="B1023" t="s">
        <v>40</v>
      </c>
      <c r="C1023" t="s">
        <v>64</v>
      </c>
      <c r="D1023" t="s">
        <v>54</v>
      </c>
      <c r="E1023" t="s">
        <v>156</v>
      </c>
      <c r="F1023" t="s">
        <v>67</v>
      </c>
      <c r="G1023" t="s">
        <v>1100</v>
      </c>
      <c r="H1023" t="str">
        <f>IF(Hr_Transformed_data[[#This Row],[Gender]]="Female",Analysis!$T$3,Analysis!$T$2)</f>
        <v>👸</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c r="AN1023" t="s">
        <v>3008</v>
      </c>
      <c r="AO1023" t="s">
        <v>3012</v>
      </c>
      <c r="AP1023" t="s">
        <v>3019</v>
      </c>
      <c r="AQ1023" t="s">
        <v>3018</v>
      </c>
      <c r="AR1023" t="s">
        <v>3025</v>
      </c>
    </row>
    <row r="1024" spans="1:44" x14ac:dyDescent="0.25">
      <c r="A1024" t="s">
        <v>51</v>
      </c>
      <c r="B1024" t="s">
        <v>40</v>
      </c>
      <c r="C1024" t="s">
        <v>64</v>
      </c>
      <c r="D1024" t="s">
        <v>54</v>
      </c>
      <c r="E1024" t="s">
        <v>55</v>
      </c>
      <c r="F1024" t="s">
        <v>67</v>
      </c>
      <c r="G1024" t="s">
        <v>1101</v>
      </c>
      <c r="H1024" t="str">
        <f>IF(Hr_Transformed_data[[#This Row],[Gender]]="Female",Analysis!$T$3,Analysis!$T$2)</f>
        <v>👸</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c r="AN1024" t="s">
        <v>3008</v>
      </c>
      <c r="AO1024" t="s">
        <v>3012</v>
      </c>
      <c r="AP1024" t="s">
        <v>3020</v>
      </c>
      <c r="AQ1024" t="s">
        <v>3018</v>
      </c>
      <c r="AR1024" t="s">
        <v>3025</v>
      </c>
    </row>
    <row r="1025" spans="1:44" x14ac:dyDescent="0.25">
      <c r="A1025" t="s">
        <v>51</v>
      </c>
      <c r="B1025" t="s">
        <v>40</v>
      </c>
      <c r="C1025" t="s">
        <v>41</v>
      </c>
      <c r="D1025" t="s">
        <v>54</v>
      </c>
      <c r="E1025" t="s">
        <v>55</v>
      </c>
      <c r="F1025" t="s">
        <v>44</v>
      </c>
      <c r="G1025" t="s">
        <v>1102</v>
      </c>
      <c r="H1025" t="str">
        <f>IF(Hr_Transformed_data[[#This Row],[Gender]]="Female",Analysis!$T$3,Analysis!$T$2)</f>
        <v>👸</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c r="AN1025" t="s">
        <v>3008</v>
      </c>
      <c r="AO1025" t="s">
        <v>3009</v>
      </c>
      <c r="AP1025" t="s">
        <v>3021</v>
      </c>
      <c r="AQ1025" t="s">
        <v>3023</v>
      </c>
      <c r="AR1025" t="s">
        <v>3026</v>
      </c>
    </row>
    <row r="1026" spans="1:44" x14ac:dyDescent="0.25">
      <c r="A1026" t="s">
        <v>51</v>
      </c>
      <c r="B1026" t="s">
        <v>40</v>
      </c>
      <c r="C1026" t="s">
        <v>41</v>
      </c>
      <c r="D1026" t="s">
        <v>54</v>
      </c>
      <c r="E1026" t="s">
        <v>55</v>
      </c>
      <c r="F1026" t="s">
        <v>44</v>
      </c>
      <c r="G1026" t="s">
        <v>1103</v>
      </c>
      <c r="H1026" t="str">
        <f>IF(Hr_Transformed_data[[#This Row],[Gender]]="Female",Analysis!$T$3,Analysis!$T$2)</f>
        <v>👸</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c r="AN1026" t="s">
        <v>3008</v>
      </c>
      <c r="AO1026" t="s">
        <v>3009</v>
      </c>
      <c r="AP1026" t="s">
        <v>3017</v>
      </c>
      <c r="AQ1026" t="s">
        <v>3018</v>
      </c>
      <c r="AR1026" t="s">
        <v>3026</v>
      </c>
    </row>
    <row r="1027" spans="1:44" x14ac:dyDescent="0.25">
      <c r="A1027" t="s">
        <v>51</v>
      </c>
      <c r="B1027" t="s">
        <v>40</v>
      </c>
      <c r="C1027" t="s">
        <v>64</v>
      </c>
      <c r="D1027" t="s">
        <v>54</v>
      </c>
      <c r="E1027" t="s">
        <v>55</v>
      </c>
      <c r="F1027" t="s">
        <v>108</v>
      </c>
      <c r="G1027" t="s">
        <v>1104</v>
      </c>
      <c r="H1027" t="str">
        <f>IF(Hr_Transformed_data[[#This Row],[Gender]]="Female",Analysis!$T$3,Analysis!$T$2)</f>
        <v>👸</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c r="AN1027" t="s">
        <v>3008</v>
      </c>
      <c r="AO1027" t="s">
        <v>3012</v>
      </c>
      <c r="AP1027" t="s">
        <v>3021</v>
      </c>
      <c r="AQ1027" t="s">
        <v>3018</v>
      </c>
      <c r="AR1027" t="s">
        <v>3025</v>
      </c>
    </row>
    <row r="1028" spans="1:44" x14ac:dyDescent="0.25">
      <c r="A1028" t="s">
        <v>51</v>
      </c>
      <c r="B1028" t="s">
        <v>40</v>
      </c>
      <c r="C1028" t="s">
        <v>64</v>
      </c>
      <c r="D1028" t="s">
        <v>54</v>
      </c>
      <c r="E1028" t="s">
        <v>55</v>
      </c>
      <c r="F1028" t="s">
        <v>44</v>
      </c>
      <c r="G1028" t="s">
        <v>1105</v>
      </c>
      <c r="H1028" t="str">
        <f>IF(Hr_Transformed_data[[#This Row],[Gender]]="Female",Analysis!$T$3,Analysis!$T$2)</f>
        <v>👸</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c r="AN1028" t="s">
        <v>3008</v>
      </c>
      <c r="AO1028" t="s">
        <v>3012</v>
      </c>
      <c r="AP1028" t="s">
        <v>3019</v>
      </c>
      <c r="AQ1028" t="s">
        <v>3018</v>
      </c>
      <c r="AR1028" t="s">
        <v>3026</v>
      </c>
    </row>
    <row r="1029" spans="1:44" x14ac:dyDescent="0.25">
      <c r="A1029" t="s">
        <v>51</v>
      </c>
      <c r="B1029" t="s">
        <v>40</v>
      </c>
      <c r="C1029" t="s">
        <v>53</v>
      </c>
      <c r="D1029" t="s">
        <v>54</v>
      </c>
      <c r="E1029" t="s">
        <v>55</v>
      </c>
      <c r="F1029" t="s">
        <v>61</v>
      </c>
      <c r="G1029" t="s">
        <v>1106</v>
      </c>
      <c r="H1029" t="str">
        <f>IF(Hr_Transformed_data[[#This Row],[Gender]]="Female",Analysis!$T$3,Analysis!$T$2)</f>
        <v>👸</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c r="AN1029" t="s">
        <v>3008</v>
      </c>
      <c r="AO1029" t="s">
        <v>3009</v>
      </c>
      <c r="AP1029" t="s">
        <v>3017</v>
      </c>
      <c r="AQ1029" t="s">
        <v>3018</v>
      </c>
      <c r="AR1029" t="s">
        <v>3025</v>
      </c>
    </row>
    <row r="1030" spans="1:44" x14ac:dyDescent="0.25">
      <c r="A1030" t="s">
        <v>51</v>
      </c>
      <c r="B1030" t="s">
        <v>40</v>
      </c>
      <c r="C1030" t="s">
        <v>53</v>
      </c>
      <c r="D1030" t="s">
        <v>54</v>
      </c>
      <c r="E1030" t="s">
        <v>55</v>
      </c>
      <c r="F1030" t="s">
        <v>44</v>
      </c>
      <c r="G1030" t="s">
        <v>1107</v>
      </c>
      <c r="H1030" t="str">
        <f>IF(Hr_Transformed_data[[#This Row],[Gender]]="Female",Analysis!$T$3,Analysis!$T$2)</f>
        <v>👸</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c r="AN1030" t="s">
        <v>3008</v>
      </c>
      <c r="AO1030" t="s">
        <v>3011</v>
      </c>
      <c r="AP1030" t="s">
        <v>3021</v>
      </c>
      <c r="AQ1030" t="s">
        <v>3023</v>
      </c>
      <c r="AR1030" t="s">
        <v>3026</v>
      </c>
    </row>
    <row r="1031" spans="1:44" x14ac:dyDescent="0.25">
      <c r="A1031" t="s">
        <v>51</v>
      </c>
      <c r="B1031" t="s">
        <v>40</v>
      </c>
      <c r="C1031" t="s">
        <v>64</v>
      </c>
      <c r="D1031" t="s">
        <v>54</v>
      </c>
      <c r="E1031" t="s">
        <v>55</v>
      </c>
      <c r="F1031" t="s">
        <v>67</v>
      </c>
      <c r="G1031" t="s">
        <v>1108</v>
      </c>
      <c r="H1031" t="str">
        <f>IF(Hr_Transformed_data[[#This Row],[Gender]]="Female",Analysis!$T$3,Analysis!$T$2)</f>
        <v>👸</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c r="AN1031" t="s">
        <v>3008</v>
      </c>
      <c r="AO1031" t="s">
        <v>3012</v>
      </c>
      <c r="AP1031" t="s">
        <v>3019</v>
      </c>
      <c r="AQ1031" t="s">
        <v>3018</v>
      </c>
      <c r="AR1031" t="s">
        <v>3025</v>
      </c>
    </row>
    <row r="1032" spans="1:44" x14ac:dyDescent="0.25">
      <c r="A1032" t="s">
        <v>51</v>
      </c>
      <c r="B1032" t="s">
        <v>40</v>
      </c>
      <c r="C1032" t="s">
        <v>41</v>
      </c>
      <c r="D1032" t="s">
        <v>54</v>
      </c>
      <c r="E1032" t="s">
        <v>55</v>
      </c>
      <c r="F1032" t="s">
        <v>67</v>
      </c>
      <c r="G1032" t="s">
        <v>1109</v>
      </c>
      <c r="H1032" t="str">
        <f>IF(Hr_Transformed_data[[#This Row],[Gender]]="Female",Analysis!$T$3,Analysis!$T$2)</f>
        <v>👸</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c r="AN1032" t="s">
        <v>3008</v>
      </c>
      <c r="AO1032" t="s">
        <v>3009</v>
      </c>
      <c r="AP1032" t="s">
        <v>3020</v>
      </c>
      <c r="AQ1032" t="s">
        <v>3018</v>
      </c>
      <c r="AR1032" t="s">
        <v>3028</v>
      </c>
    </row>
    <row r="1033" spans="1:44" x14ac:dyDescent="0.25">
      <c r="A1033" t="s">
        <v>51</v>
      </c>
      <c r="B1033" t="s">
        <v>40</v>
      </c>
      <c r="C1033" t="s">
        <v>53</v>
      </c>
      <c r="D1033" t="s">
        <v>54</v>
      </c>
      <c r="E1033" t="s">
        <v>55</v>
      </c>
      <c r="F1033" t="s">
        <v>108</v>
      </c>
      <c r="G1033" t="s">
        <v>1110</v>
      </c>
      <c r="H1033" t="str">
        <f>IF(Hr_Transformed_data[[#This Row],[Gender]]="Female",Analysis!$T$3,Analysis!$T$2)</f>
        <v>👸</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c r="AN1033" t="s">
        <v>3008</v>
      </c>
      <c r="AO1033" t="s">
        <v>3011</v>
      </c>
      <c r="AP1033" t="s">
        <v>3020</v>
      </c>
      <c r="AQ1033" t="s">
        <v>3018</v>
      </c>
      <c r="AR1033" t="s">
        <v>3026</v>
      </c>
    </row>
    <row r="1034" spans="1:44" x14ac:dyDescent="0.25">
      <c r="A1034" t="s">
        <v>51</v>
      </c>
      <c r="B1034" t="s">
        <v>40</v>
      </c>
      <c r="C1034" t="s">
        <v>64</v>
      </c>
      <c r="D1034" t="s">
        <v>54</v>
      </c>
      <c r="E1034" t="s">
        <v>55</v>
      </c>
      <c r="F1034" t="s">
        <v>44</v>
      </c>
      <c r="G1034" t="s">
        <v>1111</v>
      </c>
      <c r="H1034" t="str">
        <f>IF(Hr_Transformed_data[[#This Row],[Gender]]="Female",Analysis!$T$3,Analysis!$T$2)</f>
        <v>👸</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c r="AN1034" t="s">
        <v>3008</v>
      </c>
      <c r="AO1034" t="s">
        <v>3012</v>
      </c>
      <c r="AP1034" t="s">
        <v>3017</v>
      </c>
      <c r="AQ1034" t="s">
        <v>3023</v>
      </c>
      <c r="AR1034" t="s">
        <v>3025</v>
      </c>
    </row>
    <row r="1035" spans="1:44" x14ac:dyDescent="0.25">
      <c r="A1035" t="s">
        <v>51</v>
      </c>
      <c r="B1035" t="s">
        <v>40</v>
      </c>
      <c r="C1035" t="s">
        <v>64</v>
      </c>
      <c r="D1035" t="s">
        <v>54</v>
      </c>
      <c r="E1035" t="s">
        <v>55</v>
      </c>
      <c r="F1035" t="s">
        <v>67</v>
      </c>
      <c r="G1035" t="s">
        <v>1112</v>
      </c>
      <c r="H1035" t="str">
        <f>IF(Hr_Transformed_data[[#This Row],[Gender]]="Female",Analysis!$T$3,Analysis!$T$2)</f>
        <v>👸</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c r="AN1035" t="s">
        <v>3008</v>
      </c>
      <c r="AO1035" t="s">
        <v>3012</v>
      </c>
      <c r="AP1035" t="s">
        <v>3020</v>
      </c>
      <c r="AQ1035" t="s">
        <v>3018</v>
      </c>
      <c r="AR1035" t="s">
        <v>3025</v>
      </c>
    </row>
    <row r="1036" spans="1:44" x14ac:dyDescent="0.25">
      <c r="A1036" t="s">
        <v>51</v>
      </c>
      <c r="B1036" t="s">
        <v>40</v>
      </c>
      <c r="C1036" t="s">
        <v>53</v>
      </c>
      <c r="D1036" t="s">
        <v>54</v>
      </c>
      <c r="E1036" t="s">
        <v>55</v>
      </c>
      <c r="F1036" t="s">
        <v>61</v>
      </c>
      <c r="G1036" t="s">
        <v>1113</v>
      </c>
      <c r="H1036" t="str">
        <f>IF(Hr_Transformed_data[[#This Row],[Gender]]="Female",Analysis!$T$3,Analysis!$T$2)</f>
        <v>👸</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c r="AN1036" t="s">
        <v>3008</v>
      </c>
      <c r="AO1036" t="s">
        <v>3011</v>
      </c>
      <c r="AP1036" t="s">
        <v>3021</v>
      </c>
      <c r="AQ1036" t="s">
        <v>3018</v>
      </c>
      <c r="AR1036" t="s">
        <v>3026</v>
      </c>
    </row>
    <row r="1037" spans="1:44" x14ac:dyDescent="0.25">
      <c r="A1037" t="s">
        <v>51</v>
      </c>
      <c r="B1037" t="s">
        <v>40</v>
      </c>
      <c r="C1037" t="s">
        <v>41</v>
      </c>
      <c r="D1037" t="s">
        <v>54</v>
      </c>
      <c r="E1037" t="s">
        <v>55</v>
      </c>
      <c r="F1037" t="s">
        <v>67</v>
      </c>
      <c r="G1037" t="s">
        <v>1114</v>
      </c>
      <c r="H1037" t="str">
        <f>IF(Hr_Transformed_data[[#This Row],[Gender]]="Female",Analysis!$T$3,Analysis!$T$2)</f>
        <v>👸</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c r="AN1037" t="s">
        <v>3008</v>
      </c>
      <c r="AO1037" t="s">
        <v>3009</v>
      </c>
      <c r="AP1037" t="s">
        <v>3020</v>
      </c>
      <c r="AQ1037" t="s">
        <v>3018</v>
      </c>
      <c r="AR1037" t="s">
        <v>3026</v>
      </c>
    </row>
    <row r="1038" spans="1:44" x14ac:dyDescent="0.25">
      <c r="A1038" t="s">
        <v>51</v>
      </c>
      <c r="B1038" t="s">
        <v>40</v>
      </c>
      <c r="C1038" t="s">
        <v>41</v>
      </c>
      <c r="D1038" t="s">
        <v>54</v>
      </c>
      <c r="E1038" t="s">
        <v>55</v>
      </c>
      <c r="F1038" t="s">
        <v>67</v>
      </c>
      <c r="G1038" t="s">
        <v>1115</v>
      </c>
      <c r="H1038" t="str">
        <f>IF(Hr_Transformed_data[[#This Row],[Gender]]="Female",Analysis!$T$3,Analysis!$T$2)</f>
        <v>👸</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c r="AN1038" t="s">
        <v>3008</v>
      </c>
      <c r="AO1038" t="s">
        <v>3009</v>
      </c>
      <c r="AP1038" t="s">
        <v>3019</v>
      </c>
      <c r="AQ1038" t="s">
        <v>3018</v>
      </c>
      <c r="AR1038" t="s">
        <v>3025</v>
      </c>
    </row>
    <row r="1039" spans="1:44" x14ac:dyDescent="0.25">
      <c r="A1039" t="s">
        <v>51</v>
      </c>
      <c r="B1039" t="s">
        <v>40</v>
      </c>
      <c r="C1039" t="s">
        <v>64</v>
      </c>
      <c r="D1039" t="s">
        <v>54</v>
      </c>
      <c r="E1039" t="s">
        <v>55</v>
      </c>
      <c r="F1039" t="s">
        <v>61</v>
      </c>
      <c r="G1039" t="s">
        <v>1116</v>
      </c>
      <c r="H1039" t="str">
        <f>IF(Hr_Transformed_data[[#This Row],[Gender]]="Female",Analysis!$T$3,Analysis!$T$2)</f>
        <v>👸</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c r="AN1039" t="s">
        <v>3008</v>
      </c>
      <c r="AO1039" t="s">
        <v>3012</v>
      </c>
      <c r="AP1039" t="s">
        <v>3021</v>
      </c>
      <c r="AQ1039" t="s">
        <v>3018</v>
      </c>
      <c r="AR1039" t="s">
        <v>3025</v>
      </c>
    </row>
    <row r="1040" spans="1:44" x14ac:dyDescent="0.25">
      <c r="A1040" t="s">
        <v>51</v>
      </c>
      <c r="B1040" t="s">
        <v>40</v>
      </c>
      <c r="C1040" t="s">
        <v>41</v>
      </c>
      <c r="D1040" t="s">
        <v>54</v>
      </c>
      <c r="E1040" t="s">
        <v>55</v>
      </c>
      <c r="F1040" t="s">
        <v>44</v>
      </c>
      <c r="G1040" t="s">
        <v>1117</v>
      </c>
      <c r="H1040" t="str">
        <f>IF(Hr_Transformed_data[[#This Row],[Gender]]="Female",Analysis!$T$3,Analysis!$T$2)</f>
        <v>👸</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c r="AN1040" t="s">
        <v>3008</v>
      </c>
      <c r="AO1040" t="s">
        <v>3012</v>
      </c>
      <c r="AP1040" t="s">
        <v>3017</v>
      </c>
      <c r="AQ1040" t="s">
        <v>3018</v>
      </c>
      <c r="AR1040" t="s">
        <v>3025</v>
      </c>
    </row>
    <row r="1041" spans="1:44" x14ac:dyDescent="0.25">
      <c r="A1041" t="s">
        <v>51</v>
      </c>
      <c r="B1041" t="s">
        <v>40</v>
      </c>
      <c r="C1041" t="s">
        <v>41</v>
      </c>
      <c r="D1041" t="s">
        <v>54</v>
      </c>
      <c r="E1041" t="s">
        <v>55</v>
      </c>
      <c r="F1041" t="s">
        <v>44</v>
      </c>
      <c r="G1041" t="s">
        <v>1118</v>
      </c>
      <c r="H1041" t="str">
        <f>IF(Hr_Transformed_data[[#This Row],[Gender]]="Female",Analysis!$T$3,Analysis!$T$2)</f>
        <v>👸</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c r="AN1041" t="s">
        <v>3008</v>
      </c>
      <c r="AO1041" t="s">
        <v>3009</v>
      </c>
      <c r="AP1041" t="s">
        <v>3021</v>
      </c>
      <c r="AQ1041" t="s">
        <v>3018</v>
      </c>
      <c r="AR1041" t="s">
        <v>3025</v>
      </c>
    </row>
    <row r="1042" spans="1:44" x14ac:dyDescent="0.25">
      <c r="A1042" t="s">
        <v>51</v>
      </c>
      <c r="B1042" t="s">
        <v>40</v>
      </c>
      <c r="C1042" t="s">
        <v>53</v>
      </c>
      <c r="D1042" t="s">
        <v>54</v>
      </c>
      <c r="E1042" t="s">
        <v>55</v>
      </c>
      <c r="F1042" t="s">
        <v>44</v>
      </c>
      <c r="G1042" t="s">
        <v>1119</v>
      </c>
      <c r="H1042" t="str">
        <f>IF(Hr_Transformed_data[[#This Row],[Gender]]="Female",Analysis!$T$3,Analysis!$T$2)</f>
        <v>👸</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c r="AN1042" t="s">
        <v>3008</v>
      </c>
      <c r="AO1042" t="s">
        <v>3011</v>
      </c>
      <c r="AP1042" t="s">
        <v>3021</v>
      </c>
      <c r="AQ1042" t="s">
        <v>3022</v>
      </c>
      <c r="AR1042" t="s">
        <v>3025</v>
      </c>
    </row>
    <row r="1043" spans="1:44" x14ac:dyDescent="0.25">
      <c r="A1043" t="s">
        <v>51</v>
      </c>
      <c r="B1043" t="s">
        <v>40</v>
      </c>
      <c r="C1043" t="s">
        <v>53</v>
      </c>
      <c r="D1043" t="s">
        <v>54</v>
      </c>
      <c r="E1043" t="s">
        <v>55</v>
      </c>
      <c r="F1043" t="s">
        <v>61</v>
      </c>
      <c r="G1043" t="s">
        <v>1120</v>
      </c>
      <c r="H1043" t="str">
        <f>IF(Hr_Transformed_data[[#This Row],[Gender]]="Female",Analysis!$T$3,Analysis!$T$2)</f>
        <v>👸</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c r="AN1043" t="s">
        <v>3008</v>
      </c>
      <c r="AO1043" t="s">
        <v>3011</v>
      </c>
      <c r="AP1043" t="s">
        <v>3021</v>
      </c>
      <c r="AQ1043" t="s">
        <v>3023</v>
      </c>
      <c r="AR1043" t="s">
        <v>3025</v>
      </c>
    </row>
    <row r="1044" spans="1:44" x14ac:dyDescent="0.25">
      <c r="A1044" t="s">
        <v>51</v>
      </c>
      <c r="B1044" t="s">
        <v>40</v>
      </c>
      <c r="C1044" t="s">
        <v>64</v>
      </c>
      <c r="D1044" t="s">
        <v>54</v>
      </c>
      <c r="E1044" t="s">
        <v>55</v>
      </c>
      <c r="F1044" t="s">
        <v>44</v>
      </c>
      <c r="G1044" t="s">
        <v>1121</v>
      </c>
      <c r="H1044" t="str">
        <f>IF(Hr_Transformed_data[[#This Row],[Gender]]="Female",Analysis!$T$3,Analysis!$T$2)</f>
        <v>👸</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c r="AN1044" t="s">
        <v>3008</v>
      </c>
      <c r="AO1044" t="s">
        <v>3012</v>
      </c>
      <c r="AP1044" t="s">
        <v>3019</v>
      </c>
      <c r="AQ1044" t="s">
        <v>3018</v>
      </c>
      <c r="AR1044" t="s">
        <v>3025</v>
      </c>
    </row>
    <row r="1045" spans="1:44" x14ac:dyDescent="0.25">
      <c r="A1045" t="s">
        <v>51</v>
      </c>
      <c r="B1045" t="s">
        <v>40</v>
      </c>
      <c r="C1045" t="s">
        <v>64</v>
      </c>
      <c r="D1045" t="s">
        <v>54</v>
      </c>
      <c r="E1045" t="s">
        <v>55</v>
      </c>
      <c r="F1045" t="s">
        <v>44</v>
      </c>
      <c r="G1045" t="s">
        <v>1122</v>
      </c>
      <c r="H1045" t="str">
        <f>IF(Hr_Transformed_data[[#This Row],[Gender]]="Female",Analysis!$T$3,Analysis!$T$2)</f>
        <v>👸</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c r="AN1045" t="s">
        <v>3008</v>
      </c>
      <c r="AO1045" t="s">
        <v>3012</v>
      </c>
      <c r="AP1045" t="s">
        <v>3019</v>
      </c>
      <c r="AQ1045" t="s">
        <v>3018</v>
      </c>
      <c r="AR1045" t="s">
        <v>3026</v>
      </c>
    </row>
    <row r="1046" spans="1:44" x14ac:dyDescent="0.25">
      <c r="A1046" t="s">
        <v>51</v>
      </c>
      <c r="B1046" t="s">
        <v>40</v>
      </c>
      <c r="C1046" t="s">
        <v>41</v>
      </c>
      <c r="D1046" t="s">
        <v>54</v>
      </c>
      <c r="E1046" t="s">
        <v>55</v>
      </c>
      <c r="F1046" t="s">
        <v>61</v>
      </c>
      <c r="G1046" t="s">
        <v>1123</v>
      </c>
      <c r="H1046" t="str">
        <f>IF(Hr_Transformed_data[[#This Row],[Gender]]="Female",Analysis!$T$3,Analysis!$T$2)</f>
        <v>👸</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c r="AN1046" t="s">
        <v>3008</v>
      </c>
      <c r="AO1046" t="s">
        <v>3009</v>
      </c>
      <c r="AP1046" t="s">
        <v>3020</v>
      </c>
      <c r="AQ1046" t="s">
        <v>3018</v>
      </c>
      <c r="AR1046" t="s">
        <v>3025</v>
      </c>
    </row>
    <row r="1047" spans="1:44" x14ac:dyDescent="0.25">
      <c r="A1047" t="s">
        <v>51</v>
      </c>
      <c r="B1047" t="s">
        <v>40</v>
      </c>
      <c r="C1047" t="s">
        <v>41</v>
      </c>
      <c r="D1047" t="s">
        <v>54</v>
      </c>
      <c r="E1047" t="s">
        <v>55</v>
      </c>
      <c r="F1047" t="s">
        <v>67</v>
      </c>
      <c r="G1047" t="s">
        <v>1124</v>
      </c>
      <c r="H1047" t="str">
        <f>IF(Hr_Transformed_data[[#This Row],[Gender]]="Female",Analysis!$T$3,Analysis!$T$2)</f>
        <v>👸</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c r="AN1047" t="s">
        <v>3008</v>
      </c>
      <c r="AO1047" t="s">
        <v>3009</v>
      </c>
      <c r="AP1047" t="s">
        <v>3020</v>
      </c>
      <c r="AQ1047" t="s">
        <v>3018</v>
      </c>
      <c r="AR1047" t="s">
        <v>3025</v>
      </c>
    </row>
    <row r="1048" spans="1:44" x14ac:dyDescent="0.25">
      <c r="A1048" t="s">
        <v>51</v>
      </c>
      <c r="B1048" t="s">
        <v>40</v>
      </c>
      <c r="C1048" t="s">
        <v>64</v>
      </c>
      <c r="D1048" t="s">
        <v>54</v>
      </c>
      <c r="E1048" t="s">
        <v>55</v>
      </c>
      <c r="F1048" t="s">
        <v>67</v>
      </c>
      <c r="G1048" t="s">
        <v>1125</v>
      </c>
      <c r="H1048" t="str">
        <f>IF(Hr_Transformed_data[[#This Row],[Gender]]="Female",Analysis!$T$3,Analysis!$T$2)</f>
        <v>👸</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c r="AN1048" t="s">
        <v>3008</v>
      </c>
      <c r="AO1048" t="s">
        <v>3012</v>
      </c>
      <c r="AP1048" t="s">
        <v>3020</v>
      </c>
      <c r="AQ1048" t="s">
        <v>3018</v>
      </c>
      <c r="AR1048" t="s">
        <v>3025</v>
      </c>
    </row>
    <row r="1049" spans="1:44" x14ac:dyDescent="0.25">
      <c r="A1049" t="s">
        <v>51</v>
      </c>
      <c r="B1049" t="s">
        <v>40</v>
      </c>
      <c r="C1049" t="s">
        <v>53</v>
      </c>
      <c r="D1049" t="s">
        <v>54</v>
      </c>
      <c r="E1049" t="s">
        <v>55</v>
      </c>
      <c r="F1049" t="s">
        <v>67</v>
      </c>
      <c r="G1049" t="s">
        <v>1126</v>
      </c>
      <c r="H1049" t="str">
        <f>IF(Hr_Transformed_data[[#This Row],[Gender]]="Female",Analysis!$T$3,Analysis!$T$2)</f>
        <v>👸</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c r="AN1049" t="s">
        <v>3008</v>
      </c>
      <c r="AO1049" t="s">
        <v>3011</v>
      </c>
      <c r="AP1049" t="s">
        <v>3017</v>
      </c>
      <c r="AQ1049" t="s">
        <v>3018</v>
      </c>
      <c r="AR1049" t="s">
        <v>3026</v>
      </c>
    </row>
    <row r="1050" spans="1:44" x14ac:dyDescent="0.25">
      <c r="A1050" t="s">
        <v>51</v>
      </c>
      <c r="B1050" t="s">
        <v>40</v>
      </c>
      <c r="C1050" t="s">
        <v>41</v>
      </c>
      <c r="D1050" t="s">
        <v>54</v>
      </c>
      <c r="E1050" t="s">
        <v>55</v>
      </c>
      <c r="F1050" t="s">
        <v>44</v>
      </c>
      <c r="G1050" t="s">
        <v>1127</v>
      </c>
      <c r="H1050" t="str">
        <f>IF(Hr_Transformed_data[[#This Row],[Gender]]="Female",Analysis!$T$3,Analysis!$T$2)</f>
        <v>👸</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c r="AN1050" t="s">
        <v>3008</v>
      </c>
      <c r="AO1050" t="s">
        <v>3009</v>
      </c>
      <c r="AP1050" t="s">
        <v>3020</v>
      </c>
      <c r="AQ1050" t="s">
        <v>3023</v>
      </c>
      <c r="AR1050" t="s">
        <v>3026</v>
      </c>
    </row>
    <row r="1051" spans="1:44" x14ac:dyDescent="0.25">
      <c r="A1051" t="s">
        <v>51</v>
      </c>
      <c r="B1051" t="s">
        <v>40</v>
      </c>
      <c r="C1051" t="s">
        <v>53</v>
      </c>
      <c r="D1051" t="s">
        <v>54</v>
      </c>
      <c r="E1051" t="s">
        <v>55</v>
      </c>
      <c r="F1051" t="s">
        <v>61</v>
      </c>
      <c r="G1051" t="s">
        <v>1128</v>
      </c>
      <c r="H1051" t="str">
        <f>IF(Hr_Transformed_data[[#This Row],[Gender]]="Female",Analysis!$T$3,Analysis!$T$2)</f>
        <v>👸</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c r="AN1051" t="s">
        <v>3008</v>
      </c>
      <c r="AO1051" t="s">
        <v>3011</v>
      </c>
      <c r="AP1051" t="s">
        <v>3019</v>
      </c>
      <c r="AQ1051" t="s">
        <v>3022</v>
      </c>
      <c r="AR1051" t="s">
        <v>3028</v>
      </c>
    </row>
    <row r="1052" spans="1:44" x14ac:dyDescent="0.25">
      <c r="A1052" t="s">
        <v>51</v>
      </c>
      <c r="B1052" t="s">
        <v>40</v>
      </c>
      <c r="C1052" t="s">
        <v>53</v>
      </c>
      <c r="D1052" t="s">
        <v>54</v>
      </c>
      <c r="E1052" t="s">
        <v>55</v>
      </c>
      <c r="F1052" t="s">
        <v>44</v>
      </c>
      <c r="G1052" t="s">
        <v>1129</v>
      </c>
      <c r="H1052" t="str">
        <f>IF(Hr_Transformed_data[[#This Row],[Gender]]="Female",Analysis!$T$3,Analysis!$T$2)</f>
        <v>👸</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c r="AN1052" t="s">
        <v>3008</v>
      </c>
      <c r="AO1052" t="s">
        <v>3011</v>
      </c>
      <c r="AP1052" t="s">
        <v>3020</v>
      </c>
      <c r="AQ1052" t="s">
        <v>3018</v>
      </c>
      <c r="AR1052" t="s">
        <v>3025</v>
      </c>
    </row>
    <row r="1053" spans="1:44" x14ac:dyDescent="0.25">
      <c r="A1053" t="s">
        <v>51</v>
      </c>
      <c r="B1053" t="s">
        <v>40</v>
      </c>
      <c r="C1053" t="s">
        <v>53</v>
      </c>
      <c r="D1053" t="s">
        <v>54</v>
      </c>
      <c r="E1053" t="s">
        <v>55</v>
      </c>
      <c r="F1053" t="s">
        <v>67</v>
      </c>
      <c r="G1053" t="s">
        <v>1130</v>
      </c>
      <c r="H1053" t="str">
        <f>IF(Hr_Transformed_data[[#This Row],[Gender]]="Female",Analysis!$T$3,Analysis!$T$2)</f>
        <v>👸</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c r="AN1053" t="s">
        <v>3008</v>
      </c>
      <c r="AO1053" t="s">
        <v>3011</v>
      </c>
      <c r="AP1053" t="s">
        <v>3020</v>
      </c>
      <c r="AQ1053" t="s">
        <v>3018</v>
      </c>
      <c r="AR1053" t="s">
        <v>3028</v>
      </c>
    </row>
    <row r="1054" spans="1:44" x14ac:dyDescent="0.25">
      <c r="A1054" t="s">
        <v>51</v>
      </c>
      <c r="B1054" t="s">
        <v>40</v>
      </c>
      <c r="C1054" t="s">
        <v>53</v>
      </c>
      <c r="D1054" t="s">
        <v>54</v>
      </c>
      <c r="E1054" t="s">
        <v>55</v>
      </c>
      <c r="F1054" t="s">
        <v>44</v>
      </c>
      <c r="G1054" t="s">
        <v>1131</v>
      </c>
      <c r="H1054" t="str">
        <f>IF(Hr_Transformed_data[[#This Row],[Gender]]="Female",Analysis!$T$3,Analysis!$T$2)</f>
        <v>👸</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c r="AN1054" t="s">
        <v>3008</v>
      </c>
      <c r="AO1054" t="s">
        <v>3009</v>
      </c>
      <c r="AP1054" t="s">
        <v>3017</v>
      </c>
      <c r="AQ1054" t="s">
        <v>3022</v>
      </c>
      <c r="AR1054" t="s">
        <v>3025</v>
      </c>
    </row>
    <row r="1055" spans="1:44" x14ac:dyDescent="0.25">
      <c r="A1055" t="s">
        <v>51</v>
      </c>
      <c r="B1055" t="s">
        <v>40</v>
      </c>
      <c r="C1055" t="s">
        <v>41</v>
      </c>
      <c r="D1055" t="s">
        <v>54</v>
      </c>
      <c r="E1055" t="s">
        <v>55</v>
      </c>
      <c r="F1055" t="s">
        <v>44</v>
      </c>
      <c r="G1055" t="s">
        <v>1132</v>
      </c>
      <c r="H1055" t="str">
        <f>IF(Hr_Transformed_data[[#This Row],[Gender]]="Female",Analysis!$T$3,Analysis!$T$2)</f>
        <v>👸</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c r="AN1055" t="s">
        <v>3008</v>
      </c>
      <c r="AO1055" t="s">
        <v>3009</v>
      </c>
      <c r="AP1055" t="s">
        <v>3021</v>
      </c>
      <c r="AQ1055" t="s">
        <v>3018</v>
      </c>
      <c r="AR1055" t="s">
        <v>3025</v>
      </c>
    </row>
    <row r="1056" spans="1:44" x14ac:dyDescent="0.25">
      <c r="A1056" t="s">
        <v>51</v>
      </c>
      <c r="B1056" t="s">
        <v>40</v>
      </c>
      <c r="C1056" t="s">
        <v>64</v>
      </c>
      <c r="D1056" t="s">
        <v>54</v>
      </c>
      <c r="E1056" t="s">
        <v>55</v>
      </c>
      <c r="F1056" t="s">
        <v>61</v>
      </c>
      <c r="G1056" t="s">
        <v>1133</v>
      </c>
      <c r="H1056" t="str">
        <f>IF(Hr_Transformed_data[[#This Row],[Gender]]="Female",Analysis!$T$3,Analysis!$T$2)</f>
        <v>👸</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c r="AN1056" t="s">
        <v>3008</v>
      </c>
      <c r="AO1056" t="s">
        <v>3012</v>
      </c>
      <c r="AP1056" t="s">
        <v>3017</v>
      </c>
      <c r="AQ1056" t="s">
        <v>3018</v>
      </c>
      <c r="AR1056" t="s">
        <v>3025</v>
      </c>
    </row>
    <row r="1057" spans="1:44" x14ac:dyDescent="0.25">
      <c r="A1057" t="s">
        <v>51</v>
      </c>
      <c r="B1057" t="s">
        <v>40</v>
      </c>
      <c r="C1057" t="s">
        <v>41</v>
      </c>
      <c r="D1057" t="s">
        <v>54</v>
      </c>
      <c r="E1057" t="s">
        <v>55</v>
      </c>
      <c r="F1057" t="s">
        <v>67</v>
      </c>
      <c r="G1057" t="s">
        <v>1134</v>
      </c>
      <c r="H1057" t="str">
        <f>IF(Hr_Transformed_data[[#This Row],[Gender]]="Female",Analysis!$T$3,Analysis!$T$2)</f>
        <v>👸</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c r="AN1057" t="s">
        <v>3008</v>
      </c>
      <c r="AO1057" t="s">
        <v>3009</v>
      </c>
      <c r="AP1057" t="s">
        <v>3020</v>
      </c>
      <c r="AQ1057" t="s">
        <v>3018</v>
      </c>
      <c r="AR1057" t="s">
        <v>3026</v>
      </c>
    </row>
    <row r="1058" spans="1:44" x14ac:dyDescent="0.25">
      <c r="A1058" t="s">
        <v>51</v>
      </c>
      <c r="B1058" t="s">
        <v>40</v>
      </c>
      <c r="C1058" t="s">
        <v>64</v>
      </c>
      <c r="D1058" t="s">
        <v>54</v>
      </c>
      <c r="E1058" t="s">
        <v>55</v>
      </c>
      <c r="F1058" t="s">
        <v>44</v>
      </c>
      <c r="G1058" t="s">
        <v>1135</v>
      </c>
      <c r="H1058" t="str">
        <f>IF(Hr_Transformed_data[[#This Row],[Gender]]="Female",Analysis!$T$3,Analysis!$T$2)</f>
        <v>👸</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c r="AN1058" t="s">
        <v>3008</v>
      </c>
      <c r="AO1058" t="s">
        <v>3012</v>
      </c>
      <c r="AP1058" t="s">
        <v>3019</v>
      </c>
      <c r="AQ1058" t="s">
        <v>3018</v>
      </c>
      <c r="AR1058" t="s">
        <v>3025</v>
      </c>
    </row>
    <row r="1059" spans="1:44" x14ac:dyDescent="0.25">
      <c r="A1059" t="s">
        <v>51</v>
      </c>
      <c r="B1059" t="s">
        <v>40</v>
      </c>
      <c r="C1059" t="s">
        <v>41</v>
      </c>
      <c r="D1059" t="s">
        <v>54</v>
      </c>
      <c r="E1059" t="s">
        <v>55</v>
      </c>
      <c r="F1059" t="s">
        <v>67</v>
      </c>
      <c r="G1059" t="s">
        <v>1136</v>
      </c>
      <c r="H1059" t="str">
        <f>IF(Hr_Transformed_data[[#This Row],[Gender]]="Female",Analysis!$T$3,Analysis!$T$2)</f>
        <v>👸</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c r="AN1059" t="s">
        <v>3008</v>
      </c>
      <c r="AO1059" t="s">
        <v>3009</v>
      </c>
      <c r="AP1059" t="s">
        <v>3020</v>
      </c>
      <c r="AQ1059" t="s">
        <v>3023</v>
      </c>
      <c r="AR1059" t="s">
        <v>3025</v>
      </c>
    </row>
    <row r="1060" spans="1:44" x14ac:dyDescent="0.25">
      <c r="A1060" t="s">
        <v>51</v>
      </c>
      <c r="B1060" t="s">
        <v>40</v>
      </c>
      <c r="C1060" t="s">
        <v>64</v>
      </c>
      <c r="D1060" t="s">
        <v>54</v>
      </c>
      <c r="E1060" t="s">
        <v>55</v>
      </c>
      <c r="F1060" t="s">
        <v>67</v>
      </c>
      <c r="G1060" t="s">
        <v>1137</v>
      </c>
      <c r="H1060" t="str">
        <f>IF(Hr_Transformed_data[[#This Row],[Gender]]="Female",Analysis!$T$3,Analysis!$T$2)</f>
        <v>👸</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c r="AN1060" t="s">
        <v>3008</v>
      </c>
      <c r="AO1060" t="s">
        <v>3012</v>
      </c>
      <c r="AP1060" t="s">
        <v>3020</v>
      </c>
      <c r="AQ1060" t="s">
        <v>3018</v>
      </c>
      <c r="AR1060" t="s">
        <v>3025</v>
      </c>
    </row>
    <row r="1061" spans="1:44" x14ac:dyDescent="0.25">
      <c r="A1061" t="s">
        <v>51</v>
      </c>
      <c r="B1061" t="s">
        <v>40</v>
      </c>
      <c r="C1061" t="s">
        <v>41</v>
      </c>
      <c r="D1061" t="s">
        <v>54</v>
      </c>
      <c r="E1061" t="s">
        <v>55</v>
      </c>
      <c r="F1061" t="s">
        <v>44</v>
      </c>
      <c r="G1061" t="s">
        <v>1138</v>
      </c>
      <c r="H1061" t="str">
        <f>IF(Hr_Transformed_data[[#This Row],[Gender]]="Female",Analysis!$T$3,Analysis!$T$2)</f>
        <v>👸</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c r="AN1061" t="s">
        <v>3008</v>
      </c>
      <c r="AO1061" t="s">
        <v>3009</v>
      </c>
      <c r="AP1061" t="s">
        <v>3019</v>
      </c>
      <c r="AQ1061" t="s">
        <v>3018</v>
      </c>
      <c r="AR1061" t="s">
        <v>3025</v>
      </c>
    </row>
    <row r="1062" spans="1:44" x14ac:dyDescent="0.25">
      <c r="A1062" t="s">
        <v>51</v>
      </c>
      <c r="B1062" t="s">
        <v>40</v>
      </c>
      <c r="C1062" t="s">
        <v>53</v>
      </c>
      <c r="D1062" t="s">
        <v>54</v>
      </c>
      <c r="E1062" t="s">
        <v>55</v>
      </c>
      <c r="F1062" t="s">
        <v>44</v>
      </c>
      <c r="G1062" t="s">
        <v>1139</v>
      </c>
      <c r="H1062" t="str">
        <f>IF(Hr_Transformed_data[[#This Row],[Gender]]="Female",Analysis!$T$3,Analysis!$T$2)</f>
        <v>👸</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c r="AN1062" t="s">
        <v>3008</v>
      </c>
      <c r="AO1062" t="s">
        <v>3011</v>
      </c>
      <c r="AP1062" t="s">
        <v>3020</v>
      </c>
      <c r="AQ1062" t="s">
        <v>3018</v>
      </c>
      <c r="AR1062" t="s">
        <v>3025</v>
      </c>
    </row>
    <row r="1063" spans="1:44" x14ac:dyDescent="0.25">
      <c r="A1063" t="s">
        <v>51</v>
      </c>
      <c r="B1063" t="s">
        <v>40</v>
      </c>
      <c r="C1063" t="s">
        <v>64</v>
      </c>
      <c r="D1063" t="s">
        <v>54</v>
      </c>
      <c r="E1063" t="s">
        <v>55</v>
      </c>
      <c r="F1063" t="s">
        <v>44</v>
      </c>
      <c r="G1063" t="s">
        <v>1140</v>
      </c>
      <c r="H1063" t="str">
        <f>IF(Hr_Transformed_data[[#This Row],[Gender]]="Female",Analysis!$T$3,Analysis!$T$2)</f>
        <v>👸</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c r="AN1063" t="s">
        <v>3008</v>
      </c>
      <c r="AO1063" t="s">
        <v>3012</v>
      </c>
      <c r="AP1063" t="s">
        <v>3019</v>
      </c>
      <c r="AQ1063" t="s">
        <v>3022</v>
      </c>
      <c r="AR1063" t="s">
        <v>3025</v>
      </c>
    </row>
    <row r="1064" spans="1:44" x14ac:dyDescent="0.25">
      <c r="A1064" t="s">
        <v>51</v>
      </c>
      <c r="B1064" t="s">
        <v>40</v>
      </c>
      <c r="C1064" t="s">
        <v>87</v>
      </c>
      <c r="D1064" t="s">
        <v>54</v>
      </c>
      <c r="E1064" t="s">
        <v>55</v>
      </c>
      <c r="F1064" t="s">
        <v>67</v>
      </c>
      <c r="G1064" t="s">
        <v>1141</v>
      </c>
      <c r="H1064" t="str">
        <f>IF(Hr_Transformed_data[[#This Row],[Gender]]="Female",Analysis!$T$3,Analysis!$T$2)</f>
        <v>👸</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c r="AN1064" t="s">
        <v>3008</v>
      </c>
      <c r="AO1064" t="s">
        <v>3014</v>
      </c>
      <c r="AP1064" t="s">
        <v>3019</v>
      </c>
      <c r="AQ1064" t="s">
        <v>3018</v>
      </c>
      <c r="AR1064" t="s">
        <v>3025</v>
      </c>
    </row>
    <row r="1065" spans="1:44" x14ac:dyDescent="0.25">
      <c r="A1065" t="s">
        <v>51</v>
      </c>
      <c r="B1065" t="s">
        <v>40</v>
      </c>
      <c r="C1065" t="s">
        <v>64</v>
      </c>
      <c r="D1065" t="s">
        <v>54</v>
      </c>
      <c r="E1065" t="s">
        <v>55</v>
      </c>
      <c r="F1065" t="s">
        <v>67</v>
      </c>
      <c r="G1065" t="s">
        <v>1142</v>
      </c>
      <c r="H1065" t="str">
        <f>IF(Hr_Transformed_data[[#This Row],[Gender]]="Female",Analysis!$T$3,Analysis!$T$2)</f>
        <v>👸</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c r="AN1065" t="s">
        <v>3008</v>
      </c>
      <c r="AO1065" t="s">
        <v>3012</v>
      </c>
      <c r="AP1065" t="s">
        <v>3017</v>
      </c>
      <c r="AQ1065" t="s">
        <v>3018</v>
      </c>
      <c r="AR1065" t="s">
        <v>3025</v>
      </c>
    </row>
    <row r="1066" spans="1:44" x14ac:dyDescent="0.25">
      <c r="A1066" t="s">
        <v>51</v>
      </c>
      <c r="B1066" t="s">
        <v>40</v>
      </c>
      <c r="C1066" t="s">
        <v>64</v>
      </c>
      <c r="D1066" t="s">
        <v>54</v>
      </c>
      <c r="E1066" t="s">
        <v>55</v>
      </c>
      <c r="F1066" t="s">
        <v>67</v>
      </c>
      <c r="G1066" t="s">
        <v>1143</v>
      </c>
      <c r="H1066" t="str">
        <f>IF(Hr_Transformed_data[[#This Row],[Gender]]="Female",Analysis!$T$3,Analysis!$T$2)</f>
        <v>👸</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c r="AN1066" t="s">
        <v>3008</v>
      </c>
      <c r="AO1066" t="s">
        <v>3012</v>
      </c>
      <c r="AP1066" t="s">
        <v>3021</v>
      </c>
      <c r="AQ1066" t="s">
        <v>3022</v>
      </c>
      <c r="AR1066" t="s">
        <v>3025</v>
      </c>
    </row>
    <row r="1067" spans="1:44" x14ac:dyDescent="0.25">
      <c r="A1067" t="s">
        <v>51</v>
      </c>
      <c r="B1067" t="s">
        <v>40</v>
      </c>
      <c r="C1067" t="s">
        <v>41</v>
      </c>
      <c r="D1067" t="s">
        <v>54</v>
      </c>
      <c r="E1067" t="s">
        <v>55</v>
      </c>
      <c r="F1067" t="s">
        <v>44</v>
      </c>
      <c r="G1067" t="s">
        <v>1144</v>
      </c>
      <c r="H1067" t="str">
        <f>IF(Hr_Transformed_data[[#This Row],[Gender]]="Female",Analysis!$T$3,Analysis!$T$2)</f>
        <v>👸</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c r="AN1067" t="s">
        <v>3008</v>
      </c>
      <c r="AO1067" t="s">
        <v>3012</v>
      </c>
      <c r="AP1067" t="s">
        <v>3019</v>
      </c>
      <c r="AQ1067" t="s">
        <v>3023</v>
      </c>
      <c r="AR1067" t="s">
        <v>3026</v>
      </c>
    </row>
    <row r="1068" spans="1:44" x14ac:dyDescent="0.25">
      <c r="A1068" t="s">
        <v>51</v>
      </c>
      <c r="B1068" t="s">
        <v>40</v>
      </c>
      <c r="C1068" t="s">
        <v>53</v>
      </c>
      <c r="D1068" t="s">
        <v>54</v>
      </c>
      <c r="E1068" t="s">
        <v>55</v>
      </c>
      <c r="F1068" t="s">
        <v>108</v>
      </c>
      <c r="G1068" t="s">
        <v>1145</v>
      </c>
      <c r="H1068" t="str">
        <f>IF(Hr_Transformed_data[[#This Row],[Gender]]="Female",Analysis!$T$3,Analysis!$T$2)</f>
        <v>👸</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c r="AN1068" t="s">
        <v>3008</v>
      </c>
      <c r="AO1068" t="s">
        <v>3009</v>
      </c>
      <c r="AP1068" t="s">
        <v>3019</v>
      </c>
      <c r="AQ1068" t="s">
        <v>3022</v>
      </c>
      <c r="AR1068" t="s">
        <v>3028</v>
      </c>
    </row>
    <row r="1069" spans="1:44" x14ac:dyDescent="0.25">
      <c r="A1069" t="s">
        <v>51</v>
      </c>
      <c r="B1069" t="s">
        <v>40</v>
      </c>
      <c r="C1069" t="s">
        <v>53</v>
      </c>
      <c r="D1069" t="s">
        <v>54</v>
      </c>
      <c r="E1069" t="s">
        <v>55</v>
      </c>
      <c r="F1069" t="s">
        <v>67</v>
      </c>
      <c r="G1069" t="s">
        <v>1146</v>
      </c>
      <c r="H1069" t="str">
        <f>IF(Hr_Transformed_data[[#This Row],[Gender]]="Female",Analysis!$T$3,Analysis!$T$2)</f>
        <v>👸</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c r="AN1069" t="s">
        <v>3008</v>
      </c>
      <c r="AO1069" t="s">
        <v>3011</v>
      </c>
      <c r="AP1069" t="s">
        <v>3017</v>
      </c>
      <c r="AQ1069" t="s">
        <v>3018</v>
      </c>
      <c r="AR1069" t="s">
        <v>3028</v>
      </c>
    </row>
    <row r="1070" spans="1:44" x14ac:dyDescent="0.25">
      <c r="A1070" t="s">
        <v>51</v>
      </c>
      <c r="B1070" t="s">
        <v>40</v>
      </c>
      <c r="C1070" t="s">
        <v>53</v>
      </c>
      <c r="D1070" t="s">
        <v>54</v>
      </c>
      <c r="E1070" t="s">
        <v>43</v>
      </c>
      <c r="F1070" t="s">
        <v>108</v>
      </c>
      <c r="G1070" t="s">
        <v>1147</v>
      </c>
      <c r="H1070" t="str">
        <f>IF(Hr_Transformed_data[[#This Row],[Gender]]="Female",Analysis!$T$3,Analysis!$T$2)</f>
        <v>👸</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c r="AN1070" t="s">
        <v>3008</v>
      </c>
      <c r="AO1070" t="s">
        <v>3011</v>
      </c>
      <c r="AP1070" t="s">
        <v>3021</v>
      </c>
      <c r="AQ1070" t="s">
        <v>3018</v>
      </c>
      <c r="AR1070" t="s">
        <v>3028</v>
      </c>
    </row>
    <row r="1071" spans="1:44" x14ac:dyDescent="0.25">
      <c r="A1071" t="s">
        <v>51</v>
      </c>
      <c r="B1071" t="s">
        <v>40</v>
      </c>
      <c r="C1071" t="s">
        <v>53</v>
      </c>
      <c r="D1071" t="s">
        <v>54</v>
      </c>
      <c r="E1071" t="s">
        <v>43</v>
      </c>
      <c r="F1071" t="s">
        <v>44</v>
      </c>
      <c r="G1071" t="s">
        <v>1148</v>
      </c>
      <c r="H1071" t="str">
        <f>IF(Hr_Transformed_data[[#This Row],[Gender]]="Female",Analysis!$T$3,Analysis!$T$2)</f>
        <v>👸</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c r="AN1071" t="s">
        <v>3008</v>
      </c>
      <c r="AO1071" t="s">
        <v>3011</v>
      </c>
      <c r="AP1071" t="s">
        <v>3020</v>
      </c>
      <c r="AQ1071" t="s">
        <v>3023</v>
      </c>
      <c r="AR1071" t="s">
        <v>3026</v>
      </c>
    </row>
    <row r="1072" spans="1:44" x14ac:dyDescent="0.25">
      <c r="A1072" t="s">
        <v>51</v>
      </c>
      <c r="B1072" t="s">
        <v>40</v>
      </c>
      <c r="C1072" t="s">
        <v>64</v>
      </c>
      <c r="D1072" t="s">
        <v>54</v>
      </c>
      <c r="E1072" t="s">
        <v>43</v>
      </c>
      <c r="F1072" t="s">
        <v>101</v>
      </c>
      <c r="G1072" t="s">
        <v>1149</v>
      </c>
      <c r="H1072" t="str">
        <f>IF(Hr_Transformed_data[[#This Row],[Gender]]="Female",Analysis!$T$3,Analysis!$T$2)</f>
        <v>👸</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c r="AN1072" t="s">
        <v>3008</v>
      </c>
      <c r="AO1072" t="s">
        <v>3012</v>
      </c>
      <c r="AP1072" t="s">
        <v>3021</v>
      </c>
      <c r="AQ1072" t="s">
        <v>3018</v>
      </c>
      <c r="AR1072" t="s">
        <v>3025</v>
      </c>
    </row>
    <row r="1073" spans="1:44" x14ac:dyDescent="0.25">
      <c r="A1073" t="s">
        <v>51</v>
      </c>
      <c r="B1073" t="s">
        <v>40</v>
      </c>
      <c r="C1073" t="s">
        <v>53</v>
      </c>
      <c r="D1073" t="s">
        <v>54</v>
      </c>
      <c r="E1073" t="s">
        <v>43</v>
      </c>
      <c r="F1073" t="s">
        <v>44</v>
      </c>
      <c r="G1073" t="s">
        <v>1150</v>
      </c>
      <c r="H1073" t="str">
        <f>IF(Hr_Transformed_data[[#This Row],[Gender]]="Female",Analysis!$T$3,Analysis!$T$2)</f>
        <v>👸</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c r="AN1073" t="s">
        <v>3008</v>
      </c>
      <c r="AO1073" t="s">
        <v>3011</v>
      </c>
      <c r="AP1073" t="s">
        <v>3019</v>
      </c>
      <c r="AQ1073" t="s">
        <v>3018</v>
      </c>
      <c r="AR1073" t="s">
        <v>3028</v>
      </c>
    </row>
    <row r="1074" spans="1:44" x14ac:dyDescent="0.25">
      <c r="A1074" t="s">
        <v>51</v>
      </c>
      <c r="B1074" t="s">
        <v>40</v>
      </c>
      <c r="C1074" t="s">
        <v>41</v>
      </c>
      <c r="D1074" t="s">
        <v>54</v>
      </c>
      <c r="E1074" t="s">
        <v>43</v>
      </c>
      <c r="F1074" t="s">
        <v>44</v>
      </c>
      <c r="G1074" t="s">
        <v>1151</v>
      </c>
      <c r="H1074" t="str">
        <f>IF(Hr_Transformed_data[[#This Row],[Gender]]="Female",Analysis!$T$3,Analysis!$T$2)</f>
        <v>👸</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c r="AN1074" t="s">
        <v>3008</v>
      </c>
      <c r="AO1074" t="s">
        <v>3009</v>
      </c>
      <c r="AP1074" t="s">
        <v>3017</v>
      </c>
      <c r="AQ1074" t="s">
        <v>3018</v>
      </c>
      <c r="AR1074" t="s">
        <v>3025</v>
      </c>
    </row>
    <row r="1075" spans="1:44" x14ac:dyDescent="0.25">
      <c r="A1075" t="s">
        <v>51</v>
      </c>
      <c r="B1075" t="s">
        <v>40</v>
      </c>
      <c r="C1075" t="s">
        <v>41</v>
      </c>
      <c r="D1075" t="s">
        <v>54</v>
      </c>
      <c r="E1075" t="s">
        <v>43</v>
      </c>
      <c r="F1075" t="s">
        <v>101</v>
      </c>
      <c r="G1075" t="s">
        <v>1152</v>
      </c>
      <c r="H1075" t="str">
        <f>IF(Hr_Transformed_data[[#This Row],[Gender]]="Female",Analysis!$T$3,Analysis!$T$2)</f>
        <v>👸</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c r="AN1075" t="s">
        <v>3008</v>
      </c>
      <c r="AO1075" t="s">
        <v>3009</v>
      </c>
      <c r="AP1075" t="s">
        <v>3017</v>
      </c>
      <c r="AQ1075" t="s">
        <v>3023</v>
      </c>
      <c r="AR1075" t="s">
        <v>3025</v>
      </c>
    </row>
    <row r="1076" spans="1:44" x14ac:dyDescent="0.25">
      <c r="A1076" t="s">
        <v>51</v>
      </c>
      <c r="B1076" t="s">
        <v>40</v>
      </c>
      <c r="C1076" t="s">
        <v>41</v>
      </c>
      <c r="D1076" t="s">
        <v>54</v>
      </c>
      <c r="E1076" t="s">
        <v>43</v>
      </c>
      <c r="F1076" t="s">
        <v>101</v>
      </c>
      <c r="G1076" t="s">
        <v>1153</v>
      </c>
      <c r="H1076" t="str">
        <f>IF(Hr_Transformed_data[[#This Row],[Gender]]="Female",Analysis!$T$3,Analysis!$T$2)</f>
        <v>👸</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c r="AN1076" t="s">
        <v>3008</v>
      </c>
      <c r="AO1076" t="s">
        <v>3009</v>
      </c>
      <c r="AP1076" t="s">
        <v>3017</v>
      </c>
      <c r="AQ1076" t="s">
        <v>3022</v>
      </c>
      <c r="AR1076" t="s">
        <v>3028</v>
      </c>
    </row>
    <row r="1077" spans="1:44" x14ac:dyDescent="0.25">
      <c r="A1077" t="s">
        <v>51</v>
      </c>
      <c r="B1077" t="s">
        <v>40</v>
      </c>
      <c r="C1077" t="s">
        <v>41</v>
      </c>
      <c r="D1077" t="s">
        <v>54</v>
      </c>
      <c r="E1077" t="s">
        <v>43</v>
      </c>
      <c r="F1077" t="s">
        <v>101</v>
      </c>
      <c r="G1077" t="s">
        <v>1154</v>
      </c>
      <c r="H1077" t="str">
        <f>IF(Hr_Transformed_data[[#This Row],[Gender]]="Female",Analysis!$T$3,Analysis!$T$2)</f>
        <v>👸</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c r="AN1077" t="s">
        <v>3008</v>
      </c>
      <c r="AO1077" t="s">
        <v>3009</v>
      </c>
      <c r="AP1077" t="s">
        <v>3019</v>
      </c>
      <c r="AQ1077" t="s">
        <v>3018</v>
      </c>
      <c r="AR1077" t="s">
        <v>3026</v>
      </c>
    </row>
    <row r="1078" spans="1:44" x14ac:dyDescent="0.25">
      <c r="A1078" t="s">
        <v>51</v>
      </c>
      <c r="B1078" t="s">
        <v>40</v>
      </c>
      <c r="C1078" t="s">
        <v>64</v>
      </c>
      <c r="D1078" t="s">
        <v>54</v>
      </c>
      <c r="E1078" t="s">
        <v>43</v>
      </c>
      <c r="F1078" t="s">
        <v>67</v>
      </c>
      <c r="G1078" t="s">
        <v>1155</v>
      </c>
      <c r="H1078" t="str">
        <f>IF(Hr_Transformed_data[[#This Row],[Gender]]="Female",Analysis!$T$3,Analysis!$T$2)</f>
        <v>👸</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c r="AN1078" t="s">
        <v>3008</v>
      </c>
      <c r="AO1078" t="s">
        <v>3012</v>
      </c>
      <c r="AP1078" t="s">
        <v>3019</v>
      </c>
      <c r="AQ1078" t="s">
        <v>3018</v>
      </c>
      <c r="AR1078" t="s">
        <v>3025</v>
      </c>
    </row>
    <row r="1079" spans="1:44" x14ac:dyDescent="0.25">
      <c r="A1079" t="s">
        <v>51</v>
      </c>
      <c r="B1079" t="s">
        <v>40</v>
      </c>
      <c r="C1079" t="s">
        <v>53</v>
      </c>
      <c r="D1079" t="s">
        <v>54</v>
      </c>
      <c r="E1079" t="s">
        <v>43</v>
      </c>
      <c r="F1079" t="s">
        <v>44</v>
      </c>
      <c r="G1079" t="s">
        <v>1156</v>
      </c>
      <c r="H1079" t="str">
        <f>IF(Hr_Transformed_data[[#This Row],[Gender]]="Female",Analysis!$T$3,Analysis!$T$2)</f>
        <v>👸</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c r="AN1079" t="s">
        <v>3008</v>
      </c>
      <c r="AO1079" t="s">
        <v>3011</v>
      </c>
      <c r="AP1079" t="s">
        <v>3019</v>
      </c>
      <c r="AQ1079" t="s">
        <v>3018</v>
      </c>
      <c r="AR1079" t="s">
        <v>3028</v>
      </c>
    </row>
    <row r="1080" spans="1:44" x14ac:dyDescent="0.25">
      <c r="A1080" t="s">
        <v>51</v>
      </c>
      <c r="B1080" t="s">
        <v>40</v>
      </c>
      <c r="C1080" t="s">
        <v>70</v>
      </c>
      <c r="D1080" t="s">
        <v>54</v>
      </c>
      <c r="E1080" t="s">
        <v>43</v>
      </c>
      <c r="F1080" t="s">
        <v>101</v>
      </c>
      <c r="G1080" t="s">
        <v>1157</v>
      </c>
      <c r="H1080" t="str">
        <f>IF(Hr_Transformed_data[[#This Row],[Gender]]="Female",Analysis!$T$3,Analysis!$T$2)</f>
        <v>👸</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c r="AN1080" t="s">
        <v>3008</v>
      </c>
      <c r="AO1080" t="s">
        <v>3013</v>
      </c>
      <c r="AP1080" t="s">
        <v>3021</v>
      </c>
      <c r="AQ1080" t="s">
        <v>3023</v>
      </c>
      <c r="AR1080" t="s">
        <v>3025</v>
      </c>
    </row>
    <row r="1081" spans="1:44" x14ac:dyDescent="0.25">
      <c r="A1081" t="s">
        <v>51</v>
      </c>
      <c r="B1081" t="s">
        <v>40</v>
      </c>
      <c r="C1081" t="s">
        <v>41</v>
      </c>
      <c r="D1081" t="s">
        <v>54</v>
      </c>
      <c r="E1081" t="s">
        <v>43</v>
      </c>
      <c r="F1081" t="s">
        <v>44</v>
      </c>
      <c r="G1081" t="s">
        <v>1158</v>
      </c>
      <c r="H1081" t="str">
        <f>IF(Hr_Transformed_data[[#This Row],[Gender]]="Female",Analysis!$T$3,Analysis!$T$2)</f>
        <v>👸</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c r="AN1081" t="s">
        <v>3008</v>
      </c>
      <c r="AO1081" t="s">
        <v>3009</v>
      </c>
      <c r="AP1081" t="s">
        <v>3021</v>
      </c>
      <c r="AQ1081" t="s">
        <v>3023</v>
      </c>
      <c r="AR1081" t="s">
        <v>3025</v>
      </c>
    </row>
    <row r="1082" spans="1:44" x14ac:dyDescent="0.25">
      <c r="A1082" t="s">
        <v>51</v>
      </c>
      <c r="B1082" t="s">
        <v>40</v>
      </c>
      <c r="C1082" t="s">
        <v>64</v>
      </c>
      <c r="D1082" t="s">
        <v>54</v>
      </c>
      <c r="E1082" t="s">
        <v>43</v>
      </c>
      <c r="F1082" t="s">
        <v>101</v>
      </c>
      <c r="G1082" t="s">
        <v>1159</v>
      </c>
      <c r="H1082" t="str">
        <f>IF(Hr_Transformed_data[[#This Row],[Gender]]="Female",Analysis!$T$3,Analysis!$T$2)</f>
        <v>👸</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c r="AN1082" t="s">
        <v>3008</v>
      </c>
      <c r="AO1082" t="s">
        <v>3012</v>
      </c>
      <c r="AP1082" t="s">
        <v>3017</v>
      </c>
      <c r="AQ1082" t="s">
        <v>3022</v>
      </c>
      <c r="AR1082" t="s">
        <v>3026</v>
      </c>
    </row>
    <row r="1083" spans="1:44" x14ac:dyDescent="0.25">
      <c r="A1083" t="s">
        <v>51</v>
      </c>
      <c r="B1083" t="s">
        <v>40</v>
      </c>
      <c r="C1083" t="s">
        <v>41</v>
      </c>
      <c r="D1083" t="s">
        <v>54</v>
      </c>
      <c r="E1083" t="s">
        <v>43</v>
      </c>
      <c r="F1083" t="s">
        <v>67</v>
      </c>
      <c r="G1083" t="s">
        <v>1160</v>
      </c>
      <c r="H1083" t="str">
        <f>IF(Hr_Transformed_data[[#This Row],[Gender]]="Female",Analysis!$T$3,Analysis!$T$2)</f>
        <v>👸</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c r="AN1083" t="s">
        <v>3008</v>
      </c>
      <c r="AO1083" t="s">
        <v>3009</v>
      </c>
      <c r="AP1083" t="s">
        <v>3017</v>
      </c>
      <c r="AQ1083" t="s">
        <v>3018</v>
      </c>
      <c r="AR1083" t="s">
        <v>3025</v>
      </c>
    </row>
    <row r="1084" spans="1:44" x14ac:dyDescent="0.25">
      <c r="A1084" t="s">
        <v>51</v>
      </c>
      <c r="B1084" t="s">
        <v>40</v>
      </c>
      <c r="C1084" t="s">
        <v>64</v>
      </c>
      <c r="D1084" t="s">
        <v>54</v>
      </c>
      <c r="E1084" t="s">
        <v>43</v>
      </c>
      <c r="F1084" t="s">
        <v>44</v>
      </c>
      <c r="G1084" t="s">
        <v>1161</v>
      </c>
      <c r="H1084" t="str">
        <f>IF(Hr_Transformed_data[[#This Row],[Gender]]="Female",Analysis!$T$3,Analysis!$T$2)</f>
        <v>👸</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c r="AN1084" t="s">
        <v>3008</v>
      </c>
      <c r="AO1084" t="s">
        <v>3012</v>
      </c>
      <c r="AP1084" t="s">
        <v>3017</v>
      </c>
      <c r="AQ1084" t="s">
        <v>3018</v>
      </c>
      <c r="AR1084" t="s">
        <v>3025</v>
      </c>
    </row>
    <row r="1085" spans="1:44" x14ac:dyDescent="0.25">
      <c r="A1085" t="s">
        <v>51</v>
      </c>
      <c r="B1085" t="s">
        <v>40</v>
      </c>
      <c r="C1085" t="s">
        <v>41</v>
      </c>
      <c r="D1085" t="s">
        <v>54</v>
      </c>
      <c r="E1085" t="s">
        <v>43</v>
      </c>
      <c r="F1085" t="s">
        <v>101</v>
      </c>
      <c r="G1085" t="s">
        <v>1162</v>
      </c>
      <c r="H1085" t="str">
        <f>IF(Hr_Transformed_data[[#This Row],[Gender]]="Female",Analysis!$T$3,Analysis!$T$2)</f>
        <v>👸</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c r="AN1085" t="s">
        <v>3008</v>
      </c>
      <c r="AO1085" t="s">
        <v>3009</v>
      </c>
      <c r="AP1085" t="s">
        <v>3021</v>
      </c>
      <c r="AQ1085" t="s">
        <v>3023</v>
      </c>
      <c r="AR1085" t="s">
        <v>3026</v>
      </c>
    </row>
    <row r="1086" spans="1:44" x14ac:dyDescent="0.25">
      <c r="A1086" t="s">
        <v>51</v>
      </c>
      <c r="B1086" t="s">
        <v>40</v>
      </c>
      <c r="C1086" t="s">
        <v>64</v>
      </c>
      <c r="D1086" t="s">
        <v>54</v>
      </c>
      <c r="E1086" t="s">
        <v>43</v>
      </c>
      <c r="F1086" t="s">
        <v>101</v>
      </c>
      <c r="G1086" t="s">
        <v>1163</v>
      </c>
      <c r="H1086" t="str">
        <f>IF(Hr_Transformed_data[[#This Row],[Gender]]="Female",Analysis!$T$3,Analysis!$T$2)</f>
        <v>👸</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c r="AN1086" t="s">
        <v>3008</v>
      </c>
      <c r="AO1086" t="s">
        <v>3012</v>
      </c>
      <c r="AP1086" t="s">
        <v>3017</v>
      </c>
      <c r="AQ1086" t="s">
        <v>3018</v>
      </c>
      <c r="AR1086" t="s">
        <v>3026</v>
      </c>
    </row>
    <row r="1087" spans="1:44" x14ac:dyDescent="0.25">
      <c r="A1087" t="s">
        <v>51</v>
      </c>
      <c r="B1087" t="s">
        <v>40</v>
      </c>
      <c r="C1087" t="s">
        <v>64</v>
      </c>
      <c r="D1087" t="s">
        <v>54</v>
      </c>
      <c r="E1087" t="s">
        <v>43</v>
      </c>
      <c r="F1087" t="s">
        <v>67</v>
      </c>
      <c r="G1087" t="s">
        <v>1164</v>
      </c>
      <c r="H1087" t="str">
        <f>IF(Hr_Transformed_data[[#This Row],[Gender]]="Female",Analysis!$T$3,Analysis!$T$2)</f>
        <v>👸</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c r="AN1087" t="s">
        <v>3008</v>
      </c>
      <c r="AO1087" t="s">
        <v>3012</v>
      </c>
      <c r="AP1087" t="s">
        <v>3020</v>
      </c>
      <c r="AQ1087" t="s">
        <v>3018</v>
      </c>
      <c r="AR1087" t="s">
        <v>3025</v>
      </c>
    </row>
    <row r="1088" spans="1:44" x14ac:dyDescent="0.25">
      <c r="A1088" t="s">
        <v>51</v>
      </c>
      <c r="B1088" t="s">
        <v>40</v>
      </c>
      <c r="C1088" t="s">
        <v>41</v>
      </c>
      <c r="D1088" t="s">
        <v>54</v>
      </c>
      <c r="E1088" t="s">
        <v>43</v>
      </c>
      <c r="F1088" t="s">
        <v>44</v>
      </c>
      <c r="G1088" t="s">
        <v>1165</v>
      </c>
      <c r="H1088" t="str">
        <f>IF(Hr_Transformed_data[[#This Row],[Gender]]="Female",Analysis!$T$3,Analysis!$T$2)</f>
        <v>👸</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c r="AN1088" t="s">
        <v>3008</v>
      </c>
      <c r="AO1088" t="s">
        <v>3009</v>
      </c>
      <c r="AP1088" t="s">
        <v>3019</v>
      </c>
      <c r="AQ1088" t="s">
        <v>3023</v>
      </c>
      <c r="AR1088" t="s">
        <v>3025</v>
      </c>
    </row>
    <row r="1089" spans="1:44" x14ac:dyDescent="0.25">
      <c r="A1089" t="s">
        <v>51</v>
      </c>
      <c r="B1089" t="s">
        <v>40</v>
      </c>
      <c r="C1089" t="s">
        <v>41</v>
      </c>
      <c r="D1089" t="s">
        <v>54</v>
      </c>
      <c r="E1089" t="s">
        <v>43</v>
      </c>
      <c r="F1089" t="s">
        <v>44</v>
      </c>
      <c r="G1089" t="s">
        <v>1166</v>
      </c>
      <c r="H1089" t="str">
        <f>IF(Hr_Transformed_data[[#This Row],[Gender]]="Female",Analysis!$T$3,Analysis!$T$2)</f>
        <v>👸</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c r="AN1089" t="s">
        <v>3008</v>
      </c>
      <c r="AO1089" t="s">
        <v>3009</v>
      </c>
      <c r="AP1089" t="s">
        <v>3020</v>
      </c>
      <c r="AQ1089" t="s">
        <v>3018</v>
      </c>
      <c r="AR1089" t="s">
        <v>3026</v>
      </c>
    </row>
    <row r="1090" spans="1:44" x14ac:dyDescent="0.25">
      <c r="A1090" t="s">
        <v>51</v>
      </c>
      <c r="B1090" t="s">
        <v>40</v>
      </c>
      <c r="C1090" t="s">
        <v>87</v>
      </c>
      <c r="D1090" t="s">
        <v>54</v>
      </c>
      <c r="E1090" t="s">
        <v>43</v>
      </c>
      <c r="F1090" t="s">
        <v>67</v>
      </c>
      <c r="G1090" t="s">
        <v>1167</v>
      </c>
      <c r="H1090" t="str">
        <f>IF(Hr_Transformed_data[[#This Row],[Gender]]="Female",Analysis!$T$3,Analysis!$T$2)</f>
        <v>👸</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c r="AN1090" t="s">
        <v>3008</v>
      </c>
      <c r="AO1090" t="s">
        <v>3014</v>
      </c>
      <c r="AP1090" t="s">
        <v>3020</v>
      </c>
      <c r="AQ1090" t="s">
        <v>3018</v>
      </c>
      <c r="AR1090" t="s">
        <v>3025</v>
      </c>
    </row>
    <row r="1091" spans="1:44" x14ac:dyDescent="0.25">
      <c r="A1091" t="s">
        <v>51</v>
      </c>
      <c r="B1091" t="s">
        <v>40</v>
      </c>
      <c r="C1091" t="s">
        <v>41</v>
      </c>
      <c r="D1091" t="s">
        <v>54</v>
      </c>
      <c r="E1091" t="s">
        <v>43</v>
      </c>
      <c r="F1091" t="s">
        <v>44</v>
      </c>
      <c r="G1091" t="s">
        <v>1168</v>
      </c>
      <c r="H1091" t="str">
        <f>IF(Hr_Transformed_data[[#This Row],[Gender]]="Female",Analysis!$T$3,Analysis!$T$2)</f>
        <v>👸</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c r="AN1091" t="s">
        <v>3008</v>
      </c>
      <c r="AO1091" t="s">
        <v>3009</v>
      </c>
      <c r="AP1091" t="s">
        <v>3017</v>
      </c>
      <c r="AQ1091" t="s">
        <v>3018</v>
      </c>
      <c r="AR1091" t="s">
        <v>3026</v>
      </c>
    </row>
    <row r="1092" spans="1:44" x14ac:dyDescent="0.25">
      <c r="A1092" t="s">
        <v>51</v>
      </c>
      <c r="B1092" t="s">
        <v>40</v>
      </c>
      <c r="C1092" t="s">
        <v>64</v>
      </c>
      <c r="D1092" t="s">
        <v>54</v>
      </c>
      <c r="E1092" t="s">
        <v>43</v>
      </c>
      <c r="F1092" t="s">
        <v>44</v>
      </c>
      <c r="G1092" t="s">
        <v>1169</v>
      </c>
      <c r="H1092" t="str">
        <f>IF(Hr_Transformed_data[[#This Row],[Gender]]="Female",Analysis!$T$3,Analysis!$T$2)</f>
        <v>👸</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c r="AN1092" t="s">
        <v>3008</v>
      </c>
      <c r="AO1092" t="s">
        <v>3012</v>
      </c>
      <c r="AP1092" t="s">
        <v>3017</v>
      </c>
      <c r="AQ1092" t="s">
        <v>3018</v>
      </c>
      <c r="AR1092" t="s">
        <v>3025</v>
      </c>
    </row>
    <row r="1093" spans="1:44" x14ac:dyDescent="0.25">
      <c r="A1093" t="s">
        <v>51</v>
      </c>
      <c r="B1093" t="s">
        <v>40</v>
      </c>
      <c r="C1093" t="s">
        <v>64</v>
      </c>
      <c r="D1093" t="s">
        <v>54</v>
      </c>
      <c r="E1093" t="s">
        <v>43</v>
      </c>
      <c r="F1093" t="s">
        <v>61</v>
      </c>
      <c r="G1093" t="s">
        <v>1170</v>
      </c>
      <c r="H1093" t="str">
        <f>IF(Hr_Transformed_data[[#This Row],[Gender]]="Female",Analysis!$T$3,Analysis!$T$2)</f>
        <v>👸</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c r="AN1093" t="s">
        <v>3008</v>
      </c>
      <c r="AO1093" t="s">
        <v>3012</v>
      </c>
      <c r="AP1093" t="s">
        <v>3020</v>
      </c>
      <c r="AQ1093" t="s">
        <v>3018</v>
      </c>
      <c r="AR1093" t="s">
        <v>3025</v>
      </c>
    </row>
    <row r="1094" spans="1:44" x14ac:dyDescent="0.25">
      <c r="A1094" t="s">
        <v>51</v>
      </c>
      <c r="B1094" t="s">
        <v>40</v>
      </c>
      <c r="C1094" t="s">
        <v>53</v>
      </c>
      <c r="D1094" t="s">
        <v>54</v>
      </c>
      <c r="E1094" t="s">
        <v>43</v>
      </c>
      <c r="F1094" t="s">
        <v>44</v>
      </c>
      <c r="G1094" t="s">
        <v>1171</v>
      </c>
      <c r="H1094" t="str">
        <f>IF(Hr_Transformed_data[[#This Row],[Gender]]="Female",Analysis!$T$3,Analysis!$T$2)</f>
        <v>👸</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c r="AN1094" t="s">
        <v>3008</v>
      </c>
      <c r="AO1094" t="s">
        <v>3009</v>
      </c>
      <c r="AP1094" t="s">
        <v>3020</v>
      </c>
      <c r="AQ1094" t="s">
        <v>3023</v>
      </c>
      <c r="AR1094" t="s">
        <v>3025</v>
      </c>
    </row>
    <row r="1095" spans="1:44" x14ac:dyDescent="0.25">
      <c r="A1095" t="s">
        <v>51</v>
      </c>
      <c r="B1095" t="s">
        <v>40</v>
      </c>
      <c r="C1095" t="s">
        <v>53</v>
      </c>
      <c r="D1095" t="s">
        <v>54</v>
      </c>
      <c r="E1095" t="s">
        <v>43</v>
      </c>
      <c r="F1095" t="s">
        <v>101</v>
      </c>
      <c r="G1095" t="s">
        <v>1172</v>
      </c>
      <c r="H1095" t="str">
        <f>IF(Hr_Transformed_data[[#This Row],[Gender]]="Female",Analysis!$T$3,Analysis!$T$2)</f>
        <v>👸</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c r="AN1095" t="s">
        <v>3008</v>
      </c>
      <c r="AO1095" t="s">
        <v>3011</v>
      </c>
      <c r="AP1095" t="s">
        <v>3017</v>
      </c>
      <c r="AQ1095" t="s">
        <v>3023</v>
      </c>
      <c r="AR1095" t="s">
        <v>3025</v>
      </c>
    </row>
    <row r="1096" spans="1:44" x14ac:dyDescent="0.25">
      <c r="A1096" t="s">
        <v>51</v>
      </c>
      <c r="B1096" t="s">
        <v>86</v>
      </c>
      <c r="C1096" t="s">
        <v>64</v>
      </c>
      <c r="D1096" t="s">
        <v>54</v>
      </c>
      <c r="E1096" t="s">
        <v>156</v>
      </c>
      <c r="F1096" t="s">
        <v>44</v>
      </c>
      <c r="G1096" t="s">
        <v>1173</v>
      </c>
      <c r="H1096" t="str">
        <f>IF(Hr_Transformed_data[[#This Row],[Gender]]="Female",Analysis!$T$3,Analysis!$T$2)</f>
        <v>👨</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c r="AN1096" t="s">
        <v>3008</v>
      </c>
      <c r="AO1096" t="s">
        <v>3012</v>
      </c>
      <c r="AP1096" t="s">
        <v>3017</v>
      </c>
      <c r="AQ1096" t="s">
        <v>3018</v>
      </c>
      <c r="AR1096" t="s">
        <v>3025</v>
      </c>
    </row>
    <row r="1097" spans="1:44" x14ac:dyDescent="0.25">
      <c r="A1097" t="s">
        <v>51</v>
      </c>
      <c r="B1097" t="s">
        <v>86</v>
      </c>
      <c r="C1097" t="s">
        <v>41</v>
      </c>
      <c r="D1097" t="s">
        <v>54</v>
      </c>
      <c r="E1097" t="s">
        <v>156</v>
      </c>
      <c r="F1097" t="s">
        <v>158</v>
      </c>
      <c r="G1097" t="s">
        <v>1174</v>
      </c>
      <c r="H1097" t="str">
        <f>IF(Hr_Transformed_data[[#This Row],[Gender]]="Female",Analysis!$T$3,Analysis!$T$2)</f>
        <v>👨</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c r="AN1097" t="s">
        <v>3008</v>
      </c>
      <c r="AO1097" t="s">
        <v>3009</v>
      </c>
      <c r="AP1097" t="s">
        <v>3019</v>
      </c>
      <c r="AQ1097" t="s">
        <v>3018</v>
      </c>
      <c r="AR1097" t="s">
        <v>3026</v>
      </c>
    </row>
    <row r="1098" spans="1:44" x14ac:dyDescent="0.25">
      <c r="A1098" t="s">
        <v>51</v>
      </c>
      <c r="B1098" t="s">
        <v>86</v>
      </c>
      <c r="C1098" t="s">
        <v>41</v>
      </c>
      <c r="D1098" t="s">
        <v>54</v>
      </c>
      <c r="E1098" t="s">
        <v>156</v>
      </c>
      <c r="F1098" t="s">
        <v>158</v>
      </c>
      <c r="G1098" t="s">
        <v>1175</v>
      </c>
      <c r="H1098" t="str">
        <f>IF(Hr_Transformed_data[[#This Row],[Gender]]="Female",Analysis!$T$3,Analysis!$T$2)</f>
        <v>👨</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c r="AN1098" t="s">
        <v>3008</v>
      </c>
      <c r="AO1098" t="s">
        <v>3009</v>
      </c>
      <c r="AP1098" t="s">
        <v>3019</v>
      </c>
      <c r="AQ1098" t="s">
        <v>3018</v>
      </c>
      <c r="AR1098" t="s">
        <v>3025</v>
      </c>
    </row>
    <row r="1099" spans="1:44" x14ac:dyDescent="0.25">
      <c r="A1099" t="s">
        <v>51</v>
      </c>
      <c r="B1099" t="s">
        <v>86</v>
      </c>
      <c r="C1099" t="s">
        <v>41</v>
      </c>
      <c r="D1099" t="s">
        <v>54</v>
      </c>
      <c r="E1099" t="s">
        <v>55</v>
      </c>
      <c r="F1099" t="s">
        <v>67</v>
      </c>
      <c r="G1099" t="s">
        <v>1176</v>
      </c>
      <c r="H1099" t="str">
        <f>IF(Hr_Transformed_data[[#This Row],[Gender]]="Female",Analysis!$T$3,Analysis!$T$2)</f>
        <v>👨</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c r="AN1099" t="s">
        <v>3008</v>
      </c>
      <c r="AO1099" t="s">
        <v>3012</v>
      </c>
      <c r="AP1099" t="s">
        <v>3017</v>
      </c>
      <c r="AQ1099" t="s">
        <v>3018</v>
      </c>
      <c r="AR1099" t="s">
        <v>3026</v>
      </c>
    </row>
    <row r="1100" spans="1:44" x14ac:dyDescent="0.25">
      <c r="A1100" t="s">
        <v>51</v>
      </c>
      <c r="B1100" t="s">
        <v>86</v>
      </c>
      <c r="C1100" t="s">
        <v>41</v>
      </c>
      <c r="D1100" t="s">
        <v>54</v>
      </c>
      <c r="E1100" t="s">
        <v>55</v>
      </c>
      <c r="F1100" t="s">
        <v>67</v>
      </c>
      <c r="G1100" t="s">
        <v>1177</v>
      </c>
      <c r="H1100" t="str">
        <f>IF(Hr_Transformed_data[[#This Row],[Gender]]="Female",Analysis!$T$3,Analysis!$T$2)</f>
        <v>👨</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c r="AN1100" t="s">
        <v>3008</v>
      </c>
      <c r="AO1100" t="s">
        <v>3009</v>
      </c>
      <c r="AP1100" t="s">
        <v>3019</v>
      </c>
      <c r="AQ1100" t="s">
        <v>3018</v>
      </c>
      <c r="AR1100" t="s">
        <v>3026</v>
      </c>
    </row>
    <row r="1101" spans="1:44" x14ac:dyDescent="0.25">
      <c r="A1101" t="s">
        <v>51</v>
      </c>
      <c r="B1101" t="s">
        <v>86</v>
      </c>
      <c r="C1101" t="s">
        <v>64</v>
      </c>
      <c r="D1101" t="s">
        <v>54</v>
      </c>
      <c r="E1101" t="s">
        <v>55</v>
      </c>
      <c r="F1101" t="s">
        <v>108</v>
      </c>
      <c r="G1101" t="s">
        <v>1178</v>
      </c>
      <c r="H1101" t="str">
        <f>IF(Hr_Transformed_data[[#This Row],[Gender]]="Female",Analysis!$T$3,Analysis!$T$2)</f>
        <v>👨</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c r="AN1101" t="s">
        <v>3008</v>
      </c>
      <c r="AO1101" t="s">
        <v>3012</v>
      </c>
      <c r="AP1101" t="s">
        <v>3020</v>
      </c>
      <c r="AQ1101" t="s">
        <v>3018</v>
      </c>
      <c r="AR1101" t="s">
        <v>3025</v>
      </c>
    </row>
    <row r="1102" spans="1:44" x14ac:dyDescent="0.25">
      <c r="A1102" t="s">
        <v>51</v>
      </c>
      <c r="B1102" t="s">
        <v>86</v>
      </c>
      <c r="C1102" t="s">
        <v>41</v>
      </c>
      <c r="D1102" t="s">
        <v>54</v>
      </c>
      <c r="E1102" t="s">
        <v>55</v>
      </c>
      <c r="F1102" t="s">
        <v>61</v>
      </c>
      <c r="G1102" t="s">
        <v>1179</v>
      </c>
      <c r="H1102" t="str">
        <f>IF(Hr_Transformed_data[[#This Row],[Gender]]="Female",Analysis!$T$3,Analysis!$T$2)</f>
        <v>👨</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c r="AN1102" t="s">
        <v>3008</v>
      </c>
      <c r="AO1102" t="s">
        <v>3009</v>
      </c>
      <c r="AP1102" t="s">
        <v>3020</v>
      </c>
      <c r="AQ1102" t="s">
        <v>3018</v>
      </c>
      <c r="AR1102" t="s">
        <v>3026</v>
      </c>
    </row>
    <row r="1103" spans="1:44" x14ac:dyDescent="0.25">
      <c r="A1103" t="s">
        <v>51</v>
      </c>
      <c r="B1103" t="s">
        <v>86</v>
      </c>
      <c r="C1103" t="s">
        <v>64</v>
      </c>
      <c r="D1103" t="s">
        <v>54</v>
      </c>
      <c r="E1103" t="s">
        <v>55</v>
      </c>
      <c r="F1103" t="s">
        <v>108</v>
      </c>
      <c r="G1103" t="s">
        <v>1180</v>
      </c>
      <c r="H1103" t="str">
        <f>IF(Hr_Transformed_data[[#This Row],[Gender]]="Female",Analysis!$T$3,Analysis!$T$2)</f>
        <v>👨</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c r="AN1103" t="s">
        <v>3008</v>
      </c>
      <c r="AO1103" t="s">
        <v>3012</v>
      </c>
      <c r="AP1103" t="s">
        <v>3019</v>
      </c>
      <c r="AQ1103" t="s">
        <v>3018</v>
      </c>
      <c r="AR1103" t="s">
        <v>3026</v>
      </c>
    </row>
    <row r="1104" spans="1:44" x14ac:dyDescent="0.25">
      <c r="A1104" t="s">
        <v>51</v>
      </c>
      <c r="B1104" t="s">
        <v>86</v>
      </c>
      <c r="C1104" t="s">
        <v>64</v>
      </c>
      <c r="D1104" t="s">
        <v>54</v>
      </c>
      <c r="E1104" t="s">
        <v>55</v>
      </c>
      <c r="F1104" t="s">
        <v>67</v>
      </c>
      <c r="G1104" t="s">
        <v>1181</v>
      </c>
      <c r="H1104" t="str">
        <f>IF(Hr_Transformed_data[[#This Row],[Gender]]="Female",Analysis!$T$3,Analysis!$T$2)</f>
        <v>👨</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c r="AN1104" t="s">
        <v>3008</v>
      </c>
      <c r="AO1104" t="s">
        <v>3012</v>
      </c>
      <c r="AP1104" t="s">
        <v>3020</v>
      </c>
      <c r="AQ1104" t="s">
        <v>3018</v>
      </c>
      <c r="AR1104" t="s">
        <v>3025</v>
      </c>
    </row>
    <row r="1105" spans="1:44" x14ac:dyDescent="0.25">
      <c r="A1105" t="s">
        <v>51</v>
      </c>
      <c r="B1105" t="s">
        <v>86</v>
      </c>
      <c r="C1105" t="s">
        <v>53</v>
      </c>
      <c r="D1105" t="s">
        <v>54</v>
      </c>
      <c r="E1105" t="s">
        <v>55</v>
      </c>
      <c r="F1105" t="s">
        <v>108</v>
      </c>
      <c r="G1105" t="s">
        <v>1182</v>
      </c>
      <c r="H1105" t="str">
        <f>IF(Hr_Transformed_data[[#This Row],[Gender]]="Female",Analysis!$T$3,Analysis!$T$2)</f>
        <v>👨</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c r="AN1105" t="s">
        <v>3008</v>
      </c>
      <c r="AO1105" t="s">
        <v>3011</v>
      </c>
      <c r="AP1105" t="s">
        <v>3019</v>
      </c>
      <c r="AQ1105" t="s">
        <v>3023</v>
      </c>
      <c r="AR1105" t="s">
        <v>3026</v>
      </c>
    </row>
    <row r="1106" spans="1:44" x14ac:dyDescent="0.25">
      <c r="A1106" t="s">
        <v>51</v>
      </c>
      <c r="B1106" t="s">
        <v>86</v>
      </c>
      <c r="C1106" t="s">
        <v>64</v>
      </c>
      <c r="D1106" t="s">
        <v>54</v>
      </c>
      <c r="E1106" t="s">
        <v>55</v>
      </c>
      <c r="F1106" t="s">
        <v>108</v>
      </c>
      <c r="G1106" t="s">
        <v>1183</v>
      </c>
      <c r="H1106" t="str">
        <f>IF(Hr_Transformed_data[[#This Row],[Gender]]="Female",Analysis!$T$3,Analysis!$T$2)</f>
        <v>👨</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c r="AN1106" t="s">
        <v>3008</v>
      </c>
      <c r="AO1106" t="s">
        <v>3012</v>
      </c>
      <c r="AP1106" t="s">
        <v>3021</v>
      </c>
      <c r="AQ1106" t="s">
        <v>3018</v>
      </c>
      <c r="AR1106" t="s">
        <v>3025</v>
      </c>
    </row>
    <row r="1107" spans="1:44" x14ac:dyDescent="0.25">
      <c r="A1107" t="s">
        <v>51</v>
      </c>
      <c r="B1107" t="s">
        <v>86</v>
      </c>
      <c r="C1107" t="s">
        <v>41</v>
      </c>
      <c r="D1107" t="s">
        <v>54</v>
      </c>
      <c r="E1107" t="s">
        <v>55</v>
      </c>
      <c r="F1107" t="s">
        <v>44</v>
      </c>
      <c r="G1107" t="s">
        <v>1184</v>
      </c>
      <c r="H1107" t="str">
        <f>IF(Hr_Transformed_data[[#This Row],[Gender]]="Female",Analysis!$T$3,Analysis!$T$2)</f>
        <v>👨</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c r="AN1107" t="s">
        <v>3008</v>
      </c>
      <c r="AO1107" t="s">
        <v>3009</v>
      </c>
      <c r="AP1107" t="s">
        <v>3020</v>
      </c>
      <c r="AQ1107" t="s">
        <v>3018</v>
      </c>
      <c r="AR1107" t="s">
        <v>3025</v>
      </c>
    </row>
    <row r="1108" spans="1:44" x14ac:dyDescent="0.25">
      <c r="A1108" t="s">
        <v>51</v>
      </c>
      <c r="B1108" t="s">
        <v>86</v>
      </c>
      <c r="C1108" t="s">
        <v>64</v>
      </c>
      <c r="D1108" t="s">
        <v>54</v>
      </c>
      <c r="E1108" t="s">
        <v>55</v>
      </c>
      <c r="F1108" t="s">
        <v>67</v>
      </c>
      <c r="G1108" t="s">
        <v>1185</v>
      </c>
      <c r="H1108" t="str">
        <f>IF(Hr_Transformed_data[[#This Row],[Gender]]="Female",Analysis!$T$3,Analysis!$T$2)</f>
        <v>👨</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c r="AN1108" t="s">
        <v>3008</v>
      </c>
      <c r="AO1108" t="s">
        <v>3012</v>
      </c>
      <c r="AP1108" t="s">
        <v>3021</v>
      </c>
      <c r="AQ1108" t="s">
        <v>3018</v>
      </c>
      <c r="AR1108" t="s">
        <v>3025</v>
      </c>
    </row>
    <row r="1109" spans="1:44" x14ac:dyDescent="0.25">
      <c r="A1109" t="s">
        <v>51</v>
      </c>
      <c r="B1109" t="s">
        <v>86</v>
      </c>
      <c r="C1109" t="s">
        <v>64</v>
      </c>
      <c r="D1109" t="s">
        <v>54</v>
      </c>
      <c r="E1109" t="s">
        <v>55</v>
      </c>
      <c r="F1109" t="s">
        <v>108</v>
      </c>
      <c r="G1109" t="s">
        <v>1186</v>
      </c>
      <c r="H1109" t="str">
        <f>IF(Hr_Transformed_data[[#This Row],[Gender]]="Female",Analysis!$T$3,Analysis!$T$2)</f>
        <v>👨</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c r="AN1109" t="s">
        <v>3008</v>
      </c>
      <c r="AO1109" t="s">
        <v>3012</v>
      </c>
      <c r="AP1109" t="s">
        <v>3019</v>
      </c>
      <c r="AQ1109" t="s">
        <v>3018</v>
      </c>
      <c r="AR1109" t="s">
        <v>3026</v>
      </c>
    </row>
    <row r="1110" spans="1:44" x14ac:dyDescent="0.25">
      <c r="A1110" t="s">
        <v>51</v>
      </c>
      <c r="B1110" t="s">
        <v>86</v>
      </c>
      <c r="C1110" t="s">
        <v>41</v>
      </c>
      <c r="D1110" t="s">
        <v>54</v>
      </c>
      <c r="E1110" t="s">
        <v>55</v>
      </c>
      <c r="F1110" t="s">
        <v>44</v>
      </c>
      <c r="G1110" t="s">
        <v>1187</v>
      </c>
      <c r="H1110" t="str">
        <f>IF(Hr_Transformed_data[[#This Row],[Gender]]="Female",Analysis!$T$3,Analysis!$T$2)</f>
        <v>👨</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c r="AN1110" t="s">
        <v>3008</v>
      </c>
      <c r="AO1110" t="s">
        <v>3009</v>
      </c>
      <c r="AP1110" t="s">
        <v>3020</v>
      </c>
      <c r="AQ1110" t="s">
        <v>3018</v>
      </c>
      <c r="AR1110" t="s">
        <v>3025</v>
      </c>
    </row>
    <row r="1111" spans="1:44" x14ac:dyDescent="0.25">
      <c r="A1111" t="s">
        <v>51</v>
      </c>
      <c r="B1111" t="s">
        <v>86</v>
      </c>
      <c r="C1111" t="s">
        <v>64</v>
      </c>
      <c r="D1111" t="s">
        <v>54</v>
      </c>
      <c r="E1111" t="s">
        <v>55</v>
      </c>
      <c r="F1111" t="s">
        <v>67</v>
      </c>
      <c r="G1111" t="s">
        <v>1188</v>
      </c>
      <c r="H1111" t="str">
        <f>IF(Hr_Transformed_data[[#This Row],[Gender]]="Female",Analysis!$T$3,Analysis!$T$2)</f>
        <v>👨</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c r="AN1111" t="s">
        <v>3008</v>
      </c>
      <c r="AO1111" t="s">
        <v>3012</v>
      </c>
      <c r="AP1111" t="s">
        <v>3020</v>
      </c>
      <c r="AQ1111" t="s">
        <v>3023</v>
      </c>
      <c r="AR1111" t="s">
        <v>3025</v>
      </c>
    </row>
    <row r="1112" spans="1:44" x14ac:dyDescent="0.25">
      <c r="A1112" t="s">
        <v>51</v>
      </c>
      <c r="B1112" t="s">
        <v>86</v>
      </c>
      <c r="C1112" t="s">
        <v>41</v>
      </c>
      <c r="D1112" t="s">
        <v>54</v>
      </c>
      <c r="E1112" t="s">
        <v>55</v>
      </c>
      <c r="F1112" t="s">
        <v>108</v>
      </c>
      <c r="G1112" t="s">
        <v>1189</v>
      </c>
      <c r="H1112" t="str">
        <f>IF(Hr_Transformed_data[[#This Row],[Gender]]="Female",Analysis!$T$3,Analysis!$T$2)</f>
        <v>👨</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c r="AN1112" t="s">
        <v>3008</v>
      </c>
      <c r="AO1112" t="s">
        <v>3009</v>
      </c>
      <c r="AP1112" t="s">
        <v>3020</v>
      </c>
      <c r="AQ1112" t="s">
        <v>3018</v>
      </c>
      <c r="AR1112" t="s">
        <v>3025</v>
      </c>
    </row>
    <row r="1113" spans="1:44" x14ac:dyDescent="0.25">
      <c r="A1113" t="s">
        <v>51</v>
      </c>
      <c r="B1113" t="s">
        <v>86</v>
      </c>
      <c r="C1113" t="s">
        <v>41</v>
      </c>
      <c r="D1113" t="s">
        <v>54</v>
      </c>
      <c r="E1113" t="s">
        <v>55</v>
      </c>
      <c r="F1113" t="s">
        <v>44</v>
      </c>
      <c r="G1113" t="s">
        <v>1190</v>
      </c>
      <c r="H1113" t="str">
        <f>IF(Hr_Transformed_data[[#This Row],[Gender]]="Female",Analysis!$T$3,Analysis!$T$2)</f>
        <v>👨</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c r="AN1113" t="s">
        <v>3008</v>
      </c>
      <c r="AO1113" t="s">
        <v>3009</v>
      </c>
      <c r="AP1113" t="s">
        <v>3020</v>
      </c>
      <c r="AQ1113" t="s">
        <v>3022</v>
      </c>
      <c r="AR1113" t="s">
        <v>3026</v>
      </c>
    </row>
    <row r="1114" spans="1:44" x14ac:dyDescent="0.25">
      <c r="A1114" t="s">
        <v>51</v>
      </c>
      <c r="B1114" t="s">
        <v>86</v>
      </c>
      <c r="C1114" t="s">
        <v>41</v>
      </c>
      <c r="D1114" t="s">
        <v>54</v>
      </c>
      <c r="E1114" t="s">
        <v>55</v>
      </c>
      <c r="F1114" t="s">
        <v>44</v>
      </c>
      <c r="G1114" t="s">
        <v>1191</v>
      </c>
      <c r="H1114" t="str">
        <f>IF(Hr_Transformed_data[[#This Row],[Gender]]="Female",Analysis!$T$3,Analysis!$T$2)</f>
        <v>👨</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c r="AN1114" t="s">
        <v>3008</v>
      </c>
      <c r="AO1114" t="s">
        <v>3009</v>
      </c>
      <c r="AP1114" t="s">
        <v>3017</v>
      </c>
      <c r="AQ1114" t="s">
        <v>3018</v>
      </c>
      <c r="AR1114" t="s">
        <v>3028</v>
      </c>
    </row>
    <row r="1115" spans="1:44" x14ac:dyDescent="0.25">
      <c r="A1115" t="s">
        <v>51</v>
      </c>
      <c r="B1115" t="s">
        <v>86</v>
      </c>
      <c r="C1115" t="s">
        <v>53</v>
      </c>
      <c r="D1115" t="s">
        <v>54</v>
      </c>
      <c r="E1115" t="s">
        <v>43</v>
      </c>
      <c r="F1115" t="s">
        <v>44</v>
      </c>
      <c r="G1115" t="s">
        <v>1192</v>
      </c>
      <c r="H1115" t="str">
        <f>IF(Hr_Transformed_data[[#This Row],[Gender]]="Female",Analysis!$T$3,Analysis!$T$2)</f>
        <v>👨</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c r="AN1115" t="s">
        <v>3008</v>
      </c>
      <c r="AO1115" t="s">
        <v>3011</v>
      </c>
      <c r="AP1115" t="s">
        <v>3017</v>
      </c>
      <c r="AQ1115" t="s">
        <v>3022</v>
      </c>
      <c r="AR1115" t="s">
        <v>3026</v>
      </c>
    </row>
    <row r="1116" spans="1:44" x14ac:dyDescent="0.25">
      <c r="A1116" t="s">
        <v>51</v>
      </c>
      <c r="B1116" t="s">
        <v>86</v>
      </c>
      <c r="C1116" t="s">
        <v>53</v>
      </c>
      <c r="D1116" t="s">
        <v>54</v>
      </c>
      <c r="E1116" t="s">
        <v>43</v>
      </c>
      <c r="F1116" t="s">
        <v>101</v>
      </c>
      <c r="G1116" t="s">
        <v>1193</v>
      </c>
      <c r="H1116" t="str">
        <f>IF(Hr_Transformed_data[[#This Row],[Gender]]="Female",Analysis!$T$3,Analysis!$T$2)</f>
        <v>👨</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c r="AN1116" t="s">
        <v>3008</v>
      </c>
      <c r="AO1116" t="s">
        <v>3009</v>
      </c>
      <c r="AP1116" t="s">
        <v>3021</v>
      </c>
      <c r="AQ1116" t="s">
        <v>3022</v>
      </c>
      <c r="AR1116" t="s">
        <v>3025</v>
      </c>
    </row>
    <row r="1117" spans="1:44" x14ac:dyDescent="0.25">
      <c r="A1117" t="s">
        <v>51</v>
      </c>
      <c r="B1117" t="s">
        <v>86</v>
      </c>
      <c r="C1117" t="s">
        <v>53</v>
      </c>
      <c r="D1117" t="s">
        <v>54</v>
      </c>
      <c r="E1117" t="s">
        <v>43</v>
      </c>
      <c r="F1117" t="s">
        <v>101</v>
      </c>
      <c r="G1117" t="s">
        <v>1194</v>
      </c>
      <c r="H1117" t="str">
        <f>IF(Hr_Transformed_data[[#This Row],[Gender]]="Female",Analysis!$T$3,Analysis!$T$2)</f>
        <v>👨</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c r="AN1117" t="s">
        <v>3008</v>
      </c>
      <c r="AO1117" t="s">
        <v>3011</v>
      </c>
      <c r="AP1117" t="s">
        <v>3019</v>
      </c>
      <c r="AQ1117" t="s">
        <v>3018</v>
      </c>
      <c r="AR1117" t="s">
        <v>3025</v>
      </c>
    </row>
    <row r="1118" spans="1:44" x14ac:dyDescent="0.25">
      <c r="A1118" t="s">
        <v>51</v>
      </c>
      <c r="B1118" t="s">
        <v>86</v>
      </c>
      <c r="C1118" t="s">
        <v>53</v>
      </c>
      <c r="D1118" t="s">
        <v>54</v>
      </c>
      <c r="E1118" t="s">
        <v>43</v>
      </c>
      <c r="F1118" t="s">
        <v>44</v>
      </c>
      <c r="G1118" t="s">
        <v>1195</v>
      </c>
      <c r="H1118" t="str">
        <f>IF(Hr_Transformed_data[[#This Row],[Gender]]="Female",Analysis!$T$3,Analysis!$T$2)</f>
        <v>👨</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c r="AN1118" t="s">
        <v>3008</v>
      </c>
      <c r="AO1118" t="s">
        <v>3011</v>
      </c>
      <c r="AP1118" t="s">
        <v>3019</v>
      </c>
      <c r="AQ1118" t="s">
        <v>3022</v>
      </c>
      <c r="AR1118" t="s">
        <v>3025</v>
      </c>
    </row>
    <row r="1119" spans="1:44" x14ac:dyDescent="0.25">
      <c r="A1119" t="s">
        <v>51</v>
      </c>
      <c r="B1119" t="s">
        <v>52</v>
      </c>
      <c r="C1119" t="s">
        <v>41</v>
      </c>
      <c r="D1119" t="s">
        <v>54</v>
      </c>
      <c r="E1119" t="s">
        <v>156</v>
      </c>
      <c r="F1119" t="s">
        <v>158</v>
      </c>
      <c r="G1119" t="s">
        <v>1196</v>
      </c>
      <c r="H1119" t="str">
        <f>IF(Hr_Transformed_data[[#This Row],[Gender]]="Female",Analysis!$T$3,Analysis!$T$2)</f>
        <v>👨</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c r="AN1119" t="s">
        <v>3008</v>
      </c>
      <c r="AO1119" t="s">
        <v>3009</v>
      </c>
      <c r="AP1119" t="s">
        <v>3020</v>
      </c>
      <c r="AQ1119" t="s">
        <v>3018</v>
      </c>
      <c r="AR1119" t="s">
        <v>3025</v>
      </c>
    </row>
    <row r="1120" spans="1:44" x14ac:dyDescent="0.25">
      <c r="A1120" t="s">
        <v>51</v>
      </c>
      <c r="B1120" t="s">
        <v>52</v>
      </c>
      <c r="C1120" t="s">
        <v>87</v>
      </c>
      <c r="D1120" t="s">
        <v>54</v>
      </c>
      <c r="E1120" t="s">
        <v>156</v>
      </c>
      <c r="F1120" t="s">
        <v>67</v>
      </c>
      <c r="G1120" t="s">
        <v>1197</v>
      </c>
      <c r="H1120" t="str">
        <f>IF(Hr_Transformed_data[[#This Row],[Gender]]="Female",Analysis!$T$3,Analysis!$T$2)</f>
        <v>👨</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c r="AN1120" t="s">
        <v>3008</v>
      </c>
      <c r="AO1120" t="s">
        <v>3014</v>
      </c>
      <c r="AP1120" t="s">
        <v>3017</v>
      </c>
      <c r="AQ1120" t="s">
        <v>3018</v>
      </c>
      <c r="AR1120" t="s">
        <v>3025</v>
      </c>
    </row>
    <row r="1121" spans="1:44" x14ac:dyDescent="0.25">
      <c r="A1121" t="s">
        <v>51</v>
      </c>
      <c r="B1121" t="s">
        <v>52</v>
      </c>
      <c r="C1121" t="s">
        <v>64</v>
      </c>
      <c r="D1121" t="s">
        <v>54</v>
      </c>
      <c r="E1121" t="s">
        <v>55</v>
      </c>
      <c r="F1121" t="s">
        <v>44</v>
      </c>
      <c r="G1121" t="s">
        <v>1198</v>
      </c>
      <c r="H1121" t="str">
        <f>IF(Hr_Transformed_data[[#This Row],[Gender]]="Female",Analysis!$T$3,Analysis!$T$2)</f>
        <v>👨</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c r="AN1121" t="s">
        <v>3008</v>
      </c>
      <c r="AO1121" t="s">
        <v>3012</v>
      </c>
      <c r="AP1121" t="s">
        <v>3017</v>
      </c>
      <c r="AQ1121" t="s">
        <v>3018</v>
      </c>
      <c r="AR1121" t="s">
        <v>3025</v>
      </c>
    </row>
    <row r="1122" spans="1:44" x14ac:dyDescent="0.25">
      <c r="A1122" t="s">
        <v>51</v>
      </c>
      <c r="B1122" t="s">
        <v>52</v>
      </c>
      <c r="C1122" t="s">
        <v>64</v>
      </c>
      <c r="D1122" t="s">
        <v>54</v>
      </c>
      <c r="E1122" t="s">
        <v>55</v>
      </c>
      <c r="F1122" t="s">
        <v>44</v>
      </c>
      <c r="G1122" t="s">
        <v>1199</v>
      </c>
      <c r="H1122" t="str">
        <f>IF(Hr_Transformed_data[[#This Row],[Gender]]="Female",Analysis!$T$3,Analysis!$T$2)</f>
        <v>👨</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c r="AN1122" t="s">
        <v>3008</v>
      </c>
      <c r="AO1122" t="s">
        <v>3012</v>
      </c>
      <c r="AP1122" t="s">
        <v>3017</v>
      </c>
      <c r="AQ1122" t="s">
        <v>3018</v>
      </c>
      <c r="AR1122" t="s">
        <v>3025</v>
      </c>
    </row>
    <row r="1123" spans="1:44" x14ac:dyDescent="0.25">
      <c r="A1123" t="s">
        <v>51</v>
      </c>
      <c r="B1123" t="s">
        <v>52</v>
      </c>
      <c r="C1123" t="s">
        <v>64</v>
      </c>
      <c r="D1123" t="s">
        <v>54</v>
      </c>
      <c r="E1123" t="s">
        <v>55</v>
      </c>
      <c r="F1123" t="s">
        <v>67</v>
      </c>
      <c r="G1123" t="s">
        <v>1200</v>
      </c>
      <c r="H1123" t="str">
        <f>IF(Hr_Transformed_data[[#This Row],[Gender]]="Female",Analysis!$T$3,Analysis!$T$2)</f>
        <v>👨</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c r="AN1123" t="s">
        <v>3008</v>
      </c>
      <c r="AO1123" t="s">
        <v>3012</v>
      </c>
      <c r="AP1123" t="s">
        <v>3021</v>
      </c>
      <c r="AQ1123" t="s">
        <v>3023</v>
      </c>
      <c r="AR1123" t="s">
        <v>3026</v>
      </c>
    </row>
    <row r="1124" spans="1:44" x14ac:dyDescent="0.25">
      <c r="A1124" t="s">
        <v>51</v>
      </c>
      <c r="B1124" t="s">
        <v>52</v>
      </c>
      <c r="C1124" t="s">
        <v>64</v>
      </c>
      <c r="D1124" t="s">
        <v>54</v>
      </c>
      <c r="E1124" t="s">
        <v>55</v>
      </c>
      <c r="F1124" t="s">
        <v>61</v>
      </c>
      <c r="G1124" t="s">
        <v>1201</v>
      </c>
      <c r="H1124" t="str">
        <f>IF(Hr_Transformed_data[[#This Row],[Gender]]="Female",Analysis!$T$3,Analysis!$T$2)</f>
        <v>👨</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c r="AN1124" t="s">
        <v>3008</v>
      </c>
      <c r="AO1124" t="s">
        <v>3012</v>
      </c>
      <c r="AP1124" t="s">
        <v>3021</v>
      </c>
      <c r="AQ1124" t="s">
        <v>3018</v>
      </c>
      <c r="AR1124" t="s">
        <v>3025</v>
      </c>
    </row>
    <row r="1125" spans="1:44" x14ac:dyDescent="0.25">
      <c r="A1125" t="s">
        <v>51</v>
      </c>
      <c r="B1125" t="s">
        <v>52</v>
      </c>
      <c r="C1125" t="s">
        <v>64</v>
      </c>
      <c r="D1125" t="s">
        <v>54</v>
      </c>
      <c r="E1125" t="s">
        <v>55</v>
      </c>
      <c r="F1125" t="s">
        <v>44</v>
      </c>
      <c r="G1125" t="s">
        <v>1202</v>
      </c>
      <c r="H1125" t="str">
        <f>IF(Hr_Transformed_data[[#This Row],[Gender]]="Female",Analysis!$T$3,Analysis!$T$2)</f>
        <v>👨</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c r="AN1125" t="s">
        <v>3008</v>
      </c>
      <c r="AO1125" t="s">
        <v>3014</v>
      </c>
      <c r="AP1125" t="s">
        <v>3020</v>
      </c>
      <c r="AQ1125" t="s">
        <v>3018</v>
      </c>
      <c r="AR1125" t="s">
        <v>3025</v>
      </c>
    </row>
    <row r="1126" spans="1:44" x14ac:dyDescent="0.25">
      <c r="A1126" t="s">
        <v>51</v>
      </c>
      <c r="B1126" t="s">
        <v>52</v>
      </c>
      <c r="C1126" t="s">
        <v>53</v>
      </c>
      <c r="D1126" t="s">
        <v>54</v>
      </c>
      <c r="E1126" t="s">
        <v>55</v>
      </c>
      <c r="F1126" t="s">
        <v>44</v>
      </c>
      <c r="G1126" t="s">
        <v>1203</v>
      </c>
      <c r="H1126" t="str">
        <f>IF(Hr_Transformed_data[[#This Row],[Gender]]="Female",Analysis!$T$3,Analysis!$T$2)</f>
        <v>👨</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c r="AN1126" t="s">
        <v>3008</v>
      </c>
      <c r="AO1126" t="s">
        <v>3011</v>
      </c>
      <c r="AP1126" t="s">
        <v>3017</v>
      </c>
      <c r="AQ1126" t="s">
        <v>3018</v>
      </c>
      <c r="AR1126" t="s">
        <v>3028</v>
      </c>
    </row>
    <row r="1127" spans="1:44" x14ac:dyDescent="0.25">
      <c r="A1127" t="s">
        <v>51</v>
      </c>
      <c r="B1127" t="s">
        <v>52</v>
      </c>
      <c r="C1127" t="s">
        <v>64</v>
      </c>
      <c r="D1127" t="s">
        <v>54</v>
      </c>
      <c r="E1127" t="s">
        <v>55</v>
      </c>
      <c r="F1127" t="s">
        <v>67</v>
      </c>
      <c r="G1127" t="s">
        <v>1204</v>
      </c>
      <c r="H1127" t="str">
        <f>IF(Hr_Transformed_data[[#This Row],[Gender]]="Female",Analysis!$T$3,Analysis!$T$2)</f>
        <v>👨</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c r="AN1127" t="s">
        <v>3008</v>
      </c>
      <c r="AO1127" t="s">
        <v>3012</v>
      </c>
      <c r="AP1127" t="s">
        <v>3017</v>
      </c>
      <c r="AQ1127" t="s">
        <v>3023</v>
      </c>
      <c r="AR1127" t="s">
        <v>3026</v>
      </c>
    </row>
    <row r="1128" spans="1:44" x14ac:dyDescent="0.25">
      <c r="A1128" t="s">
        <v>51</v>
      </c>
      <c r="B1128" t="s">
        <v>52</v>
      </c>
      <c r="C1128" t="s">
        <v>41</v>
      </c>
      <c r="D1128" t="s">
        <v>54</v>
      </c>
      <c r="E1128" t="s">
        <v>55</v>
      </c>
      <c r="F1128" t="s">
        <v>44</v>
      </c>
      <c r="G1128" t="s">
        <v>1205</v>
      </c>
      <c r="H1128" t="str">
        <f>IF(Hr_Transformed_data[[#This Row],[Gender]]="Female",Analysis!$T$3,Analysis!$T$2)</f>
        <v>👨</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c r="AN1128" t="s">
        <v>3008</v>
      </c>
      <c r="AO1128" t="s">
        <v>3009</v>
      </c>
      <c r="AP1128" t="s">
        <v>3020</v>
      </c>
      <c r="AQ1128" t="s">
        <v>3018</v>
      </c>
      <c r="AR1128" t="s">
        <v>3025</v>
      </c>
    </row>
    <row r="1129" spans="1:44" x14ac:dyDescent="0.25">
      <c r="A1129" t="s">
        <v>51</v>
      </c>
      <c r="B1129" t="s">
        <v>52</v>
      </c>
      <c r="C1129" t="s">
        <v>64</v>
      </c>
      <c r="D1129" t="s">
        <v>54</v>
      </c>
      <c r="E1129" t="s">
        <v>55</v>
      </c>
      <c r="F1129" t="s">
        <v>44</v>
      </c>
      <c r="G1129" t="s">
        <v>1206</v>
      </c>
      <c r="H1129" t="str">
        <f>IF(Hr_Transformed_data[[#This Row],[Gender]]="Female",Analysis!$T$3,Analysis!$T$2)</f>
        <v>👨</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c r="AN1129" t="s">
        <v>3008</v>
      </c>
      <c r="AO1129" t="s">
        <v>3012</v>
      </c>
      <c r="AP1129" t="s">
        <v>3020</v>
      </c>
      <c r="AQ1129" t="s">
        <v>3018</v>
      </c>
      <c r="AR1129" t="s">
        <v>3025</v>
      </c>
    </row>
    <row r="1130" spans="1:44" x14ac:dyDescent="0.25">
      <c r="A1130" t="s">
        <v>51</v>
      </c>
      <c r="B1130" t="s">
        <v>52</v>
      </c>
      <c r="C1130" t="s">
        <v>64</v>
      </c>
      <c r="D1130" t="s">
        <v>54</v>
      </c>
      <c r="E1130" t="s">
        <v>55</v>
      </c>
      <c r="F1130" t="s">
        <v>61</v>
      </c>
      <c r="G1130" t="s">
        <v>1207</v>
      </c>
      <c r="H1130" t="str">
        <f>IF(Hr_Transformed_data[[#This Row],[Gender]]="Female",Analysis!$T$3,Analysis!$T$2)</f>
        <v>👨</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c r="AN1130" t="s">
        <v>3008</v>
      </c>
      <c r="AO1130" t="s">
        <v>3012</v>
      </c>
      <c r="AP1130" t="s">
        <v>3017</v>
      </c>
      <c r="AQ1130" t="s">
        <v>3018</v>
      </c>
      <c r="AR1130" t="s">
        <v>3025</v>
      </c>
    </row>
    <row r="1131" spans="1:44" x14ac:dyDescent="0.25">
      <c r="A1131" t="s">
        <v>51</v>
      </c>
      <c r="B1131" t="s">
        <v>52</v>
      </c>
      <c r="C1131" t="s">
        <v>41</v>
      </c>
      <c r="D1131" t="s">
        <v>54</v>
      </c>
      <c r="E1131" t="s">
        <v>55</v>
      </c>
      <c r="F1131" t="s">
        <v>67</v>
      </c>
      <c r="G1131" t="s">
        <v>1208</v>
      </c>
      <c r="H1131" t="str">
        <f>IF(Hr_Transformed_data[[#This Row],[Gender]]="Female",Analysis!$T$3,Analysis!$T$2)</f>
        <v>👨</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c r="AN1131" t="s">
        <v>3008</v>
      </c>
      <c r="AO1131" t="s">
        <v>3009</v>
      </c>
      <c r="AP1131" t="s">
        <v>3017</v>
      </c>
      <c r="AQ1131" t="s">
        <v>3022</v>
      </c>
      <c r="AR1131" t="s">
        <v>3026</v>
      </c>
    </row>
    <row r="1132" spans="1:44" x14ac:dyDescent="0.25">
      <c r="A1132" t="s">
        <v>51</v>
      </c>
      <c r="B1132" t="s">
        <v>52</v>
      </c>
      <c r="C1132" t="s">
        <v>64</v>
      </c>
      <c r="D1132" t="s">
        <v>54</v>
      </c>
      <c r="E1132" t="s">
        <v>55</v>
      </c>
      <c r="F1132" t="s">
        <v>108</v>
      </c>
      <c r="G1132" t="s">
        <v>1209</v>
      </c>
      <c r="H1132" t="str">
        <f>IF(Hr_Transformed_data[[#This Row],[Gender]]="Female",Analysis!$T$3,Analysis!$T$2)</f>
        <v>👨</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c r="AN1132" t="s">
        <v>3008</v>
      </c>
      <c r="AO1132" t="s">
        <v>3012</v>
      </c>
      <c r="AP1132" t="s">
        <v>3020</v>
      </c>
      <c r="AQ1132" t="s">
        <v>3018</v>
      </c>
      <c r="AR1132" t="s">
        <v>3025</v>
      </c>
    </row>
    <row r="1133" spans="1:44" x14ac:dyDescent="0.25">
      <c r="A1133" t="s">
        <v>51</v>
      </c>
      <c r="B1133" t="s">
        <v>52</v>
      </c>
      <c r="C1133" t="s">
        <v>41</v>
      </c>
      <c r="D1133" t="s">
        <v>54</v>
      </c>
      <c r="E1133" t="s">
        <v>55</v>
      </c>
      <c r="F1133" t="s">
        <v>44</v>
      </c>
      <c r="G1133" t="s">
        <v>1210</v>
      </c>
      <c r="H1133" t="str">
        <f>IF(Hr_Transformed_data[[#This Row],[Gender]]="Female",Analysis!$T$3,Analysis!$T$2)</f>
        <v>👨</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c r="AN1133" t="s">
        <v>3008</v>
      </c>
      <c r="AO1133" t="s">
        <v>3009</v>
      </c>
      <c r="AP1133" t="s">
        <v>3017</v>
      </c>
      <c r="AQ1133" t="s">
        <v>3018</v>
      </c>
      <c r="AR1133" t="s">
        <v>3026</v>
      </c>
    </row>
    <row r="1134" spans="1:44" x14ac:dyDescent="0.25">
      <c r="A1134" t="s">
        <v>51</v>
      </c>
      <c r="B1134" t="s">
        <v>52</v>
      </c>
      <c r="C1134" t="s">
        <v>53</v>
      </c>
      <c r="D1134" t="s">
        <v>54</v>
      </c>
      <c r="E1134" t="s">
        <v>55</v>
      </c>
      <c r="F1134" t="s">
        <v>67</v>
      </c>
      <c r="G1134" t="s">
        <v>1211</v>
      </c>
      <c r="H1134" t="str">
        <f>IF(Hr_Transformed_data[[#This Row],[Gender]]="Female",Analysis!$T$3,Analysis!$T$2)</f>
        <v>👨</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c r="AN1134" t="s">
        <v>3008</v>
      </c>
      <c r="AO1134" t="s">
        <v>3009</v>
      </c>
      <c r="AP1134" t="s">
        <v>3020</v>
      </c>
      <c r="AQ1134" t="s">
        <v>3018</v>
      </c>
      <c r="AR1134" t="s">
        <v>3026</v>
      </c>
    </row>
    <row r="1135" spans="1:44" x14ac:dyDescent="0.25">
      <c r="A1135" t="s">
        <v>51</v>
      </c>
      <c r="B1135" t="s">
        <v>52</v>
      </c>
      <c r="C1135" t="s">
        <v>41</v>
      </c>
      <c r="D1135" t="s">
        <v>54</v>
      </c>
      <c r="E1135" t="s">
        <v>55</v>
      </c>
      <c r="F1135" t="s">
        <v>44</v>
      </c>
      <c r="G1135" t="s">
        <v>1212</v>
      </c>
      <c r="H1135" t="str">
        <f>IF(Hr_Transformed_data[[#This Row],[Gender]]="Female",Analysis!$T$3,Analysis!$T$2)</f>
        <v>👨</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c r="AN1135" t="s">
        <v>3008</v>
      </c>
      <c r="AO1135" t="s">
        <v>3012</v>
      </c>
      <c r="AP1135" t="s">
        <v>3017</v>
      </c>
      <c r="AQ1135" t="s">
        <v>3023</v>
      </c>
      <c r="AR1135" t="s">
        <v>3025</v>
      </c>
    </row>
    <row r="1136" spans="1:44" x14ac:dyDescent="0.25">
      <c r="A1136" t="s">
        <v>51</v>
      </c>
      <c r="B1136" t="s">
        <v>52</v>
      </c>
      <c r="C1136" t="s">
        <v>64</v>
      </c>
      <c r="D1136" t="s">
        <v>54</v>
      </c>
      <c r="E1136" t="s">
        <v>55</v>
      </c>
      <c r="F1136" t="s">
        <v>67</v>
      </c>
      <c r="G1136" t="s">
        <v>1213</v>
      </c>
      <c r="H1136" t="str">
        <f>IF(Hr_Transformed_data[[#This Row],[Gender]]="Female",Analysis!$T$3,Analysis!$T$2)</f>
        <v>👨</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c r="AN1136" t="s">
        <v>3008</v>
      </c>
      <c r="AO1136" t="s">
        <v>3012</v>
      </c>
      <c r="AP1136" t="s">
        <v>3017</v>
      </c>
      <c r="AQ1136" t="s">
        <v>3018</v>
      </c>
      <c r="AR1136" t="s">
        <v>3025</v>
      </c>
    </row>
    <row r="1137" spans="1:44" x14ac:dyDescent="0.25">
      <c r="A1137" t="s">
        <v>51</v>
      </c>
      <c r="B1137" t="s">
        <v>52</v>
      </c>
      <c r="C1137" t="s">
        <v>41</v>
      </c>
      <c r="D1137" t="s">
        <v>54</v>
      </c>
      <c r="E1137" t="s">
        <v>43</v>
      </c>
      <c r="F1137" t="s">
        <v>44</v>
      </c>
      <c r="G1137" t="s">
        <v>1214</v>
      </c>
      <c r="H1137" t="str">
        <f>IF(Hr_Transformed_data[[#This Row],[Gender]]="Female",Analysis!$T$3,Analysis!$T$2)</f>
        <v>👨</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c r="AN1137" t="s">
        <v>3008</v>
      </c>
      <c r="AO1137" t="s">
        <v>3009</v>
      </c>
      <c r="AP1137" t="s">
        <v>3017</v>
      </c>
      <c r="AQ1137" t="s">
        <v>3023</v>
      </c>
      <c r="AR1137" t="s">
        <v>3025</v>
      </c>
    </row>
    <row r="1138" spans="1:44" x14ac:dyDescent="0.25">
      <c r="A1138" t="s">
        <v>51</v>
      </c>
      <c r="B1138" t="s">
        <v>52</v>
      </c>
      <c r="C1138" t="s">
        <v>41</v>
      </c>
      <c r="D1138" t="s">
        <v>54</v>
      </c>
      <c r="E1138" t="s">
        <v>43</v>
      </c>
      <c r="F1138" t="s">
        <v>67</v>
      </c>
      <c r="G1138" t="s">
        <v>1215</v>
      </c>
      <c r="H1138" t="str">
        <f>IF(Hr_Transformed_data[[#This Row],[Gender]]="Female",Analysis!$T$3,Analysis!$T$2)</f>
        <v>👨</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c r="AN1138" t="s">
        <v>3008</v>
      </c>
      <c r="AO1138" t="s">
        <v>3009</v>
      </c>
      <c r="AP1138" t="s">
        <v>3017</v>
      </c>
      <c r="AQ1138" t="s">
        <v>3018</v>
      </c>
      <c r="AR1138" t="s">
        <v>3025</v>
      </c>
    </row>
    <row r="1139" spans="1:44" x14ac:dyDescent="0.25">
      <c r="A1139" t="s">
        <v>51</v>
      </c>
      <c r="B1139" t="s">
        <v>52</v>
      </c>
      <c r="C1139" t="s">
        <v>53</v>
      </c>
      <c r="D1139" t="s">
        <v>54</v>
      </c>
      <c r="E1139" t="s">
        <v>43</v>
      </c>
      <c r="F1139" t="s">
        <v>67</v>
      </c>
      <c r="G1139" t="s">
        <v>1216</v>
      </c>
      <c r="H1139" t="str">
        <f>IF(Hr_Transformed_data[[#This Row],[Gender]]="Female",Analysis!$T$3,Analysis!$T$2)</f>
        <v>👨</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c r="AN1139" t="s">
        <v>3008</v>
      </c>
      <c r="AO1139" t="s">
        <v>3011</v>
      </c>
      <c r="AP1139" t="s">
        <v>3019</v>
      </c>
      <c r="AQ1139" t="s">
        <v>3018</v>
      </c>
      <c r="AR1139" t="s">
        <v>3026</v>
      </c>
    </row>
    <row r="1140" spans="1:44" x14ac:dyDescent="0.25">
      <c r="A1140" t="s">
        <v>51</v>
      </c>
      <c r="B1140" t="s">
        <v>52</v>
      </c>
      <c r="C1140" t="s">
        <v>64</v>
      </c>
      <c r="D1140" t="s">
        <v>54</v>
      </c>
      <c r="E1140" t="s">
        <v>43</v>
      </c>
      <c r="F1140" t="s">
        <v>67</v>
      </c>
      <c r="G1140" t="s">
        <v>1217</v>
      </c>
      <c r="H1140" t="str">
        <f>IF(Hr_Transformed_data[[#This Row],[Gender]]="Female",Analysis!$T$3,Analysis!$T$2)</f>
        <v>👨</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c r="AN1140" t="s">
        <v>3008</v>
      </c>
      <c r="AO1140" t="s">
        <v>3012</v>
      </c>
      <c r="AP1140" t="s">
        <v>3021</v>
      </c>
      <c r="AQ1140" t="s">
        <v>3018</v>
      </c>
      <c r="AR1140" t="s">
        <v>3025</v>
      </c>
    </row>
    <row r="1141" spans="1:44" x14ac:dyDescent="0.25">
      <c r="A1141" t="s">
        <v>51</v>
      </c>
      <c r="B1141" t="s">
        <v>52</v>
      </c>
      <c r="C1141" t="s">
        <v>64</v>
      </c>
      <c r="D1141" t="s">
        <v>54</v>
      </c>
      <c r="E1141" t="s">
        <v>43</v>
      </c>
      <c r="F1141" t="s">
        <v>44</v>
      </c>
      <c r="G1141" t="s">
        <v>1218</v>
      </c>
      <c r="H1141" t="str">
        <f>IF(Hr_Transformed_data[[#This Row],[Gender]]="Female",Analysis!$T$3,Analysis!$T$2)</f>
        <v>👨</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c r="AN1141" t="s">
        <v>3008</v>
      </c>
      <c r="AO1141" t="s">
        <v>3012</v>
      </c>
      <c r="AP1141" t="s">
        <v>3021</v>
      </c>
      <c r="AQ1141" t="s">
        <v>3018</v>
      </c>
      <c r="AR1141" t="s">
        <v>3025</v>
      </c>
    </row>
    <row r="1142" spans="1:44" x14ac:dyDescent="0.25">
      <c r="A1142" t="s">
        <v>51</v>
      </c>
      <c r="B1142" t="s">
        <v>52</v>
      </c>
      <c r="C1142" t="s">
        <v>64</v>
      </c>
      <c r="D1142" t="s">
        <v>54</v>
      </c>
      <c r="E1142" t="s">
        <v>43</v>
      </c>
      <c r="F1142" t="s">
        <v>61</v>
      </c>
      <c r="G1142" t="s">
        <v>1219</v>
      </c>
      <c r="H1142" t="str">
        <f>IF(Hr_Transformed_data[[#This Row],[Gender]]="Female",Analysis!$T$3,Analysis!$T$2)</f>
        <v>👨</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c r="AN1142" t="s">
        <v>3008</v>
      </c>
      <c r="AO1142" t="s">
        <v>3012</v>
      </c>
      <c r="AP1142" t="s">
        <v>3021</v>
      </c>
      <c r="AQ1142" t="s">
        <v>3018</v>
      </c>
      <c r="AR1142" t="s">
        <v>3025</v>
      </c>
    </row>
    <row r="1143" spans="1:44" x14ac:dyDescent="0.25">
      <c r="A1143" t="s">
        <v>51</v>
      </c>
      <c r="B1143" t="s">
        <v>52</v>
      </c>
      <c r="C1143" t="s">
        <v>64</v>
      </c>
      <c r="D1143" t="s">
        <v>54</v>
      </c>
      <c r="E1143" t="s">
        <v>43</v>
      </c>
      <c r="F1143" t="s">
        <v>101</v>
      </c>
      <c r="G1143" t="s">
        <v>1220</v>
      </c>
      <c r="H1143" t="str">
        <f>IF(Hr_Transformed_data[[#This Row],[Gender]]="Female",Analysis!$T$3,Analysis!$T$2)</f>
        <v>👨</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c r="AN1143" t="s">
        <v>3008</v>
      </c>
      <c r="AO1143" t="s">
        <v>3012</v>
      </c>
      <c r="AP1143" t="s">
        <v>3017</v>
      </c>
      <c r="AQ1143" t="s">
        <v>3018</v>
      </c>
      <c r="AR1143" t="s">
        <v>3025</v>
      </c>
    </row>
    <row r="1144" spans="1:44" x14ac:dyDescent="0.25">
      <c r="A1144" t="s">
        <v>51</v>
      </c>
      <c r="B1144" t="s">
        <v>40</v>
      </c>
      <c r="C1144" t="s">
        <v>41</v>
      </c>
      <c r="D1144" t="s">
        <v>54</v>
      </c>
      <c r="E1144" t="s">
        <v>156</v>
      </c>
      <c r="F1144" t="s">
        <v>61</v>
      </c>
      <c r="G1144" t="s">
        <v>1221</v>
      </c>
      <c r="H1144" t="str">
        <f>IF(Hr_Transformed_data[[#This Row],[Gender]]="Female",Analysis!$T$3,Analysis!$T$2)</f>
        <v>👨</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c r="AN1144" t="s">
        <v>3008</v>
      </c>
      <c r="AO1144" t="s">
        <v>3009</v>
      </c>
      <c r="AP1144" t="s">
        <v>3019</v>
      </c>
      <c r="AQ1144" t="s">
        <v>3018</v>
      </c>
      <c r="AR1144" t="s">
        <v>3026</v>
      </c>
    </row>
    <row r="1145" spans="1:44" x14ac:dyDescent="0.25">
      <c r="A1145" t="s">
        <v>51</v>
      </c>
      <c r="B1145" t="s">
        <v>40</v>
      </c>
      <c r="C1145" t="s">
        <v>64</v>
      </c>
      <c r="D1145" t="s">
        <v>54</v>
      </c>
      <c r="E1145" t="s">
        <v>156</v>
      </c>
      <c r="F1145" t="s">
        <v>67</v>
      </c>
      <c r="G1145" t="s">
        <v>1222</v>
      </c>
      <c r="H1145" t="str">
        <f>IF(Hr_Transformed_data[[#This Row],[Gender]]="Female",Analysis!$T$3,Analysis!$T$2)</f>
        <v>👨</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c r="AN1145" t="s">
        <v>3008</v>
      </c>
      <c r="AO1145" t="s">
        <v>3012</v>
      </c>
      <c r="AP1145" t="s">
        <v>3019</v>
      </c>
      <c r="AQ1145" t="s">
        <v>3018</v>
      </c>
      <c r="AR1145" t="s">
        <v>3025</v>
      </c>
    </row>
    <row r="1146" spans="1:44" x14ac:dyDescent="0.25">
      <c r="A1146" t="s">
        <v>51</v>
      </c>
      <c r="B1146" t="s">
        <v>40</v>
      </c>
      <c r="C1146" t="s">
        <v>64</v>
      </c>
      <c r="D1146" t="s">
        <v>54</v>
      </c>
      <c r="E1146" t="s">
        <v>156</v>
      </c>
      <c r="F1146" t="s">
        <v>61</v>
      </c>
      <c r="G1146" t="s">
        <v>1223</v>
      </c>
      <c r="H1146" t="str">
        <f>IF(Hr_Transformed_data[[#This Row],[Gender]]="Female",Analysis!$T$3,Analysis!$T$2)</f>
        <v>👨</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c r="AN1146" t="s">
        <v>3008</v>
      </c>
      <c r="AO1146" t="s">
        <v>3012</v>
      </c>
      <c r="AP1146" t="s">
        <v>3021</v>
      </c>
      <c r="AQ1146" t="s">
        <v>3023</v>
      </c>
      <c r="AR1146" t="s">
        <v>3025</v>
      </c>
    </row>
    <row r="1147" spans="1:44" x14ac:dyDescent="0.25">
      <c r="A1147" t="s">
        <v>51</v>
      </c>
      <c r="B1147" t="s">
        <v>40</v>
      </c>
      <c r="C1147" t="s">
        <v>41</v>
      </c>
      <c r="D1147" t="s">
        <v>54</v>
      </c>
      <c r="E1147" t="s">
        <v>156</v>
      </c>
      <c r="F1147" t="s">
        <v>44</v>
      </c>
      <c r="G1147" t="s">
        <v>1224</v>
      </c>
      <c r="H1147" t="str">
        <f>IF(Hr_Transformed_data[[#This Row],[Gender]]="Female",Analysis!$T$3,Analysis!$T$2)</f>
        <v>👨</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c r="AN1147" t="s">
        <v>3008</v>
      </c>
      <c r="AO1147" t="s">
        <v>3009</v>
      </c>
      <c r="AP1147" t="s">
        <v>3017</v>
      </c>
      <c r="AQ1147" t="s">
        <v>3018</v>
      </c>
      <c r="AR1147" t="s">
        <v>3025</v>
      </c>
    </row>
    <row r="1148" spans="1:44" x14ac:dyDescent="0.25">
      <c r="A1148" t="s">
        <v>51</v>
      </c>
      <c r="B1148" t="s">
        <v>40</v>
      </c>
      <c r="C1148" t="s">
        <v>70</v>
      </c>
      <c r="D1148" t="s">
        <v>54</v>
      </c>
      <c r="E1148" t="s">
        <v>55</v>
      </c>
      <c r="F1148" t="s">
        <v>108</v>
      </c>
      <c r="G1148" t="s">
        <v>1225</v>
      </c>
      <c r="H1148" t="str">
        <f>IF(Hr_Transformed_data[[#This Row],[Gender]]="Female",Analysis!$T$3,Analysis!$T$2)</f>
        <v>👨</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c r="AN1148" t="s">
        <v>3008</v>
      </c>
      <c r="AO1148" t="s">
        <v>3011</v>
      </c>
      <c r="AP1148" t="s">
        <v>3019</v>
      </c>
      <c r="AQ1148" t="s">
        <v>3022</v>
      </c>
      <c r="AR1148" t="s">
        <v>3025</v>
      </c>
    </row>
    <row r="1149" spans="1:44" x14ac:dyDescent="0.25">
      <c r="A1149" t="s">
        <v>51</v>
      </c>
      <c r="B1149" t="s">
        <v>40</v>
      </c>
      <c r="C1149" t="s">
        <v>64</v>
      </c>
      <c r="D1149" t="s">
        <v>54</v>
      </c>
      <c r="E1149" t="s">
        <v>55</v>
      </c>
      <c r="F1149" t="s">
        <v>44</v>
      </c>
      <c r="G1149" t="s">
        <v>1226</v>
      </c>
      <c r="H1149" t="str">
        <f>IF(Hr_Transformed_data[[#This Row],[Gender]]="Female",Analysis!$T$3,Analysis!$T$2)</f>
        <v>👨</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c r="AN1149" t="s">
        <v>3008</v>
      </c>
      <c r="AO1149" t="s">
        <v>3012</v>
      </c>
      <c r="AP1149" t="s">
        <v>3020</v>
      </c>
      <c r="AQ1149" t="s">
        <v>3018</v>
      </c>
      <c r="AR1149" t="s">
        <v>3025</v>
      </c>
    </row>
    <row r="1150" spans="1:44" x14ac:dyDescent="0.25">
      <c r="A1150" t="s">
        <v>51</v>
      </c>
      <c r="B1150" t="s">
        <v>40</v>
      </c>
      <c r="C1150" t="s">
        <v>41</v>
      </c>
      <c r="D1150" t="s">
        <v>54</v>
      </c>
      <c r="E1150" t="s">
        <v>55</v>
      </c>
      <c r="F1150" t="s">
        <v>44</v>
      </c>
      <c r="G1150" t="s">
        <v>1227</v>
      </c>
      <c r="H1150" t="str">
        <f>IF(Hr_Transformed_data[[#This Row],[Gender]]="Female",Analysis!$T$3,Analysis!$T$2)</f>
        <v>👨</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c r="AN1150" t="s">
        <v>3008</v>
      </c>
      <c r="AO1150" t="s">
        <v>3009</v>
      </c>
      <c r="AP1150" t="s">
        <v>3021</v>
      </c>
      <c r="AQ1150" t="s">
        <v>3018</v>
      </c>
      <c r="AR1150" t="s">
        <v>3028</v>
      </c>
    </row>
    <row r="1151" spans="1:44" x14ac:dyDescent="0.25">
      <c r="A1151" t="s">
        <v>51</v>
      </c>
      <c r="B1151" t="s">
        <v>40</v>
      </c>
      <c r="C1151" t="s">
        <v>64</v>
      </c>
      <c r="D1151" t="s">
        <v>54</v>
      </c>
      <c r="E1151" t="s">
        <v>55</v>
      </c>
      <c r="F1151" t="s">
        <v>44</v>
      </c>
      <c r="G1151" t="s">
        <v>1228</v>
      </c>
      <c r="H1151" t="str">
        <f>IF(Hr_Transformed_data[[#This Row],[Gender]]="Female",Analysis!$T$3,Analysis!$T$2)</f>
        <v>👨</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c r="AN1151" t="s">
        <v>3008</v>
      </c>
      <c r="AO1151" t="s">
        <v>3012</v>
      </c>
      <c r="AP1151" t="s">
        <v>3020</v>
      </c>
      <c r="AQ1151" t="s">
        <v>3023</v>
      </c>
      <c r="AR1151" t="s">
        <v>3025</v>
      </c>
    </row>
    <row r="1152" spans="1:44" x14ac:dyDescent="0.25">
      <c r="A1152" t="s">
        <v>51</v>
      </c>
      <c r="B1152" t="s">
        <v>40</v>
      </c>
      <c r="C1152" t="s">
        <v>41</v>
      </c>
      <c r="D1152" t="s">
        <v>54</v>
      </c>
      <c r="E1152" t="s">
        <v>55</v>
      </c>
      <c r="F1152" t="s">
        <v>67</v>
      </c>
      <c r="G1152" t="s">
        <v>1229</v>
      </c>
      <c r="H1152" t="str">
        <f>IF(Hr_Transformed_data[[#This Row],[Gender]]="Female",Analysis!$T$3,Analysis!$T$2)</f>
        <v>👨</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c r="AN1152" t="s">
        <v>3008</v>
      </c>
      <c r="AO1152" t="s">
        <v>3009</v>
      </c>
      <c r="AP1152" t="s">
        <v>3020</v>
      </c>
      <c r="AQ1152" t="s">
        <v>3018</v>
      </c>
      <c r="AR1152" t="s">
        <v>3026</v>
      </c>
    </row>
    <row r="1153" spans="1:44" x14ac:dyDescent="0.25">
      <c r="A1153" t="s">
        <v>51</v>
      </c>
      <c r="B1153" t="s">
        <v>40</v>
      </c>
      <c r="C1153" t="s">
        <v>41</v>
      </c>
      <c r="D1153" t="s">
        <v>54</v>
      </c>
      <c r="E1153" t="s">
        <v>55</v>
      </c>
      <c r="F1153" t="s">
        <v>67</v>
      </c>
      <c r="G1153" t="s">
        <v>1230</v>
      </c>
      <c r="H1153" t="str">
        <f>IF(Hr_Transformed_data[[#This Row],[Gender]]="Female",Analysis!$T$3,Analysis!$T$2)</f>
        <v>👨</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c r="AN1153" t="s">
        <v>3008</v>
      </c>
      <c r="AO1153" t="s">
        <v>3009</v>
      </c>
      <c r="AP1153" t="s">
        <v>3020</v>
      </c>
      <c r="AQ1153" t="s">
        <v>3018</v>
      </c>
      <c r="AR1153" t="s">
        <v>3025</v>
      </c>
    </row>
    <row r="1154" spans="1:44" x14ac:dyDescent="0.25">
      <c r="A1154" t="s">
        <v>51</v>
      </c>
      <c r="B1154" t="s">
        <v>40</v>
      </c>
      <c r="C1154" t="s">
        <v>53</v>
      </c>
      <c r="D1154" t="s">
        <v>54</v>
      </c>
      <c r="E1154" t="s">
        <v>55</v>
      </c>
      <c r="F1154" t="s">
        <v>44</v>
      </c>
      <c r="G1154" t="s">
        <v>1231</v>
      </c>
      <c r="H1154" t="str">
        <f>IF(Hr_Transformed_data[[#This Row],[Gender]]="Female",Analysis!$T$3,Analysis!$T$2)</f>
        <v>👨</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c r="AN1154" t="s">
        <v>3008</v>
      </c>
      <c r="AO1154" t="s">
        <v>3011</v>
      </c>
      <c r="AP1154" t="s">
        <v>3017</v>
      </c>
      <c r="AQ1154" t="s">
        <v>3018</v>
      </c>
      <c r="AR1154" t="s">
        <v>3026</v>
      </c>
    </row>
    <row r="1155" spans="1:44" x14ac:dyDescent="0.25">
      <c r="A1155" t="s">
        <v>51</v>
      </c>
      <c r="B1155" t="s">
        <v>40</v>
      </c>
      <c r="C1155" t="s">
        <v>41</v>
      </c>
      <c r="D1155" t="s">
        <v>54</v>
      </c>
      <c r="E1155" t="s">
        <v>55</v>
      </c>
      <c r="F1155" t="s">
        <v>108</v>
      </c>
      <c r="G1155" t="s">
        <v>1232</v>
      </c>
      <c r="H1155" t="str">
        <f>IF(Hr_Transformed_data[[#This Row],[Gender]]="Female",Analysis!$T$3,Analysis!$T$2)</f>
        <v>👨</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c r="AN1155" t="s">
        <v>3008</v>
      </c>
      <c r="AO1155" t="s">
        <v>3009</v>
      </c>
      <c r="AP1155" t="s">
        <v>3019</v>
      </c>
      <c r="AQ1155" t="s">
        <v>3022</v>
      </c>
      <c r="AR1155" t="s">
        <v>3025</v>
      </c>
    </row>
    <row r="1156" spans="1:44" x14ac:dyDescent="0.25">
      <c r="A1156" t="s">
        <v>51</v>
      </c>
      <c r="B1156" t="s">
        <v>40</v>
      </c>
      <c r="C1156" t="s">
        <v>41</v>
      </c>
      <c r="D1156" t="s">
        <v>54</v>
      </c>
      <c r="E1156" t="s">
        <v>55</v>
      </c>
      <c r="F1156" t="s">
        <v>44</v>
      </c>
      <c r="G1156" t="s">
        <v>1233</v>
      </c>
      <c r="H1156" t="str">
        <f>IF(Hr_Transformed_data[[#This Row],[Gender]]="Female",Analysis!$T$3,Analysis!$T$2)</f>
        <v>👨</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c r="AN1156" t="s">
        <v>3008</v>
      </c>
      <c r="AO1156" t="s">
        <v>3009</v>
      </c>
      <c r="AP1156" t="s">
        <v>3017</v>
      </c>
      <c r="AQ1156" t="s">
        <v>3018</v>
      </c>
      <c r="AR1156" t="s">
        <v>3025</v>
      </c>
    </row>
    <row r="1157" spans="1:44" x14ac:dyDescent="0.25">
      <c r="A1157" t="s">
        <v>51</v>
      </c>
      <c r="B1157" t="s">
        <v>40</v>
      </c>
      <c r="C1157" t="s">
        <v>70</v>
      </c>
      <c r="D1157" t="s">
        <v>54</v>
      </c>
      <c r="E1157" t="s">
        <v>55</v>
      </c>
      <c r="F1157" t="s">
        <v>67</v>
      </c>
      <c r="G1157" t="s">
        <v>1234</v>
      </c>
      <c r="H1157" t="str">
        <f>IF(Hr_Transformed_data[[#This Row],[Gender]]="Female",Analysis!$T$3,Analysis!$T$2)</f>
        <v>👨</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c r="AN1157" t="s">
        <v>3008</v>
      </c>
      <c r="AO1157" t="s">
        <v>3011</v>
      </c>
      <c r="AP1157" t="s">
        <v>3017</v>
      </c>
      <c r="AQ1157" t="s">
        <v>3018</v>
      </c>
      <c r="AR1157" t="s">
        <v>3027</v>
      </c>
    </row>
    <row r="1158" spans="1:44" x14ac:dyDescent="0.25">
      <c r="A1158" t="s">
        <v>51</v>
      </c>
      <c r="B1158" t="s">
        <v>40</v>
      </c>
      <c r="C1158" t="s">
        <v>53</v>
      </c>
      <c r="D1158" t="s">
        <v>54</v>
      </c>
      <c r="E1158" t="s">
        <v>55</v>
      </c>
      <c r="F1158" t="s">
        <v>44</v>
      </c>
      <c r="G1158" t="s">
        <v>1235</v>
      </c>
      <c r="H1158" t="str">
        <f>IF(Hr_Transformed_data[[#This Row],[Gender]]="Female",Analysis!$T$3,Analysis!$T$2)</f>
        <v>👨</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c r="AN1158" t="s">
        <v>3008</v>
      </c>
      <c r="AO1158" t="s">
        <v>3011</v>
      </c>
      <c r="AP1158" t="s">
        <v>3019</v>
      </c>
      <c r="AQ1158" t="s">
        <v>3018</v>
      </c>
      <c r="AR1158" t="s">
        <v>3028</v>
      </c>
    </row>
    <row r="1159" spans="1:44" x14ac:dyDescent="0.25">
      <c r="A1159" t="s">
        <v>51</v>
      </c>
      <c r="B1159" t="s">
        <v>40</v>
      </c>
      <c r="C1159" t="s">
        <v>64</v>
      </c>
      <c r="D1159" t="s">
        <v>54</v>
      </c>
      <c r="E1159" t="s">
        <v>55</v>
      </c>
      <c r="F1159" t="s">
        <v>44</v>
      </c>
      <c r="G1159" t="s">
        <v>1236</v>
      </c>
      <c r="H1159" t="str">
        <f>IF(Hr_Transformed_data[[#This Row],[Gender]]="Female",Analysis!$T$3,Analysis!$T$2)</f>
        <v>👨</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c r="AN1159" t="s">
        <v>3008</v>
      </c>
      <c r="AO1159" t="s">
        <v>3012</v>
      </c>
      <c r="AP1159" t="s">
        <v>3020</v>
      </c>
      <c r="AQ1159" t="s">
        <v>3022</v>
      </c>
      <c r="AR1159" t="s">
        <v>3026</v>
      </c>
    </row>
    <row r="1160" spans="1:44" x14ac:dyDescent="0.25">
      <c r="A1160" t="s">
        <v>51</v>
      </c>
      <c r="B1160" t="s">
        <v>40</v>
      </c>
      <c r="C1160" t="s">
        <v>64</v>
      </c>
      <c r="D1160" t="s">
        <v>54</v>
      </c>
      <c r="E1160" t="s">
        <v>55</v>
      </c>
      <c r="F1160" t="s">
        <v>61</v>
      </c>
      <c r="G1160" t="s">
        <v>1237</v>
      </c>
      <c r="H1160" t="str">
        <f>IF(Hr_Transformed_data[[#This Row],[Gender]]="Female",Analysis!$T$3,Analysis!$T$2)</f>
        <v>👨</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c r="AN1160" t="s">
        <v>3008</v>
      </c>
      <c r="AO1160" t="s">
        <v>3012</v>
      </c>
      <c r="AP1160" t="s">
        <v>3021</v>
      </c>
      <c r="AQ1160" t="s">
        <v>3023</v>
      </c>
      <c r="AR1160" t="s">
        <v>3025</v>
      </c>
    </row>
    <row r="1161" spans="1:44" x14ac:dyDescent="0.25">
      <c r="A1161" t="s">
        <v>51</v>
      </c>
      <c r="B1161" t="s">
        <v>40</v>
      </c>
      <c r="C1161" t="s">
        <v>64</v>
      </c>
      <c r="D1161" t="s">
        <v>54</v>
      </c>
      <c r="E1161" t="s">
        <v>55</v>
      </c>
      <c r="F1161" t="s">
        <v>67</v>
      </c>
      <c r="G1161" t="s">
        <v>1238</v>
      </c>
      <c r="H1161" t="str">
        <f>IF(Hr_Transformed_data[[#This Row],[Gender]]="Female",Analysis!$T$3,Analysis!$T$2)</f>
        <v>👨</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c r="AN1161" t="s">
        <v>3008</v>
      </c>
      <c r="AO1161" t="s">
        <v>3012</v>
      </c>
      <c r="AP1161" t="s">
        <v>3019</v>
      </c>
      <c r="AQ1161" t="s">
        <v>3018</v>
      </c>
      <c r="AR1161" t="s">
        <v>3025</v>
      </c>
    </row>
    <row r="1162" spans="1:44" x14ac:dyDescent="0.25">
      <c r="A1162" t="s">
        <v>51</v>
      </c>
      <c r="B1162" t="s">
        <v>40</v>
      </c>
      <c r="C1162" t="s">
        <v>53</v>
      </c>
      <c r="D1162" t="s">
        <v>54</v>
      </c>
      <c r="E1162" t="s">
        <v>55</v>
      </c>
      <c r="F1162" t="s">
        <v>108</v>
      </c>
      <c r="G1162" t="s">
        <v>1239</v>
      </c>
      <c r="H1162" t="str">
        <f>IF(Hr_Transformed_data[[#This Row],[Gender]]="Female",Analysis!$T$3,Analysis!$T$2)</f>
        <v>👨</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c r="AN1162" t="s">
        <v>3008</v>
      </c>
      <c r="AO1162" t="s">
        <v>3009</v>
      </c>
      <c r="AP1162" t="s">
        <v>3019</v>
      </c>
      <c r="AQ1162" t="s">
        <v>3018</v>
      </c>
      <c r="AR1162" t="s">
        <v>3025</v>
      </c>
    </row>
    <row r="1163" spans="1:44" x14ac:dyDescent="0.25">
      <c r="A1163" t="s">
        <v>51</v>
      </c>
      <c r="B1163" t="s">
        <v>40</v>
      </c>
      <c r="C1163" t="s">
        <v>87</v>
      </c>
      <c r="D1163" t="s">
        <v>54</v>
      </c>
      <c r="E1163" t="s">
        <v>55</v>
      </c>
      <c r="F1163" t="s">
        <v>67</v>
      </c>
      <c r="G1163" t="s">
        <v>1240</v>
      </c>
      <c r="H1163" t="str">
        <f>IF(Hr_Transformed_data[[#This Row],[Gender]]="Female",Analysis!$T$3,Analysis!$T$2)</f>
        <v>👨</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c r="AN1163" t="s">
        <v>3008</v>
      </c>
      <c r="AO1163" t="s">
        <v>3014</v>
      </c>
      <c r="AP1163" t="s">
        <v>3021</v>
      </c>
      <c r="AQ1163" t="s">
        <v>3022</v>
      </c>
      <c r="AR1163" t="s">
        <v>3025</v>
      </c>
    </row>
    <row r="1164" spans="1:44" x14ac:dyDescent="0.25">
      <c r="A1164" t="s">
        <v>51</v>
      </c>
      <c r="B1164" t="s">
        <v>40</v>
      </c>
      <c r="C1164" t="s">
        <v>87</v>
      </c>
      <c r="D1164" t="s">
        <v>54</v>
      </c>
      <c r="E1164" t="s">
        <v>55</v>
      </c>
      <c r="F1164" t="s">
        <v>108</v>
      </c>
      <c r="G1164" t="s">
        <v>1241</v>
      </c>
      <c r="H1164" t="str">
        <f>IF(Hr_Transformed_data[[#This Row],[Gender]]="Female",Analysis!$T$3,Analysis!$T$2)</f>
        <v>👨</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c r="AN1164" t="s">
        <v>3008</v>
      </c>
      <c r="AO1164" t="s">
        <v>3014</v>
      </c>
      <c r="AP1164" t="s">
        <v>3021</v>
      </c>
      <c r="AQ1164" t="s">
        <v>3022</v>
      </c>
      <c r="AR1164" t="s">
        <v>3025</v>
      </c>
    </row>
    <row r="1165" spans="1:44" x14ac:dyDescent="0.25">
      <c r="A1165" t="s">
        <v>51</v>
      </c>
      <c r="B1165" t="s">
        <v>40</v>
      </c>
      <c r="C1165" t="s">
        <v>41</v>
      </c>
      <c r="D1165" t="s">
        <v>54</v>
      </c>
      <c r="E1165" t="s">
        <v>55</v>
      </c>
      <c r="F1165" t="s">
        <v>61</v>
      </c>
      <c r="G1165" t="s">
        <v>1242</v>
      </c>
      <c r="H1165" t="str">
        <f>IF(Hr_Transformed_data[[#This Row],[Gender]]="Female",Analysis!$T$3,Analysis!$T$2)</f>
        <v>👨</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c r="AN1165" t="s">
        <v>3008</v>
      </c>
      <c r="AO1165" t="s">
        <v>3009</v>
      </c>
      <c r="AP1165" t="s">
        <v>3017</v>
      </c>
      <c r="AQ1165" t="s">
        <v>3023</v>
      </c>
      <c r="AR1165" t="s">
        <v>3025</v>
      </c>
    </row>
    <row r="1166" spans="1:44" x14ac:dyDescent="0.25">
      <c r="A1166" t="s">
        <v>51</v>
      </c>
      <c r="B1166" t="s">
        <v>40</v>
      </c>
      <c r="C1166" t="s">
        <v>41</v>
      </c>
      <c r="D1166" t="s">
        <v>54</v>
      </c>
      <c r="E1166" t="s">
        <v>55</v>
      </c>
      <c r="F1166" t="s">
        <v>44</v>
      </c>
      <c r="G1166" t="s">
        <v>1243</v>
      </c>
      <c r="H1166" t="str">
        <f>IF(Hr_Transformed_data[[#This Row],[Gender]]="Female",Analysis!$T$3,Analysis!$T$2)</f>
        <v>👨</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c r="AN1166" t="s">
        <v>3008</v>
      </c>
      <c r="AO1166" t="s">
        <v>3009</v>
      </c>
      <c r="AP1166" t="s">
        <v>3020</v>
      </c>
      <c r="AQ1166" t="s">
        <v>3018</v>
      </c>
      <c r="AR1166" t="s">
        <v>3028</v>
      </c>
    </row>
    <row r="1167" spans="1:44" x14ac:dyDescent="0.25">
      <c r="A1167" t="s">
        <v>51</v>
      </c>
      <c r="B1167" t="s">
        <v>40</v>
      </c>
      <c r="C1167" t="s">
        <v>41</v>
      </c>
      <c r="D1167" t="s">
        <v>54</v>
      </c>
      <c r="E1167" t="s">
        <v>55</v>
      </c>
      <c r="F1167" t="s">
        <v>67</v>
      </c>
      <c r="G1167" t="s">
        <v>1244</v>
      </c>
      <c r="H1167" t="str">
        <f>IF(Hr_Transformed_data[[#This Row],[Gender]]="Female",Analysis!$T$3,Analysis!$T$2)</f>
        <v>👨</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c r="AN1167" t="s">
        <v>3008</v>
      </c>
      <c r="AO1167" t="s">
        <v>3009</v>
      </c>
      <c r="AP1167" t="s">
        <v>3017</v>
      </c>
      <c r="AQ1167" t="s">
        <v>3023</v>
      </c>
      <c r="AR1167" t="s">
        <v>3025</v>
      </c>
    </row>
    <row r="1168" spans="1:44" x14ac:dyDescent="0.25">
      <c r="A1168" t="s">
        <v>51</v>
      </c>
      <c r="B1168" t="s">
        <v>40</v>
      </c>
      <c r="C1168" t="s">
        <v>64</v>
      </c>
      <c r="D1168" t="s">
        <v>54</v>
      </c>
      <c r="E1168" t="s">
        <v>55</v>
      </c>
      <c r="F1168" t="s">
        <v>44</v>
      </c>
      <c r="G1168" t="s">
        <v>1245</v>
      </c>
      <c r="H1168" t="str">
        <f>IF(Hr_Transformed_data[[#This Row],[Gender]]="Female",Analysis!$T$3,Analysis!$T$2)</f>
        <v>👨</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c r="AN1168" t="s">
        <v>3008</v>
      </c>
      <c r="AO1168" t="s">
        <v>3012</v>
      </c>
      <c r="AP1168" t="s">
        <v>3021</v>
      </c>
      <c r="AQ1168" t="s">
        <v>3023</v>
      </c>
      <c r="AR1168" t="s">
        <v>3025</v>
      </c>
    </row>
    <row r="1169" spans="1:44" x14ac:dyDescent="0.25">
      <c r="A1169" t="s">
        <v>51</v>
      </c>
      <c r="B1169" t="s">
        <v>40</v>
      </c>
      <c r="C1169" t="s">
        <v>41</v>
      </c>
      <c r="D1169" t="s">
        <v>54</v>
      </c>
      <c r="E1169" t="s">
        <v>55</v>
      </c>
      <c r="F1169" t="s">
        <v>44</v>
      </c>
      <c r="G1169" t="s">
        <v>1246</v>
      </c>
      <c r="H1169" t="str">
        <f>IF(Hr_Transformed_data[[#This Row],[Gender]]="Female",Analysis!$T$3,Analysis!$T$2)</f>
        <v>👨</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c r="AN1169" t="s">
        <v>3008</v>
      </c>
      <c r="AO1169" t="s">
        <v>3012</v>
      </c>
      <c r="AP1169" t="s">
        <v>3021</v>
      </c>
      <c r="AQ1169" t="s">
        <v>3023</v>
      </c>
      <c r="AR1169" t="s">
        <v>3026</v>
      </c>
    </row>
    <row r="1170" spans="1:44" x14ac:dyDescent="0.25">
      <c r="A1170" t="s">
        <v>51</v>
      </c>
      <c r="B1170" t="s">
        <v>40</v>
      </c>
      <c r="C1170" t="s">
        <v>64</v>
      </c>
      <c r="D1170" t="s">
        <v>54</v>
      </c>
      <c r="E1170" t="s">
        <v>55</v>
      </c>
      <c r="F1170" t="s">
        <v>67</v>
      </c>
      <c r="G1170" t="s">
        <v>1247</v>
      </c>
      <c r="H1170" t="str">
        <f>IF(Hr_Transformed_data[[#This Row],[Gender]]="Female",Analysis!$T$3,Analysis!$T$2)</f>
        <v>👨</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c r="AN1170" t="s">
        <v>3008</v>
      </c>
      <c r="AO1170" t="s">
        <v>3012</v>
      </c>
      <c r="AP1170" t="s">
        <v>3020</v>
      </c>
      <c r="AQ1170" t="s">
        <v>3018</v>
      </c>
      <c r="AR1170" t="s">
        <v>3025</v>
      </c>
    </row>
    <row r="1171" spans="1:44" x14ac:dyDescent="0.25">
      <c r="A1171" t="s">
        <v>51</v>
      </c>
      <c r="B1171" t="s">
        <v>40</v>
      </c>
      <c r="C1171" t="s">
        <v>53</v>
      </c>
      <c r="D1171" t="s">
        <v>54</v>
      </c>
      <c r="E1171" t="s">
        <v>55</v>
      </c>
      <c r="F1171" t="s">
        <v>67</v>
      </c>
      <c r="G1171" t="s">
        <v>1248</v>
      </c>
      <c r="H1171" t="str">
        <f>IF(Hr_Transformed_data[[#This Row],[Gender]]="Female",Analysis!$T$3,Analysis!$T$2)</f>
        <v>👨</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c r="AN1171" t="s">
        <v>3008</v>
      </c>
      <c r="AO1171" t="s">
        <v>3011</v>
      </c>
      <c r="AP1171" t="s">
        <v>3017</v>
      </c>
      <c r="AQ1171" t="s">
        <v>3022</v>
      </c>
      <c r="AR1171" t="s">
        <v>3026</v>
      </c>
    </row>
    <row r="1172" spans="1:44" x14ac:dyDescent="0.25">
      <c r="A1172" t="s">
        <v>51</v>
      </c>
      <c r="B1172" t="s">
        <v>40</v>
      </c>
      <c r="C1172" t="s">
        <v>53</v>
      </c>
      <c r="D1172" t="s">
        <v>54</v>
      </c>
      <c r="E1172" t="s">
        <v>55</v>
      </c>
      <c r="F1172" t="s">
        <v>44</v>
      </c>
      <c r="G1172" t="s">
        <v>1249</v>
      </c>
      <c r="H1172" t="str">
        <f>IF(Hr_Transformed_data[[#This Row],[Gender]]="Female",Analysis!$T$3,Analysis!$T$2)</f>
        <v>👨</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c r="AN1172" t="s">
        <v>3008</v>
      </c>
      <c r="AO1172" t="s">
        <v>3011</v>
      </c>
      <c r="AP1172" t="s">
        <v>3019</v>
      </c>
      <c r="AQ1172" t="s">
        <v>3018</v>
      </c>
      <c r="AR1172" t="s">
        <v>3028</v>
      </c>
    </row>
    <row r="1173" spans="1:44" x14ac:dyDescent="0.25">
      <c r="A1173" t="s">
        <v>51</v>
      </c>
      <c r="B1173" t="s">
        <v>40</v>
      </c>
      <c r="C1173" t="s">
        <v>64</v>
      </c>
      <c r="D1173" t="s">
        <v>54</v>
      </c>
      <c r="E1173" t="s">
        <v>55</v>
      </c>
      <c r="F1173" t="s">
        <v>67</v>
      </c>
      <c r="G1173" t="s">
        <v>1250</v>
      </c>
      <c r="H1173" t="str">
        <f>IF(Hr_Transformed_data[[#This Row],[Gender]]="Female",Analysis!$T$3,Analysis!$T$2)</f>
        <v>👨</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c r="AN1173" t="s">
        <v>3008</v>
      </c>
      <c r="AO1173" t="s">
        <v>3012</v>
      </c>
      <c r="AP1173" t="s">
        <v>3019</v>
      </c>
      <c r="AQ1173" t="s">
        <v>3018</v>
      </c>
      <c r="AR1173" t="s">
        <v>3026</v>
      </c>
    </row>
    <row r="1174" spans="1:44" x14ac:dyDescent="0.25">
      <c r="A1174" t="s">
        <v>51</v>
      </c>
      <c r="B1174" t="s">
        <v>40</v>
      </c>
      <c r="C1174" t="s">
        <v>64</v>
      </c>
      <c r="D1174" t="s">
        <v>54</v>
      </c>
      <c r="E1174" t="s">
        <v>55</v>
      </c>
      <c r="F1174" t="s">
        <v>44</v>
      </c>
      <c r="G1174" t="s">
        <v>1251</v>
      </c>
      <c r="H1174" t="str">
        <f>IF(Hr_Transformed_data[[#This Row],[Gender]]="Female",Analysis!$T$3,Analysis!$T$2)</f>
        <v>👨</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c r="AN1174" t="s">
        <v>3008</v>
      </c>
      <c r="AO1174" t="s">
        <v>3012</v>
      </c>
      <c r="AP1174" t="s">
        <v>3021</v>
      </c>
      <c r="AQ1174" t="s">
        <v>3018</v>
      </c>
      <c r="AR1174" t="s">
        <v>3025</v>
      </c>
    </row>
    <row r="1175" spans="1:44" x14ac:dyDescent="0.25">
      <c r="A1175" t="s">
        <v>51</v>
      </c>
      <c r="B1175" t="s">
        <v>40</v>
      </c>
      <c r="C1175" t="s">
        <v>53</v>
      </c>
      <c r="D1175" t="s">
        <v>54</v>
      </c>
      <c r="E1175" t="s">
        <v>55</v>
      </c>
      <c r="F1175" t="s">
        <v>108</v>
      </c>
      <c r="G1175" t="s">
        <v>1252</v>
      </c>
      <c r="H1175" t="str">
        <f>IF(Hr_Transformed_data[[#This Row],[Gender]]="Female",Analysis!$T$3,Analysis!$T$2)</f>
        <v>👨</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c r="AN1175" t="s">
        <v>3008</v>
      </c>
      <c r="AO1175" t="s">
        <v>3011</v>
      </c>
      <c r="AP1175" t="s">
        <v>3020</v>
      </c>
      <c r="AQ1175" t="s">
        <v>3018</v>
      </c>
      <c r="AR1175" t="s">
        <v>3026</v>
      </c>
    </row>
    <row r="1176" spans="1:44" x14ac:dyDescent="0.25">
      <c r="A1176" t="s">
        <v>51</v>
      </c>
      <c r="B1176" t="s">
        <v>40</v>
      </c>
      <c r="C1176" t="s">
        <v>41</v>
      </c>
      <c r="D1176" t="s">
        <v>54</v>
      </c>
      <c r="E1176" t="s">
        <v>55</v>
      </c>
      <c r="F1176" t="s">
        <v>44</v>
      </c>
      <c r="G1176" t="s">
        <v>1253</v>
      </c>
      <c r="H1176" t="str">
        <f>IF(Hr_Transformed_data[[#This Row],[Gender]]="Female",Analysis!$T$3,Analysis!$T$2)</f>
        <v>👨</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c r="AN1176" t="s">
        <v>3008</v>
      </c>
      <c r="AO1176" t="s">
        <v>3009</v>
      </c>
      <c r="AP1176" t="s">
        <v>3020</v>
      </c>
      <c r="AQ1176" t="s">
        <v>3023</v>
      </c>
      <c r="AR1176" t="s">
        <v>3025</v>
      </c>
    </row>
    <row r="1177" spans="1:44" x14ac:dyDescent="0.25">
      <c r="A1177" t="s">
        <v>51</v>
      </c>
      <c r="B1177" t="s">
        <v>40</v>
      </c>
      <c r="C1177" t="s">
        <v>64</v>
      </c>
      <c r="D1177" t="s">
        <v>54</v>
      </c>
      <c r="E1177" t="s">
        <v>55</v>
      </c>
      <c r="F1177" t="s">
        <v>108</v>
      </c>
      <c r="G1177" t="s">
        <v>1254</v>
      </c>
      <c r="H1177" t="str">
        <f>IF(Hr_Transformed_data[[#This Row],[Gender]]="Female",Analysis!$T$3,Analysis!$T$2)</f>
        <v>👨</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c r="AN1177" t="s">
        <v>3008</v>
      </c>
      <c r="AO1177" t="s">
        <v>3014</v>
      </c>
      <c r="AP1177" t="s">
        <v>3017</v>
      </c>
      <c r="AQ1177" t="s">
        <v>3018</v>
      </c>
      <c r="AR1177" t="s">
        <v>3025</v>
      </c>
    </row>
    <row r="1178" spans="1:44" x14ac:dyDescent="0.25">
      <c r="A1178" t="s">
        <v>51</v>
      </c>
      <c r="B1178" t="s">
        <v>40</v>
      </c>
      <c r="C1178" t="s">
        <v>53</v>
      </c>
      <c r="D1178" t="s">
        <v>54</v>
      </c>
      <c r="E1178" t="s">
        <v>55</v>
      </c>
      <c r="F1178" t="s">
        <v>108</v>
      </c>
      <c r="G1178" t="s">
        <v>1255</v>
      </c>
      <c r="H1178" t="str">
        <f>IF(Hr_Transformed_data[[#This Row],[Gender]]="Female",Analysis!$T$3,Analysis!$T$2)</f>
        <v>👨</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c r="AN1178" t="s">
        <v>3008</v>
      </c>
      <c r="AO1178" t="s">
        <v>3011</v>
      </c>
      <c r="AP1178" t="s">
        <v>3017</v>
      </c>
      <c r="AQ1178" t="s">
        <v>3018</v>
      </c>
      <c r="AR1178" t="s">
        <v>3026</v>
      </c>
    </row>
    <row r="1179" spans="1:44" x14ac:dyDescent="0.25">
      <c r="A1179" t="s">
        <v>51</v>
      </c>
      <c r="B1179" t="s">
        <v>40</v>
      </c>
      <c r="C1179" t="s">
        <v>41</v>
      </c>
      <c r="D1179" t="s">
        <v>54</v>
      </c>
      <c r="E1179" t="s">
        <v>55</v>
      </c>
      <c r="F1179" t="s">
        <v>67</v>
      </c>
      <c r="G1179" t="s">
        <v>1256</v>
      </c>
      <c r="H1179" t="str">
        <f>IF(Hr_Transformed_data[[#This Row],[Gender]]="Female",Analysis!$T$3,Analysis!$T$2)</f>
        <v>👨</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c r="AN1179" t="s">
        <v>3008</v>
      </c>
      <c r="AO1179" t="s">
        <v>3012</v>
      </c>
      <c r="AP1179" t="s">
        <v>3020</v>
      </c>
      <c r="AQ1179" t="s">
        <v>3022</v>
      </c>
      <c r="AR1179" t="s">
        <v>3025</v>
      </c>
    </row>
    <row r="1180" spans="1:44" x14ac:dyDescent="0.25">
      <c r="A1180" t="s">
        <v>51</v>
      </c>
      <c r="B1180" t="s">
        <v>40</v>
      </c>
      <c r="C1180" t="s">
        <v>64</v>
      </c>
      <c r="D1180" t="s">
        <v>54</v>
      </c>
      <c r="E1180" t="s">
        <v>55</v>
      </c>
      <c r="F1180" t="s">
        <v>67</v>
      </c>
      <c r="G1180" t="s">
        <v>1257</v>
      </c>
      <c r="H1180" t="str">
        <f>IF(Hr_Transformed_data[[#This Row],[Gender]]="Female",Analysis!$T$3,Analysis!$T$2)</f>
        <v>👨</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c r="AN1180" t="s">
        <v>3008</v>
      </c>
      <c r="AO1180" t="s">
        <v>3012</v>
      </c>
      <c r="AP1180" t="s">
        <v>3019</v>
      </c>
      <c r="AQ1180" t="s">
        <v>3018</v>
      </c>
      <c r="AR1180" t="s">
        <v>3025</v>
      </c>
    </row>
    <row r="1181" spans="1:44" x14ac:dyDescent="0.25">
      <c r="A1181" t="s">
        <v>51</v>
      </c>
      <c r="B1181" t="s">
        <v>40</v>
      </c>
      <c r="C1181" t="s">
        <v>64</v>
      </c>
      <c r="D1181" t="s">
        <v>54</v>
      </c>
      <c r="E1181" t="s">
        <v>55</v>
      </c>
      <c r="F1181" t="s">
        <v>67</v>
      </c>
      <c r="G1181" t="s">
        <v>1258</v>
      </c>
      <c r="H1181" t="str">
        <f>IF(Hr_Transformed_data[[#This Row],[Gender]]="Female",Analysis!$T$3,Analysis!$T$2)</f>
        <v>👨</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c r="AN1181" t="s">
        <v>3008</v>
      </c>
      <c r="AO1181" t="s">
        <v>3012</v>
      </c>
      <c r="AP1181" t="s">
        <v>3017</v>
      </c>
      <c r="AQ1181" t="s">
        <v>3018</v>
      </c>
      <c r="AR1181" t="s">
        <v>3026</v>
      </c>
    </row>
    <row r="1182" spans="1:44" x14ac:dyDescent="0.25">
      <c r="A1182" t="s">
        <v>51</v>
      </c>
      <c r="B1182" t="s">
        <v>40</v>
      </c>
      <c r="C1182" t="s">
        <v>64</v>
      </c>
      <c r="D1182" t="s">
        <v>54</v>
      </c>
      <c r="E1182" t="s">
        <v>55</v>
      </c>
      <c r="F1182" t="s">
        <v>108</v>
      </c>
      <c r="G1182" t="s">
        <v>1259</v>
      </c>
      <c r="H1182" t="str">
        <f>IF(Hr_Transformed_data[[#This Row],[Gender]]="Female",Analysis!$T$3,Analysis!$T$2)</f>
        <v>👨</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c r="AN1182" t="s">
        <v>3008</v>
      </c>
      <c r="AO1182" t="s">
        <v>3012</v>
      </c>
      <c r="AP1182" t="s">
        <v>3019</v>
      </c>
      <c r="AQ1182" t="s">
        <v>3018</v>
      </c>
      <c r="AR1182" t="s">
        <v>3025</v>
      </c>
    </row>
    <row r="1183" spans="1:44" x14ac:dyDescent="0.25">
      <c r="A1183" t="s">
        <v>51</v>
      </c>
      <c r="B1183" t="s">
        <v>40</v>
      </c>
      <c r="C1183" t="s">
        <v>64</v>
      </c>
      <c r="D1183" t="s">
        <v>54</v>
      </c>
      <c r="E1183" t="s">
        <v>55</v>
      </c>
      <c r="F1183" t="s">
        <v>44</v>
      </c>
      <c r="G1183" t="s">
        <v>1260</v>
      </c>
      <c r="H1183" t="str">
        <f>IF(Hr_Transformed_data[[#This Row],[Gender]]="Female",Analysis!$T$3,Analysis!$T$2)</f>
        <v>👨</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c r="AN1183" t="s">
        <v>3008</v>
      </c>
      <c r="AO1183" t="s">
        <v>3012</v>
      </c>
      <c r="AP1183" t="s">
        <v>3020</v>
      </c>
      <c r="AQ1183" t="s">
        <v>3018</v>
      </c>
      <c r="AR1183" t="s">
        <v>3025</v>
      </c>
    </row>
    <row r="1184" spans="1:44" x14ac:dyDescent="0.25">
      <c r="A1184" t="s">
        <v>51</v>
      </c>
      <c r="B1184" t="s">
        <v>40</v>
      </c>
      <c r="C1184" t="s">
        <v>64</v>
      </c>
      <c r="D1184" t="s">
        <v>54</v>
      </c>
      <c r="E1184" t="s">
        <v>55</v>
      </c>
      <c r="F1184" t="s">
        <v>44</v>
      </c>
      <c r="G1184" t="s">
        <v>1261</v>
      </c>
      <c r="H1184" t="str">
        <f>IF(Hr_Transformed_data[[#This Row],[Gender]]="Female",Analysis!$T$3,Analysis!$T$2)</f>
        <v>👨</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c r="AN1184" t="s">
        <v>3008</v>
      </c>
      <c r="AO1184" t="s">
        <v>3012</v>
      </c>
      <c r="AP1184" t="s">
        <v>3017</v>
      </c>
      <c r="AQ1184" t="s">
        <v>3023</v>
      </c>
      <c r="AR1184" t="s">
        <v>3025</v>
      </c>
    </row>
    <row r="1185" spans="1:44" x14ac:dyDescent="0.25">
      <c r="A1185" t="s">
        <v>51</v>
      </c>
      <c r="B1185" t="s">
        <v>40</v>
      </c>
      <c r="C1185" t="s">
        <v>64</v>
      </c>
      <c r="D1185" t="s">
        <v>54</v>
      </c>
      <c r="E1185" t="s">
        <v>55</v>
      </c>
      <c r="F1185" t="s">
        <v>44</v>
      </c>
      <c r="G1185" t="s">
        <v>1262</v>
      </c>
      <c r="H1185" t="str">
        <f>IF(Hr_Transformed_data[[#This Row],[Gender]]="Female",Analysis!$T$3,Analysis!$T$2)</f>
        <v>👨</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c r="AN1185" t="s">
        <v>3008</v>
      </c>
      <c r="AO1185" t="s">
        <v>3012</v>
      </c>
      <c r="AP1185" t="s">
        <v>3017</v>
      </c>
      <c r="AQ1185" t="s">
        <v>3018</v>
      </c>
      <c r="AR1185" t="s">
        <v>3025</v>
      </c>
    </row>
    <row r="1186" spans="1:44" x14ac:dyDescent="0.25">
      <c r="A1186" t="s">
        <v>51</v>
      </c>
      <c r="B1186" t="s">
        <v>40</v>
      </c>
      <c r="C1186" t="s">
        <v>41</v>
      </c>
      <c r="D1186" t="s">
        <v>54</v>
      </c>
      <c r="E1186" t="s">
        <v>55</v>
      </c>
      <c r="F1186" t="s">
        <v>44</v>
      </c>
      <c r="G1186" t="s">
        <v>1263</v>
      </c>
      <c r="H1186" t="str">
        <f>IF(Hr_Transformed_data[[#This Row],[Gender]]="Female",Analysis!$T$3,Analysis!$T$2)</f>
        <v>👨</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c r="AN1186" t="s">
        <v>3008</v>
      </c>
      <c r="AO1186" t="s">
        <v>3009</v>
      </c>
      <c r="AP1186" t="s">
        <v>3021</v>
      </c>
      <c r="AQ1186" t="s">
        <v>3018</v>
      </c>
      <c r="AR1186" t="s">
        <v>3025</v>
      </c>
    </row>
    <row r="1187" spans="1:44" x14ac:dyDescent="0.25">
      <c r="A1187" t="s">
        <v>51</v>
      </c>
      <c r="B1187" t="s">
        <v>40</v>
      </c>
      <c r="C1187" t="s">
        <v>41</v>
      </c>
      <c r="D1187" t="s">
        <v>54</v>
      </c>
      <c r="E1187" t="s">
        <v>55</v>
      </c>
      <c r="F1187" t="s">
        <v>67</v>
      </c>
      <c r="G1187" t="s">
        <v>1264</v>
      </c>
      <c r="H1187" t="str">
        <f>IF(Hr_Transformed_data[[#This Row],[Gender]]="Female",Analysis!$T$3,Analysis!$T$2)</f>
        <v>👨</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c r="AN1187" t="s">
        <v>3008</v>
      </c>
      <c r="AO1187" t="s">
        <v>3009</v>
      </c>
      <c r="AP1187" t="s">
        <v>3019</v>
      </c>
      <c r="AQ1187" t="s">
        <v>3018</v>
      </c>
      <c r="AR1187" t="s">
        <v>3025</v>
      </c>
    </row>
    <row r="1188" spans="1:44" x14ac:dyDescent="0.25">
      <c r="A1188" t="s">
        <v>51</v>
      </c>
      <c r="B1188" t="s">
        <v>40</v>
      </c>
      <c r="C1188" t="s">
        <v>41</v>
      </c>
      <c r="D1188" t="s">
        <v>54</v>
      </c>
      <c r="E1188" t="s">
        <v>55</v>
      </c>
      <c r="F1188" t="s">
        <v>44</v>
      </c>
      <c r="G1188" t="s">
        <v>1265</v>
      </c>
      <c r="H1188" t="str">
        <f>IF(Hr_Transformed_data[[#This Row],[Gender]]="Female",Analysis!$T$3,Analysis!$T$2)</f>
        <v>👨</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c r="AN1188" t="s">
        <v>3008</v>
      </c>
      <c r="AO1188" t="s">
        <v>3012</v>
      </c>
      <c r="AP1188" t="s">
        <v>3017</v>
      </c>
      <c r="AQ1188" t="s">
        <v>3018</v>
      </c>
      <c r="AR1188" t="s">
        <v>3025</v>
      </c>
    </row>
    <row r="1189" spans="1:44" x14ac:dyDescent="0.25">
      <c r="A1189" t="s">
        <v>51</v>
      </c>
      <c r="B1189" t="s">
        <v>40</v>
      </c>
      <c r="C1189" t="s">
        <v>41</v>
      </c>
      <c r="D1189" t="s">
        <v>54</v>
      </c>
      <c r="E1189" t="s">
        <v>55</v>
      </c>
      <c r="F1189" t="s">
        <v>67</v>
      </c>
      <c r="G1189" t="s">
        <v>1266</v>
      </c>
      <c r="H1189" t="str">
        <f>IF(Hr_Transformed_data[[#This Row],[Gender]]="Female",Analysis!$T$3,Analysis!$T$2)</f>
        <v>👨</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c r="AN1189" t="s">
        <v>3008</v>
      </c>
      <c r="AO1189" t="s">
        <v>3009</v>
      </c>
      <c r="AP1189" t="s">
        <v>3021</v>
      </c>
      <c r="AQ1189" t="s">
        <v>3018</v>
      </c>
      <c r="AR1189" t="s">
        <v>3026</v>
      </c>
    </row>
    <row r="1190" spans="1:44" x14ac:dyDescent="0.25">
      <c r="A1190" t="s">
        <v>51</v>
      </c>
      <c r="B1190" t="s">
        <v>40</v>
      </c>
      <c r="C1190" t="s">
        <v>64</v>
      </c>
      <c r="D1190" t="s">
        <v>54</v>
      </c>
      <c r="E1190" t="s">
        <v>55</v>
      </c>
      <c r="F1190" t="s">
        <v>44</v>
      </c>
      <c r="G1190" t="s">
        <v>1267</v>
      </c>
      <c r="H1190" t="str">
        <f>IF(Hr_Transformed_data[[#This Row],[Gender]]="Female",Analysis!$T$3,Analysis!$T$2)</f>
        <v>👨</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c r="AN1190" t="s">
        <v>3008</v>
      </c>
      <c r="AO1190" t="s">
        <v>3012</v>
      </c>
      <c r="AP1190" t="s">
        <v>3017</v>
      </c>
      <c r="AQ1190" t="s">
        <v>3018</v>
      </c>
      <c r="AR1190" t="s">
        <v>3025</v>
      </c>
    </row>
    <row r="1191" spans="1:44" x14ac:dyDescent="0.25">
      <c r="A1191" t="s">
        <v>51</v>
      </c>
      <c r="B1191" t="s">
        <v>40</v>
      </c>
      <c r="C1191" t="s">
        <v>64</v>
      </c>
      <c r="D1191" t="s">
        <v>54</v>
      </c>
      <c r="E1191" t="s">
        <v>55</v>
      </c>
      <c r="F1191" t="s">
        <v>44</v>
      </c>
      <c r="G1191" t="s">
        <v>1268</v>
      </c>
      <c r="H1191" t="str">
        <f>IF(Hr_Transformed_data[[#This Row],[Gender]]="Female",Analysis!$T$3,Analysis!$T$2)</f>
        <v>👨</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c r="AN1191" t="s">
        <v>3008</v>
      </c>
      <c r="AO1191" t="s">
        <v>3012</v>
      </c>
      <c r="AP1191" t="s">
        <v>3020</v>
      </c>
      <c r="AQ1191" t="s">
        <v>3023</v>
      </c>
      <c r="AR1191" t="s">
        <v>3025</v>
      </c>
    </row>
    <row r="1192" spans="1:44" x14ac:dyDescent="0.25">
      <c r="A1192" t="s">
        <v>51</v>
      </c>
      <c r="B1192" t="s">
        <v>40</v>
      </c>
      <c r="C1192" t="s">
        <v>87</v>
      </c>
      <c r="D1192" t="s">
        <v>54</v>
      </c>
      <c r="E1192" t="s">
        <v>55</v>
      </c>
      <c r="F1192" t="s">
        <v>67</v>
      </c>
      <c r="G1192" t="s">
        <v>1269</v>
      </c>
      <c r="H1192" t="str">
        <f>IF(Hr_Transformed_data[[#This Row],[Gender]]="Female",Analysis!$T$3,Analysis!$T$2)</f>
        <v>👨</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c r="AN1192" t="s">
        <v>3008</v>
      </c>
      <c r="AO1192" t="s">
        <v>3014</v>
      </c>
      <c r="AP1192" t="s">
        <v>3020</v>
      </c>
      <c r="AQ1192" t="s">
        <v>3018</v>
      </c>
      <c r="AR1192" t="s">
        <v>3025</v>
      </c>
    </row>
    <row r="1193" spans="1:44" x14ac:dyDescent="0.25">
      <c r="A1193" t="s">
        <v>51</v>
      </c>
      <c r="B1193" t="s">
        <v>40</v>
      </c>
      <c r="C1193" t="s">
        <v>41</v>
      </c>
      <c r="D1193" t="s">
        <v>54</v>
      </c>
      <c r="E1193" t="s">
        <v>55</v>
      </c>
      <c r="F1193" t="s">
        <v>67</v>
      </c>
      <c r="G1193" t="s">
        <v>1270</v>
      </c>
      <c r="H1193" t="str">
        <f>IF(Hr_Transformed_data[[#This Row],[Gender]]="Female",Analysis!$T$3,Analysis!$T$2)</f>
        <v>👨</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c r="AN1193" t="s">
        <v>3008</v>
      </c>
      <c r="AO1193" t="s">
        <v>3009</v>
      </c>
      <c r="AP1193" t="s">
        <v>3021</v>
      </c>
      <c r="AQ1193" t="s">
        <v>3018</v>
      </c>
      <c r="AR1193" t="s">
        <v>3025</v>
      </c>
    </row>
    <row r="1194" spans="1:44" x14ac:dyDescent="0.25">
      <c r="A1194" t="s">
        <v>51</v>
      </c>
      <c r="B1194" t="s">
        <v>40</v>
      </c>
      <c r="C1194" t="s">
        <v>41</v>
      </c>
      <c r="D1194" t="s">
        <v>54</v>
      </c>
      <c r="E1194" t="s">
        <v>55</v>
      </c>
      <c r="F1194" t="s">
        <v>44</v>
      </c>
      <c r="G1194" t="s">
        <v>1271</v>
      </c>
      <c r="H1194" t="str">
        <f>IF(Hr_Transformed_data[[#This Row],[Gender]]="Female",Analysis!$T$3,Analysis!$T$2)</f>
        <v>👨</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c r="AN1194" t="s">
        <v>3008</v>
      </c>
      <c r="AO1194" t="s">
        <v>3009</v>
      </c>
      <c r="AP1194" t="s">
        <v>3021</v>
      </c>
      <c r="AQ1194" t="s">
        <v>3022</v>
      </c>
      <c r="AR1194" t="s">
        <v>3028</v>
      </c>
    </row>
    <row r="1195" spans="1:44" x14ac:dyDescent="0.25">
      <c r="A1195" t="s">
        <v>51</v>
      </c>
      <c r="B1195" t="s">
        <v>40</v>
      </c>
      <c r="C1195" t="s">
        <v>41</v>
      </c>
      <c r="D1195" t="s">
        <v>54</v>
      </c>
      <c r="E1195" t="s">
        <v>55</v>
      </c>
      <c r="F1195" t="s">
        <v>44</v>
      </c>
      <c r="G1195" t="s">
        <v>1272</v>
      </c>
      <c r="H1195" t="str">
        <f>IF(Hr_Transformed_data[[#This Row],[Gender]]="Female",Analysis!$T$3,Analysis!$T$2)</f>
        <v>👨</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c r="AN1195" t="s">
        <v>3008</v>
      </c>
      <c r="AO1195" t="s">
        <v>3012</v>
      </c>
      <c r="AP1195" t="s">
        <v>3020</v>
      </c>
      <c r="AQ1195" t="s">
        <v>3022</v>
      </c>
      <c r="AR1195" t="s">
        <v>3026</v>
      </c>
    </row>
    <row r="1196" spans="1:44" x14ac:dyDescent="0.25">
      <c r="A1196" t="s">
        <v>51</v>
      </c>
      <c r="B1196" t="s">
        <v>40</v>
      </c>
      <c r="C1196" t="s">
        <v>64</v>
      </c>
      <c r="D1196" t="s">
        <v>54</v>
      </c>
      <c r="E1196" t="s">
        <v>55</v>
      </c>
      <c r="F1196" t="s">
        <v>44</v>
      </c>
      <c r="G1196" t="s">
        <v>1273</v>
      </c>
      <c r="H1196" t="str">
        <f>IF(Hr_Transformed_data[[#This Row],[Gender]]="Female",Analysis!$T$3,Analysis!$T$2)</f>
        <v>👨</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c r="AN1196" t="s">
        <v>3008</v>
      </c>
      <c r="AO1196" t="s">
        <v>3012</v>
      </c>
      <c r="AP1196" t="s">
        <v>3021</v>
      </c>
      <c r="AQ1196" t="s">
        <v>3018</v>
      </c>
      <c r="AR1196" t="s">
        <v>3026</v>
      </c>
    </row>
    <row r="1197" spans="1:44" x14ac:dyDescent="0.25">
      <c r="A1197" t="s">
        <v>51</v>
      </c>
      <c r="B1197" t="s">
        <v>40</v>
      </c>
      <c r="C1197" t="s">
        <v>87</v>
      </c>
      <c r="D1197" t="s">
        <v>54</v>
      </c>
      <c r="E1197" t="s">
        <v>55</v>
      </c>
      <c r="F1197" t="s">
        <v>108</v>
      </c>
      <c r="G1197" t="s">
        <v>1274</v>
      </c>
      <c r="H1197" t="str">
        <f>IF(Hr_Transformed_data[[#This Row],[Gender]]="Female",Analysis!$T$3,Analysis!$T$2)</f>
        <v>👨</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c r="AN1197" t="s">
        <v>3008</v>
      </c>
      <c r="AO1197" t="s">
        <v>3014</v>
      </c>
      <c r="AP1197" t="s">
        <v>3020</v>
      </c>
      <c r="AQ1197" t="s">
        <v>3018</v>
      </c>
      <c r="AR1197" t="s">
        <v>3025</v>
      </c>
    </row>
    <row r="1198" spans="1:44" x14ac:dyDescent="0.25">
      <c r="A1198" t="s">
        <v>51</v>
      </c>
      <c r="B1198" t="s">
        <v>40</v>
      </c>
      <c r="C1198" t="s">
        <v>41</v>
      </c>
      <c r="D1198" t="s">
        <v>54</v>
      </c>
      <c r="E1198" t="s">
        <v>55</v>
      </c>
      <c r="F1198" t="s">
        <v>44</v>
      </c>
      <c r="G1198" t="s">
        <v>1275</v>
      </c>
      <c r="H1198" t="str">
        <f>IF(Hr_Transformed_data[[#This Row],[Gender]]="Female",Analysis!$T$3,Analysis!$T$2)</f>
        <v>👨</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c r="AN1198" t="s">
        <v>3008</v>
      </c>
      <c r="AO1198" t="s">
        <v>3009</v>
      </c>
      <c r="AP1198" t="s">
        <v>3020</v>
      </c>
      <c r="AQ1198" t="s">
        <v>3022</v>
      </c>
      <c r="AR1198" t="s">
        <v>3025</v>
      </c>
    </row>
    <row r="1199" spans="1:44" x14ac:dyDescent="0.25">
      <c r="A1199" t="s">
        <v>51</v>
      </c>
      <c r="B1199" t="s">
        <v>40</v>
      </c>
      <c r="C1199" t="s">
        <v>41</v>
      </c>
      <c r="D1199" t="s">
        <v>54</v>
      </c>
      <c r="E1199" t="s">
        <v>55</v>
      </c>
      <c r="F1199" t="s">
        <v>44</v>
      </c>
      <c r="G1199" t="s">
        <v>1276</v>
      </c>
      <c r="H1199" t="str">
        <f>IF(Hr_Transformed_data[[#This Row],[Gender]]="Female",Analysis!$T$3,Analysis!$T$2)</f>
        <v>👨</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c r="AN1199" t="s">
        <v>3008</v>
      </c>
      <c r="AO1199" t="s">
        <v>3009</v>
      </c>
      <c r="AP1199" t="s">
        <v>3017</v>
      </c>
      <c r="AQ1199" t="s">
        <v>3018</v>
      </c>
      <c r="AR1199" t="s">
        <v>3025</v>
      </c>
    </row>
    <row r="1200" spans="1:44" x14ac:dyDescent="0.25">
      <c r="A1200" t="s">
        <v>51</v>
      </c>
      <c r="B1200" t="s">
        <v>40</v>
      </c>
      <c r="C1200" t="s">
        <v>41</v>
      </c>
      <c r="D1200" t="s">
        <v>54</v>
      </c>
      <c r="E1200" t="s">
        <v>55</v>
      </c>
      <c r="F1200" t="s">
        <v>67</v>
      </c>
      <c r="G1200" t="s">
        <v>1277</v>
      </c>
      <c r="H1200" t="str">
        <f>IF(Hr_Transformed_data[[#This Row],[Gender]]="Female",Analysis!$T$3,Analysis!$T$2)</f>
        <v>👨</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c r="AN1200" t="s">
        <v>3008</v>
      </c>
      <c r="AO1200" t="s">
        <v>3009</v>
      </c>
      <c r="AP1200" t="s">
        <v>3021</v>
      </c>
      <c r="AQ1200" t="s">
        <v>3023</v>
      </c>
      <c r="AR1200" t="s">
        <v>3025</v>
      </c>
    </row>
    <row r="1201" spans="1:44" x14ac:dyDescent="0.25">
      <c r="A1201" t="s">
        <v>51</v>
      </c>
      <c r="B1201" t="s">
        <v>40</v>
      </c>
      <c r="C1201" t="s">
        <v>41</v>
      </c>
      <c r="D1201" t="s">
        <v>54</v>
      </c>
      <c r="E1201" t="s">
        <v>55</v>
      </c>
      <c r="F1201" t="s">
        <v>44</v>
      </c>
      <c r="G1201" t="s">
        <v>1278</v>
      </c>
      <c r="H1201" t="str">
        <f>IF(Hr_Transformed_data[[#This Row],[Gender]]="Female",Analysis!$T$3,Analysis!$T$2)</f>
        <v>👨</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c r="AN1201" t="s">
        <v>3008</v>
      </c>
      <c r="AO1201" t="s">
        <v>3012</v>
      </c>
      <c r="AP1201" t="s">
        <v>3020</v>
      </c>
      <c r="AQ1201" t="s">
        <v>3022</v>
      </c>
      <c r="AR1201" t="s">
        <v>3025</v>
      </c>
    </row>
    <row r="1202" spans="1:44" x14ac:dyDescent="0.25">
      <c r="A1202" t="s">
        <v>51</v>
      </c>
      <c r="B1202" t="s">
        <v>40</v>
      </c>
      <c r="C1202" t="s">
        <v>64</v>
      </c>
      <c r="D1202" t="s">
        <v>54</v>
      </c>
      <c r="E1202" t="s">
        <v>55</v>
      </c>
      <c r="F1202" t="s">
        <v>44</v>
      </c>
      <c r="G1202" t="s">
        <v>1279</v>
      </c>
      <c r="H1202" t="str">
        <f>IF(Hr_Transformed_data[[#This Row],[Gender]]="Female",Analysis!$T$3,Analysis!$T$2)</f>
        <v>👨</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c r="AN1202" t="s">
        <v>3008</v>
      </c>
      <c r="AO1202" t="s">
        <v>3012</v>
      </c>
      <c r="AP1202" t="s">
        <v>3019</v>
      </c>
      <c r="AQ1202" t="s">
        <v>3022</v>
      </c>
      <c r="AR1202" t="s">
        <v>3025</v>
      </c>
    </row>
    <row r="1203" spans="1:44" x14ac:dyDescent="0.25">
      <c r="A1203" t="s">
        <v>51</v>
      </c>
      <c r="B1203" t="s">
        <v>40</v>
      </c>
      <c r="C1203" t="s">
        <v>64</v>
      </c>
      <c r="D1203" t="s">
        <v>54</v>
      </c>
      <c r="E1203" t="s">
        <v>55</v>
      </c>
      <c r="F1203" t="s">
        <v>44</v>
      </c>
      <c r="G1203" t="s">
        <v>1280</v>
      </c>
      <c r="H1203" t="str">
        <f>IF(Hr_Transformed_data[[#This Row],[Gender]]="Female",Analysis!$T$3,Analysis!$T$2)</f>
        <v>👨</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c r="AN1203" t="s">
        <v>3008</v>
      </c>
      <c r="AO1203" t="s">
        <v>3012</v>
      </c>
      <c r="AP1203" t="s">
        <v>3020</v>
      </c>
      <c r="AQ1203" t="s">
        <v>3018</v>
      </c>
      <c r="AR1203" t="s">
        <v>3025</v>
      </c>
    </row>
    <row r="1204" spans="1:44" x14ac:dyDescent="0.25">
      <c r="A1204" t="s">
        <v>51</v>
      </c>
      <c r="B1204" t="s">
        <v>40</v>
      </c>
      <c r="C1204" t="s">
        <v>41</v>
      </c>
      <c r="D1204" t="s">
        <v>54</v>
      </c>
      <c r="E1204" t="s">
        <v>55</v>
      </c>
      <c r="F1204" t="s">
        <v>67</v>
      </c>
      <c r="G1204" t="s">
        <v>1281</v>
      </c>
      <c r="H1204" t="str">
        <f>IF(Hr_Transformed_data[[#This Row],[Gender]]="Female",Analysis!$T$3,Analysis!$T$2)</f>
        <v>👨</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c r="AN1204" t="s">
        <v>3008</v>
      </c>
      <c r="AO1204" t="s">
        <v>3009</v>
      </c>
      <c r="AP1204" t="s">
        <v>3021</v>
      </c>
      <c r="AQ1204" t="s">
        <v>3018</v>
      </c>
      <c r="AR1204" t="s">
        <v>3025</v>
      </c>
    </row>
    <row r="1205" spans="1:44" x14ac:dyDescent="0.25">
      <c r="A1205" t="s">
        <v>51</v>
      </c>
      <c r="B1205" t="s">
        <v>40</v>
      </c>
      <c r="C1205" t="s">
        <v>64</v>
      </c>
      <c r="D1205" t="s">
        <v>54</v>
      </c>
      <c r="E1205" t="s">
        <v>55</v>
      </c>
      <c r="F1205" t="s">
        <v>67</v>
      </c>
      <c r="G1205" t="s">
        <v>1282</v>
      </c>
      <c r="H1205" t="str">
        <f>IF(Hr_Transformed_data[[#This Row],[Gender]]="Female",Analysis!$T$3,Analysis!$T$2)</f>
        <v>👨</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c r="AN1205" t="s">
        <v>3008</v>
      </c>
      <c r="AO1205" t="s">
        <v>3012</v>
      </c>
      <c r="AP1205" t="s">
        <v>3019</v>
      </c>
      <c r="AQ1205" t="s">
        <v>3022</v>
      </c>
      <c r="AR1205" t="s">
        <v>3026</v>
      </c>
    </row>
    <row r="1206" spans="1:44" x14ac:dyDescent="0.25">
      <c r="A1206" t="s">
        <v>51</v>
      </c>
      <c r="B1206" t="s">
        <v>40</v>
      </c>
      <c r="C1206" t="s">
        <v>70</v>
      </c>
      <c r="D1206" t="s">
        <v>54</v>
      </c>
      <c r="E1206" t="s">
        <v>55</v>
      </c>
      <c r="F1206" t="s">
        <v>67</v>
      </c>
      <c r="G1206" t="s">
        <v>1283</v>
      </c>
      <c r="H1206" t="str">
        <f>IF(Hr_Transformed_data[[#This Row],[Gender]]="Female",Analysis!$T$3,Analysis!$T$2)</f>
        <v>👨</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c r="AN1206" t="s">
        <v>3008</v>
      </c>
      <c r="AO1206" t="s">
        <v>3011</v>
      </c>
      <c r="AP1206" t="s">
        <v>3021</v>
      </c>
      <c r="AQ1206" t="s">
        <v>3018</v>
      </c>
      <c r="AR1206" t="s">
        <v>3027</v>
      </c>
    </row>
    <row r="1207" spans="1:44" x14ac:dyDescent="0.25">
      <c r="A1207" t="s">
        <v>51</v>
      </c>
      <c r="B1207" t="s">
        <v>40</v>
      </c>
      <c r="C1207" t="s">
        <v>41</v>
      </c>
      <c r="D1207" t="s">
        <v>54</v>
      </c>
      <c r="E1207" t="s">
        <v>55</v>
      </c>
      <c r="F1207" t="s">
        <v>44</v>
      </c>
      <c r="G1207" t="s">
        <v>1284</v>
      </c>
      <c r="H1207" t="str">
        <f>IF(Hr_Transformed_data[[#This Row],[Gender]]="Female",Analysis!$T$3,Analysis!$T$2)</f>
        <v>👨</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c r="AN1207" t="s">
        <v>3008</v>
      </c>
      <c r="AO1207" t="s">
        <v>3009</v>
      </c>
      <c r="AP1207" t="s">
        <v>3020</v>
      </c>
      <c r="AQ1207" t="s">
        <v>3023</v>
      </c>
      <c r="AR1207" t="s">
        <v>3025</v>
      </c>
    </row>
    <row r="1208" spans="1:44" x14ac:dyDescent="0.25">
      <c r="A1208" t="s">
        <v>51</v>
      </c>
      <c r="B1208" t="s">
        <v>40</v>
      </c>
      <c r="C1208" t="s">
        <v>64</v>
      </c>
      <c r="D1208" t="s">
        <v>54</v>
      </c>
      <c r="E1208" t="s">
        <v>55</v>
      </c>
      <c r="F1208" t="s">
        <v>67</v>
      </c>
      <c r="G1208" t="s">
        <v>1285</v>
      </c>
      <c r="H1208" t="str">
        <f>IF(Hr_Transformed_data[[#This Row],[Gender]]="Female",Analysis!$T$3,Analysis!$T$2)</f>
        <v>👨</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c r="AN1208" t="s">
        <v>3008</v>
      </c>
      <c r="AO1208" t="s">
        <v>3012</v>
      </c>
      <c r="AP1208" t="s">
        <v>3020</v>
      </c>
      <c r="AQ1208" t="s">
        <v>3023</v>
      </c>
      <c r="AR1208" t="s">
        <v>3025</v>
      </c>
    </row>
    <row r="1209" spans="1:44" x14ac:dyDescent="0.25">
      <c r="A1209" t="s">
        <v>51</v>
      </c>
      <c r="B1209" t="s">
        <v>40</v>
      </c>
      <c r="C1209" t="s">
        <v>41</v>
      </c>
      <c r="D1209" t="s">
        <v>54</v>
      </c>
      <c r="E1209" t="s">
        <v>55</v>
      </c>
      <c r="F1209" t="s">
        <v>44</v>
      </c>
      <c r="G1209" t="s">
        <v>1286</v>
      </c>
      <c r="H1209" t="str">
        <f>IF(Hr_Transformed_data[[#This Row],[Gender]]="Female",Analysis!$T$3,Analysis!$T$2)</f>
        <v>👨</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c r="AN1209" t="s">
        <v>3008</v>
      </c>
      <c r="AO1209" t="s">
        <v>3009</v>
      </c>
      <c r="AP1209" t="s">
        <v>3017</v>
      </c>
      <c r="AQ1209" t="s">
        <v>3018</v>
      </c>
      <c r="AR1209" t="s">
        <v>3025</v>
      </c>
    </row>
    <row r="1210" spans="1:44" x14ac:dyDescent="0.25">
      <c r="A1210" t="s">
        <v>51</v>
      </c>
      <c r="B1210" t="s">
        <v>40</v>
      </c>
      <c r="C1210" t="s">
        <v>41</v>
      </c>
      <c r="D1210" t="s">
        <v>54</v>
      </c>
      <c r="E1210" t="s">
        <v>55</v>
      </c>
      <c r="F1210" t="s">
        <v>44</v>
      </c>
      <c r="G1210" t="s">
        <v>1287</v>
      </c>
      <c r="H1210" t="str">
        <f>IF(Hr_Transformed_data[[#This Row],[Gender]]="Female",Analysis!$T$3,Analysis!$T$2)</f>
        <v>👨</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c r="AN1210" t="s">
        <v>3008</v>
      </c>
      <c r="AO1210" t="s">
        <v>3009</v>
      </c>
      <c r="AP1210" t="s">
        <v>3019</v>
      </c>
      <c r="AQ1210" t="s">
        <v>3018</v>
      </c>
      <c r="AR1210" t="s">
        <v>3026</v>
      </c>
    </row>
    <row r="1211" spans="1:44" x14ac:dyDescent="0.25">
      <c r="A1211" t="s">
        <v>51</v>
      </c>
      <c r="B1211" t="s">
        <v>40</v>
      </c>
      <c r="C1211" t="s">
        <v>87</v>
      </c>
      <c r="D1211" t="s">
        <v>54</v>
      </c>
      <c r="E1211" t="s">
        <v>55</v>
      </c>
      <c r="F1211" t="s">
        <v>44</v>
      </c>
      <c r="G1211" t="s">
        <v>1288</v>
      </c>
      <c r="H1211" t="str">
        <f>IF(Hr_Transformed_data[[#This Row],[Gender]]="Female",Analysis!$T$3,Analysis!$T$2)</f>
        <v>👨</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c r="AN1211" t="s">
        <v>3008</v>
      </c>
      <c r="AO1211" t="s">
        <v>3014</v>
      </c>
      <c r="AP1211" t="s">
        <v>3020</v>
      </c>
      <c r="AQ1211" t="s">
        <v>3023</v>
      </c>
      <c r="AR1211" t="s">
        <v>3025</v>
      </c>
    </row>
    <row r="1212" spans="1:44" x14ac:dyDescent="0.25">
      <c r="A1212" t="s">
        <v>51</v>
      </c>
      <c r="B1212" t="s">
        <v>40</v>
      </c>
      <c r="C1212" t="s">
        <v>64</v>
      </c>
      <c r="D1212" t="s">
        <v>54</v>
      </c>
      <c r="E1212" t="s">
        <v>55</v>
      </c>
      <c r="F1212" t="s">
        <v>67</v>
      </c>
      <c r="G1212" t="s">
        <v>1289</v>
      </c>
      <c r="H1212" t="str">
        <f>IF(Hr_Transformed_data[[#This Row],[Gender]]="Female",Analysis!$T$3,Analysis!$T$2)</f>
        <v>👨</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c r="AN1212" t="s">
        <v>3008</v>
      </c>
      <c r="AO1212" t="s">
        <v>3012</v>
      </c>
      <c r="AP1212" t="s">
        <v>3017</v>
      </c>
      <c r="AQ1212" t="s">
        <v>3018</v>
      </c>
      <c r="AR1212" t="s">
        <v>3025</v>
      </c>
    </row>
    <row r="1213" spans="1:44" x14ac:dyDescent="0.25">
      <c r="A1213" t="s">
        <v>51</v>
      </c>
      <c r="B1213" t="s">
        <v>40</v>
      </c>
      <c r="C1213" t="s">
        <v>41</v>
      </c>
      <c r="D1213" t="s">
        <v>54</v>
      </c>
      <c r="E1213" t="s">
        <v>55</v>
      </c>
      <c r="F1213" t="s">
        <v>44</v>
      </c>
      <c r="G1213" t="s">
        <v>1290</v>
      </c>
      <c r="H1213" t="str">
        <f>IF(Hr_Transformed_data[[#This Row],[Gender]]="Female",Analysis!$T$3,Analysis!$T$2)</f>
        <v>👨</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c r="AN1213" t="s">
        <v>3008</v>
      </c>
      <c r="AO1213" t="s">
        <v>3009</v>
      </c>
      <c r="AP1213" t="s">
        <v>3017</v>
      </c>
      <c r="AQ1213" t="s">
        <v>3022</v>
      </c>
      <c r="AR1213" t="s">
        <v>3026</v>
      </c>
    </row>
    <row r="1214" spans="1:44" x14ac:dyDescent="0.25">
      <c r="A1214" t="s">
        <v>51</v>
      </c>
      <c r="B1214" t="s">
        <v>40</v>
      </c>
      <c r="C1214" t="s">
        <v>87</v>
      </c>
      <c r="D1214" t="s">
        <v>54</v>
      </c>
      <c r="E1214" t="s">
        <v>55</v>
      </c>
      <c r="F1214" t="s">
        <v>44</v>
      </c>
      <c r="G1214" t="s">
        <v>1291</v>
      </c>
      <c r="H1214" t="str">
        <f>IF(Hr_Transformed_data[[#This Row],[Gender]]="Female",Analysis!$T$3,Analysis!$T$2)</f>
        <v>👨</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c r="AN1214" t="s">
        <v>3008</v>
      </c>
      <c r="AO1214" t="s">
        <v>3014</v>
      </c>
      <c r="AP1214" t="s">
        <v>3020</v>
      </c>
      <c r="AQ1214" t="s">
        <v>3018</v>
      </c>
      <c r="AR1214" t="s">
        <v>3025</v>
      </c>
    </row>
    <row r="1215" spans="1:44" x14ac:dyDescent="0.25">
      <c r="A1215" t="s">
        <v>51</v>
      </c>
      <c r="B1215" t="s">
        <v>40</v>
      </c>
      <c r="C1215" t="s">
        <v>41</v>
      </c>
      <c r="D1215" t="s">
        <v>54</v>
      </c>
      <c r="E1215" t="s">
        <v>55</v>
      </c>
      <c r="F1215" t="s">
        <v>67</v>
      </c>
      <c r="G1215" t="s">
        <v>1292</v>
      </c>
      <c r="H1215" t="str">
        <f>IF(Hr_Transformed_data[[#This Row],[Gender]]="Female",Analysis!$T$3,Analysis!$T$2)</f>
        <v>👨</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c r="AN1215" t="s">
        <v>3008</v>
      </c>
      <c r="AO1215" t="s">
        <v>3012</v>
      </c>
      <c r="AP1215" t="s">
        <v>3020</v>
      </c>
      <c r="AQ1215" t="s">
        <v>3018</v>
      </c>
      <c r="AR1215" t="s">
        <v>3025</v>
      </c>
    </row>
    <row r="1216" spans="1:44" x14ac:dyDescent="0.25">
      <c r="A1216" t="s">
        <v>51</v>
      </c>
      <c r="B1216" t="s">
        <v>40</v>
      </c>
      <c r="C1216" t="s">
        <v>41</v>
      </c>
      <c r="D1216" t="s">
        <v>54</v>
      </c>
      <c r="E1216" t="s">
        <v>55</v>
      </c>
      <c r="F1216" t="s">
        <v>44</v>
      </c>
      <c r="G1216" t="s">
        <v>1293</v>
      </c>
      <c r="H1216" t="str">
        <f>IF(Hr_Transformed_data[[#This Row],[Gender]]="Female",Analysis!$T$3,Analysis!$T$2)</f>
        <v>👨</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c r="AN1216" t="s">
        <v>3008</v>
      </c>
      <c r="AO1216" t="s">
        <v>3009</v>
      </c>
      <c r="AP1216" t="s">
        <v>3019</v>
      </c>
      <c r="AQ1216" t="s">
        <v>3018</v>
      </c>
      <c r="AR1216" t="s">
        <v>3026</v>
      </c>
    </row>
    <row r="1217" spans="1:44" x14ac:dyDescent="0.25">
      <c r="A1217" t="s">
        <v>51</v>
      </c>
      <c r="B1217" t="s">
        <v>40</v>
      </c>
      <c r="C1217" t="s">
        <v>41</v>
      </c>
      <c r="D1217" t="s">
        <v>54</v>
      </c>
      <c r="E1217" t="s">
        <v>55</v>
      </c>
      <c r="F1217" t="s">
        <v>44</v>
      </c>
      <c r="G1217" t="s">
        <v>1294</v>
      </c>
      <c r="H1217" t="str">
        <f>IF(Hr_Transformed_data[[#This Row],[Gender]]="Female",Analysis!$T$3,Analysis!$T$2)</f>
        <v>👨</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c r="AN1217" t="s">
        <v>3008</v>
      </c>
      <c r="AO1217" t="s">
        <v>3009</v>
      </c>
      <c r="AP1217" t="s">
        <v>3020</v>
      </c>
      <c r="AQ1217" t="s">
        <v>3018</v>
      </c>
      <c r="AR1217" t="s">
        <v>3025</v>
      </c>
    </row>
    <row r="1218" spans="1:44" x14ac:dyDescent="0.25">
      <c r="A1218" t="s">
        <v>51</v>
      </c>
      <c r="B1218" t="s">
        <v>40</v>
      </c>
      <c r="C1218" t="s">
        <v>64</v>
      </c>
      <c r="D1218" t="s">
        <v>54</v>
      </c>
      <c r="E1218" t="s">
        <v>55</v>
      </c>
      <c r="F1218" t="s">
        <v>67</v>
      </c>
      <c r="G1218" t="s">
        <v>1295</v>
      </c>
      <c r="H1218" t="str">
        <f>IF(Hr_Transformed_data[[#This Row],[Gender]]="Female",Analysis!$T$3,Analysis!$T$2)</f>
        <v>👨</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c r="AN1218" t="s">
        <v>3008</v>
      </c>
      <c r="AO1218" t="s">
        <v>3012</v>
      </c>
      <c r="AP1218" t="s">
        <v>3021</v>
      </c>
      <c r="AQ1218" t="s">
        <v>3018</v>
      </c>
      <c r="AR1218" t="s">
        <v>3025</v>
      </c>
    </row>
    <row r="1219" spans="1:44" x14ac:dyDescent="0.25">
      <c r="A1219" t="s">
        <v>51</v>
      </c>
      <c r="B1219" t="s">
        <v>40</v>
      </c>
      <c r="C1219" t="s">
        <v>53</v>
      </c>
      <c r="D1219" t="s">
        <v>54</v>
      </c>
      <c r="E1219" t="s">
        <v>55</v>
      </c>
      <c r="F1219" t="s">
        <v>44</v>
      </c>
      <c r="G1219" t="s">
        <v>1296</v>
      </c>
      <c r="H1219" t="str">
        <f>IF(Hr_Transformed_data[[#This Row],[Gender]]="Female",Analysis!$T$3,Analysis!$T$2)</f>
        <v>👨</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c r="AN1219" t="s">
        <v>3008</v>
      </c>
      <c r="AO1219" t="s">
        <v>3011</v>
      </c>
      <c r="AP1219" t="s">
        <v>3019</v>
      </c>
      <c r="AQ1219" t="s">
        <v>3023</v>
      </c>
      <c r="AR1219" t="s">
        <v>3026</v>
      </c>
    </row>
    <row r="1220" spans="1:44" x14ac:dyDescent="0.25">
      <c r="A1220" t="s">
        <v>51</v>
      </c>
      <c r="B1220" t="s">
        <v>40</v>
      </c>
      <c r="C1220" t="s">
        <v>53</v>
      </c>
      <c r="D1220" t="s">
        <v>54</v>
      </c>
      <c r="E1220" t="s">
        <v>55</v>
      </c>
      <c r="F1220" t="s">
        <v>44</v>
      </c>
      <c r="G1220" t="s">
        <v>1297</v>
      </c>
      <c r="H1220" t="str">
        <f>IF(Hr_Transformed_data[[#This Row],[Gender]]="Female",Analysis!$T$3,Analysis!$T$2)</f>
        <v>👨</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c r="AN1220" t="s">
        <v>3008</v>
      </c>
      <c r="AO1220" t="s">
        <v>3011</v>
      </c>
      <c r="AP1220" t="s">
        <v>3020</v>
      </c>
      <c r="AQ1220" t="s">
        <v>3018</v>
      </c>
      <c r="AR1220" t="s">
        <v>3028</v>
      </c>
    </row>
    <row r="1221" spans="1:44" x14ac:dyDescent="0.25">
      <c r="A1221" t="s">
        <v>51</v>
      </c>
      <c r="B1221" t="s">
        <v>40</v>
      </c>
      <c r="C1221" t="s">
        <v>87</v>
      </c>
      <c r="D1221" t="s">
        <v>54</v>
      </c>
      <c r="E1221" t="s">
        <v>55</v>
      </c>
      <c r="F1221" t="s">
        <v>67</v>
      </c>
      <c r="G1221" t="s">
        <v>1298</v>
      </c>
      <c r="H1221" t="str">
        <f>IF(Hr_Transformed_data[[#This Row],[Gender]]="Female",Analysis!$T$3,Analysis!$T$2)</f>
        <v>👨</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c r="AN1221" t="s">
        <v>3008</v>
      </c>
      <c r="AO1221" t="s">
        <v>3014</v>
      </c>
      <c r="AP1221" t="s">
        <v>3017</v>
      </c>
      <c r="AQ1221" t="s">
        <v>3018</v>
      </c>
      <c r="AR1221" t="s">
        <v>3025</v>
      </c>
    </row>
    <row r="1222" spans="1:44" x14ac:dyDescent="0.25">
      <c r="A1222" t="s">
        <v>51</v>
      </c>
      <c r="B1222" t="s">
        <v>40</v>
      </c>
      <c r="C1222" t="s">
        <v>64</v>
      </c>
      <c r="D1222" t="s">
        <v>54</v>
      </c>
      <c r="E1222" t="s">
        <v>55</v>
      </c>
      <c r="F1222" t="s">
        <v>61</v>
      </c>
      <c r="G1222" t="s">
        <v>1299</v>
      </c>
      <c r="H1222" t="str">
        <f>IF(Hr_Transformed_data[[#This Row],[Gender]]="Female",Analysis!$T$3,Analysis!$T$2)</f>
        <v>👨</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c r="AN1222" t="s">
        <v>3008</v>
      </c>
      <c r="AO1222" t="s">
        <v>3012</v>
      </c>
      <c r="AP1222" t="s">
        <v>3021</v>
      </c>
      <c r="AQ1222" t="s">
        <v>3018</v>
      </c>
      <c r="AR1222" t="s">
        <v>3025</v>
      </c>
    </row>
    <row r="1223" spans="1:44" x14ac:dyDescent="0.25">
      <c r="A1223" t="s">
        <v>51</v>
      </c>
      <c r="B1223" t="s">
        <v>40</v>
      </c>
      <c r="C1223" t="s">
        <v>41</v>
      </c>
      <c r="D1223" t="s">
        <v>54</v>
      </c>
      <c r="E1223" t="s">
        <v>55</v>
      </c>
      <c r="F1223" t="s">
        <v>67</v>
      </c>
      <c r="G1223" t="s">
        <v>1300</v>
      </c>
      <c r="H1223" t="str">
        <f>IF(Hr_Transformed_data[[#This Row],[Gender]]="Female",Analysis!$T$3,Analysis!$T$2)</f>
        <v>👨</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c r="AN1223" t="s">
        <v>3008</v>
      </c>
      <c r="AO1223" t="s">
        <v>3012</v>
      </c>
      <c r="AP1223" t="s">
        <v>3021</v>
      </c>
      <c r="AQ1223" t="s">
        <v>3018</v>
      </c>
      <c r="AR1223" t="s">
        <v>3025</v>
      </c>
    </row>
    <row r="1224" spans="1:44" x14ac:dyDescent="0.25">
      <c r="A1224" t="s">
        <v>51</v>
      </c>
      <c r="B1224" t="s">
        <v>40</v>
      </c>
      <c r="C1224" t="s">
        <v>64</v>
      </c>
      <c r="D1224" t="s">
        <v>54</v>
      </c>
      <c r="E1224" t="s">
        <v>55</v>
      </c>
      <c r="F1224" t="s">
        <v>44</v>
      </c>
      <c r="G1224" t="s">
        <v>1301</v>
      </c>
      <c r="H1224" t="str">
        <f>IF(Hr_Transformed_data[[#This Row],[Gender]]="Female",Analysis!$T$3,Analysis!$T$2)</f>
        <v>👨</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c r="AN1224" t="s">
        <v>3008</v>
      </c>
      <c r="AO1224" t="s">
        <v>3012</v>
      </c>
      <c r="AP1224" t="s">
        <v>3019</v>
      </c>
      <c r="AQ1224" t="s">
        <v>3022</v>
      </c>
      <c r="AR1224" t="s">
        <v>3025</v>
      </c>
    </row>
    <row r="1225" spans="1:44" x14ac:dyDescent="0.25">
      <c r="A1225" t="s">
        <v>51</v>
      </c>
      <c r="B1225" t="s">
        <v>40</v>
      </c>
      <c r="C1225" t="s">
        <v>64</v>
      </c>
      <c r="D1225" t="s">
        <v>54</v>
      </c>
      <c r="E1225" t="s">
        <v>55</v>
      </c>
      <c r="F1225" t="s">
        <v>44</v>
      </c>
      <c r="G1225" t="s">
        <v>1302</v>
      </c>
      <c r="H1225" t="str">
        <f>IF(Hr_Transformed_data[[#This Row],[Gender]]="Female",Analysis!$T$3,Analysis!$T$2)</f>
        <v>👨</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c r="AN1225" t="s">
        <v>3008</v>
      </c>
      <c r="AO1225" t="s">
        <v>3012</v>
      </c>
      <c r="AP1225" t="s">
        <v>3021</v>
      </c>
      <c r="AQ1225" t="s">
        <v>3018</v>
      </c>
      <c r="AR1225" t="s">
        <v>3026</v>
      </c>
    </row>
    <row r="1226" spans="1:44" x14ac:dyDescent="0.25">
      <c r="A1226" t="s">
        <v>51</v>
      </c>
      <c r="B1226" t="s">
        <v>40</v>
      </c>
      <c r="C1226" t="s">
        <v>64</v>
      </c>
      <c r="D1226" t="s">
        <v>54</v>
      </c>
      <c r="E1226" t="s">
        <v>55</v>
      </c>
      <c r="F1226" t="s">
        <v>108</v>
      </c>
      <c r="G1226" t="s">
        <v>1303</v>
      </c>
      <c r="H1226" t="str">
        <f>IF(Hr_Transformed_data[[#This Row],[Gender]]="Female",Analysis!$T$3,Analysis!$T$2)</f>
        <v>👨</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c r="AN1226" t="s">
        <v>3008</v>
      </c>
      <c r="AO1226" t="s">
        <v>3012</v>
      </c>
      <c r="AP1226" t="s">
        <v>3021</v>
      </c>
      <c r="AQ1226" t="s">
        <v>3018</v>
      </c>
      <c r="AR1226" t="s">
        <v>3025</v>
      </c>
    </row>
    <row r="1227" spans="1:44" x14ac:dyDescent="0.25">
      <c r="A1227" t="s">
        <v>51</v>
      </c>
      <c r="B1227" t="s">
        <v>40</v>
      </c>
      <c r="C1227" t="s">
        <v>41</v>
      </c>
      <c r="D1227" t="s">
        <v>54</v>
      </c>
      <c r="E1227" t="s">
        <v>55</v>
      </c>
      <c r="F1227" t="s">
        <v>44</v>
      </c>
      <c r="G1227" t="s">
        <v>1304</v>
      </c>
      <c r="H1227" t="str">
        <f>IF(Hr_Transformed_data[[#This Row],[Gender]]="Female",Analysis!$T$3,Analysis!$T$2)</f>
        <v>👨</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c r="AN1227" t="s">
        <v>3008</v>
      </c>
      <c r="AO1227" t="s">
        <v>3009</v>
      </c>
      <c r="AP1227" t="s">
        <v>3019</v>
      </c>
      <c r="AQ1227" t="s">
        <v>3023</v>
      </c>
      <c r="AR1227" t="s">
        <v>3025</v>
      </c>
    </row>
    <row r="1228" spans="1:44" x14ac:dyDescent="0.25">
      <c r="A1228" t="s">
        <v>51</v>
      </c>
      <c r="B1228" t="s">
        <v>40</v>
      </c>
      <c r="C1228" t="s">
        <v>41</v>
      </c>
      <c r="D1228" t="s">
        <v>54</v>
      </c>
      <c r="E1228" t="s">
        <v>55</v>
      </c>
      <c r="F1228" t="s">
        <v>44</v>
      </c>
      <c r="G1228" t="s">
        <v>1305</v>
      </c>
      <c r="H1228" t="str">
        <f>IF(Hr_Transformed_data[[#This Row],[Gender]]="Female",Analysis!$T$3,Analysis!$T$2)</f>
        <v>👨</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c r="AN1228" t="s">
        <v>3008</v>
      </c>
      <c r="AO1228" t="s">
        <v>3009</v>
      </c>
      <c r="AP1228" t="s">
        <v>3020</v>
      </c>
      <c r="AQ1228" t="s">
        <v>3018</v>
      </c>
      <c r="AR1228" t="s">
        <v>3025</v>
      </c>
    </row>
    <row r="1229" spans="1:44" x14ac:dyDescent="0.25">
      <c r="A1229" t="s">
        <v>51</v>
      </c>
      <c r="B1229" t="s">
        <v>40</v>
      </c>
      <c r="C1229" t="s">
        <v>87</v>
      </c>
      <c r="D1229" t="s">
        <v>54</v>
      </c>
      <c r="E1229" t="s">
        <v>55</v>
      </c>
      <c r="F1229" t="s">
        <v>44</v>
      </c>
      <c r="G1229" t="s">
        <v>1306</v>
      </c>
      <c r="H1229" t="str">
        <f>IF(Hr_Transformed_data[[#This Row],[Gender]]="Female",Analysis!$T$3,Analysis!$T$2)</f>
        <v>👨</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c r="AN1229" t="s">
        <v>3008</v>
      </c>
      <c r="AO1229" t="s">
        <v>3014</v>
      </c>
      <c r="AP1229" t="s">
        <v>3020</v>
      </c>
      <c r="AQ1229" t="s">
        <v>3018</v>
      </c>
      <c r="AR1229" t="s">
        <v>3025</v>
      </c>
    </row>
    <row r="1230" spans="1:44" x14ac:dyDescent="0.25">
      <c r="A1230" t="s">
        <v>51</v>
      </c>
      <c r="B1230" t="s">
        <v>40</v>
      </c>
      <c r="C1230" t="s">
        <v>87</v>
      </c>
      <c r="D1230" t="s">
        <v>54</v>
      </c>
      <c r="E1230" t="s">
        <v>55</v>
      </c>
      <c r="F1230" t="s">
        <v>61</v>
      </c>
      <c r="G1230" t="s">
        <v>1307</v>
      </c>
      <c r="H1230" t="str">
        <f>IF(Hr_Transformed_data[[#This Row],[Gender]]="Female",Analysis!$T$3,Analysis!$T$2)</f>
        <v>👨</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c r="AN1230" t="s">
        <v>3008</v>
      </c>
      <c r="AO1230" t="s">
        <v>3014</v>
      </c>
      <c r="AP1230" t="s">
        <v>3017</v>
      </c>
      <c r="AQ1230" t="s">
        <v>3023</v>
      </c>
      <c r="AR1230" t="s">
        <v>3025</v>
      </c>
    </row>
    <row r="1231" spans="1:44" x14ac:dyDescent="0.25">
      <c r="A1231" t="s">
        <v>51</v>
      </c>
      <c r="B1231" t="s">
        <v>40</v>
      </c>
      <c r="C1231" t="s">
        <v>53</v>
      </c>
      <c r="D1231" t="s">
        <v>54</v>
      </c>
      <c r="E1231" t="s">
        <v>55</v>
      </c>
      <c r="F1231" t="s">
        <v>67</v>
      </c>
      <c r="G1231" t="s">
        <v>1308</v>
      </c>
      <c r="H1231" t="str">
        <f>IF(Hr_Transformed_data[[#This Row],[Gender]]="Female",Analysis!$T$3,Analysis!$T$2)</f>
        <v>👨</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c r="AN1231" t="s">
        <v>3008</v>
      </c>
      <c r="AO1231" t="s">
        <v>3011</v>
      </c>
      <c r="AP1231" t="s">
        <v>3019</v>
      </c>
      <c r="AQ1231" t="s">
        <v>3018</v>
      </c>
      <c r="AR1231" t="s">
        <v>3027</v>
      </c>
    </row>
    <row r="1232" spans="1:44" x14ac:dyDescent="0.25">
      <c r="A1232" t="s">
        <v>51</v>
      </c>
      <c r="B1232" t="s">
        <v>40</v>
      </c>
      <c r="C1232" t="s">
        <v>64</v>
      </c>
      <c r="D1232" t="s">
        <v>54</v>
      </c>
      <c r="E1232" t="s">
        <v>43</v>
      </c>
      <c r="F1232" t="s">
        <v>44</v>
      </c>
      <c r="G1232" t="s">
        <v>1309</v>
      </c>
      <c r="H1232" t="str">
        <f>IF(Hr_Transformed_data[[#This Row],[Gender]]="Female",Analysis!$T$3,Analysis!$T$2)</f>
        <v>👨</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c r="AN1232" t="s">
        <v>3008</v>
      </c>
      <c r="AO1232" t="s">
        <v>3012</v>
      </c>
      <c r="AP1232" t="s">
        <v>3017</v>
      </c>
      <c r="AQ1232" t="s">
        <v>3018</v>
      </c>
      <c r="AR1232" t="s">
        <v>3026</v>
      </c>
    </row>
    <row r="1233" spans="1:44" x14ac:dyDescent="0.25">
      <c r="A1233" t="s">
        <v>51</v>
      </c>
      <c r="B1233" t="s">
        <v>40</v>
      </c>
      <c r="C1233" t="s">
        <v>64</v>
      </c>
      <c r="D1233" t="s">
        <v>54</v>
      </c>
      <c r="E1233" t="s">
        <v>43</v>
      </c>
      <c r="F1233" t="s">
        <v>101</v>
      </c>
      <c r="G1233" t="s">
        <v>1310</v>
      </c>
      <c r="H1233" t="str">
        <f>IF(Hr_Transformed_data[[#This Row],[Gender]]="Female",Analysis!$T$3,Analysis!$T$2)</f>
        <v>👨</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c r="AN1233" t="s">
        <v>3008</v>
      </c>
      <c r="AO1233" t="s">
        <v>3012</v>
      </c>
      <c r="AP1233" t="s">
        <v>3021</v>
      </c>
      <c r="AQ1233" t="s">
        <v>3023</v>
      </c>
      <c r="AR1233" t="s">
        <v>3026</v>
      </c>
    </row>
    <row r="1234" spans="1:44" x14ac:dyDescent="0.25">
      <c r="A1234" t="s">
        <v>51</v>
      </c>
      <c r="B1234" t="s">
        <v>40</v>
      </c>
      <c r="C1234" t="s">
        <v>41</v>
      </c>
      <c r="D1234" t="s">
        <v>54</v>
      </c>
      <c r="E1234" t="s">
        <v>43</v>
      </c>
      <c r="F1234" t="s">
        <v>44</v>
      </c>
      <c r="G1234" t="s">
        <v>1311</v>
      </c>
      <c r="H1234" t="str">
        <f>IF(Hr_Transformed_data[[#This Row],[Gender]]="Female",Analysis!$T$3,Analysis!$T$2)</f>
        <v>👨</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c r="AN1234" t="s">
        <v>3008</v>
      </c>
      <c r="AO1234" t="s">
        <v>3009</v>
      </c>
      <c r="AP1234" t="s">
        <v>3019</v>
      </c>
      <c r="AQ1234" t="s">
        <v>3018</v>
      </c>
      <c r="AR1234" t="s">
        <v>3026</v>
      </c>
    </row>
    <row r="1235" spans="1:44" x14ac:dyDescent="0.25">
      <c r="A1235" t="s">
        <v>51</v>
      </c>
      <c r="B1235" t="s">
        <v>40</v>
      </c>
      <c r="C1235" t="s">
        <v>64</v>
      </c>
      <c r="D1235" t="s">
        <v>54</v>
      </c>
      <c r="E1235" t="s">
        <v>43</v>
      </c>
      <c r="F1235" t="s">
        <v>67</v>
      </c>
      <c r="G1235" t="s">
        <v>1312</v>
      </c>
      <c r="H1235" t="str">
        <f>IF(Hr_Transformed_data[[#This Row],[Gender]]="Female",Analysis!$T$3,Analysis!$T$2)</f>
        <v>👨</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c r="AN1235" t="s">
        <v>3008</v>
      </c>
      <c r="AO1235" t="s">
        <v>3012</v>
      </c>
      <c r="AP1235" t="s">
        <v>3020</v>
      </c>
      <c r="AQ1235" t="s">
        <v>3023</v>
      </c>
      <c r="AR1235" t="s">
        <v>3025</v>
      </c>
    </row>
    <row r="1236" spans="1:44" x14ac:dyDescent="0.25">
      <c r="A1236" t="s">
        <v>51</v>
      </c>
      <c r="B1236" t="s">
        <v>40</v>
      </c>
      <c r="C1236" t="s">
        <v>64</v>
      </c>
      <c r="D1236" t="s">
        <v>54</v>
      </c>
      <c r="E1236" t="s">
        <v>43</v>
      </c>
      <c r="F1236" t="s">
        <v>44</v>
      </c>
      <c r="G1236" t="s">
        <v>1313</v>
      </c>
      <c r="H1236" t="str">
        <f>IF(Hr_Transformed_data[[#This Row],[Gender]]="Female",Analysis!$T$3,Analysis!$T$2)</f>
        <v>👨</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c r="AN1236" t="s">
        <v>3008</v>
      </c>
      <c r="AO1236" t="s">
        <v>3012</v>
      </c>
      <c r="AP1236" t="s">
        <v>3020</v>
      </c>
      <c r="AQ1236" t="s">
        <v>3023</v>
      </c>
      <c r="AR1236" t="s">
        <v>3025</v>
      </c>
    </row>
    <row r="1237" spans="1:44" x14ac:dyDescent="0.25">
      <c r="A1237" t="s">
        <v>51</v>
      </c>
      <c r="B1237" t="s">
        <v>40</v>
      </c>
      <c r="C1237" t="s">
        <v>64</v>
      </c>
      <c r="D1237" t="s">
        <v>54</v>
      </c>
      <c r="E1237" t="s">
        <v>43</v>
      </c>
      <c r="F1237" t="s">
        <v>67</v>
      </c>
      <c r="G1237" t="s">
        <v>1314</v>
      </c>
      <c r="H1237" t="str">
        <f>IF(Hr_Transformed_data[[#This Row],[Gender]]="Female",Analysis!$T$3,Analysis!$T$2)</f>
        <v>👨</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c r="AN1237" t="s">
        <v>3008</v>
      </c>
      <c r="AO1237" t="s">
        <v>3012</v>
      </c>
      <c r="AP1237" t="s">
        <v>3017</v>
      </c>
      <c r="AQ1237" t="s">
        <v>3018</v>
      </c>
      <c r="AR1237" t="s">
        <v>3025</v>
      </c>
    </row>
    <row r="1238" spans="1:44" x14ac:dyDescent="0.25">
      <c r="A1238" t="s">
        <v>51</v>
      </c>
      <c r="B1238" t="s">
        <v>40</v>
      </c>
      <c r="C1238" t="s">
        <v>53</v>
      </c>
      <c r="D1238" t="s">
        <v>54</v>
      </c>
      <c r="E1238" t="s">
        <v>43</v>
      </c>
      <c r="F1238" t="s">
        <v>101</v>
      </c>
      <c r="G1238" t="s">
        <v>1315</v>
      </c>
      <c r="H1238" t="str">
        <f>IF(Hr_Transformed_data[[#This Row],[Gender]]="Female",Analysis!$T$3,Analysis!$T$2)</f>
        <v>👨</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c r="AN1238" t="s">
        <v>3008</v>
      </c>
      <c r="AO1238" t="s">
        <v>3011</v>
      </c>
      <c r="AP1238" t="s">
        <v>3021</v>
      </c>
      <c r="AQ1238" t="s">
        <v>3018</v>
      </c>
      <c r="AR1238" t="s">
        <v>3026</v>
      </c>
    </row>
    <row r="1239" spans="1:44" x14ac:dyDescent="0.25">
      <c r="A1239" t="s">
        <v>51</v>
      </c>
      <c r="B1239" t="s">
        <v>40</v>
      </c>
      <c r="C1239" t="s">
        <v>41</v>
      </c>
      <c r="D1239" t="s">
        <v>54</v>
      </c>
      <c r="E1239" t="s">
        <v>43</v>
      </c>
      <c r="F1239" t="s">
        <v>67</v>
      </c>
      <c r="G1239" t="s">
        <v>1316</v>
      </c>
      <c r="H1239" t="str">
        <f>IF(Hr_Transformed_data[[#This Row],[Gender]]="Female",Analysis!$T$3,Analysis!$T$2)</f>
        <v>👨</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c r="AN1239" t="s">
        <v>3008</v>
      </c>
      <c r="AO1239" t="s">
        <v>3009</v>
      </c>
      <c r="AP1239" t="s">
        <v>3021</v>
      </c>
      <c r="AQ1239" t="s">
        <v>3018</v>
      </c>
      <c r="AR1239" t="s">
        <v>3025</v>
      </c>
    </row>
    <row r="1240" spans="1:44" x14ac:dyDescent="0.25">
      <c r="A1240" t="s">
        <v>51</v>
      </c>
      <c r="B1240" t="s">
        <v>40</v>
      </c>
      <c r="C1240" t="s">
        <v>64</v>
      </c>
      <c r="D1240" t="s">
        <v>54</v>
      </c>
      <c r="E1240" t="s">
        <v>43</v>
      </c>
      <c r="F1240" t="s">
        <v>44</v>
      </c>
      <c r="G1240" t="s">
        <v>1317</v>
      </c>
      <c r="H1240" t="str">
        <f>IF(Hr_Transformed_data[[#This Row],[Gender]]="Female",Analysis!$T$3,Analysis!$T$2)</f>
        <v>👨</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c r="AN1240" t="s">
        <v>3008</v>
      </c>
      <c r="AO1240" t="s">
        <v>3012</v>
      </c>
      <c r="AP1240" t="s">
        <v>3021</v>
      </c>
      <c r="AQ1240" t="s">
        <v>3018</v>
      </c>
      <c r="AR1240" t="s">
        <v>3025</v>
      </c>
    </row>
    <row r="1241" spans="1:44" x14ac:dyDescent="0.25">
      <c r="A1241" t="s">
        <v>51</v>
      </c>
      <c r="B1241" t="s">
        <v>40</v>
      </c>
      <c r="C1241" t="s">
        <v>64</v>
      </c>
      <c r="D1241" t="s">
        <v>54</v>
      </c>
      <c r="E1241" t="s">
        <v>43</v>
      </c>
      <c r="F1241" t="s">
        <v>44</v>
      </c>
      <c r="G1241" t="s">
        <v>1318</v>
      </c>
      <c r="H1241" t="str">
        <f>IF(Hr_Transformed_data[[#This Row],[Gender]]="Female",Analysis!$T$3,Analysis!$T$2)</f>
        <v>👨</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c r="AN1241" t="s">
        <v>3008</v>
      </c>
      <c r="AO1241" t="s">
        <v>3012</v>
      </c>
      <c r="AP1241" t="s">
        <v>3020</v>
      </c>
      <c r="AQ1241" t="s">
        <v>3018</v>
      </c>
      <c r="AR1241" t="s">
        <v>3025</v>
      </c>
    </row>
    <row r="1242" spans="1:44" x14ac:dyDescent="0.25">
      <c r="A1242" t="s">
        <v>51</v>
      </c>
      <c r="B1242" t="s">
        <v>40</v>
      </c>
      <c r="C1242" t="s">
        <v>64</v>
      </c>
      <c r="D1242" t="s">
        <v>54</v>
      </c>
      <c r="E1242" t="s">
        <v>43</v>
      </c>
      <c r="F1242" t="s">
        <v>108</v>
      </c>
      <c r="G1242" t="s">
        <v>1319</v>
      </c>
      <c r="H1242" t="str">
        <f>IF(Hr_Transformed_data[[#This Row],[Gender]]="Female",Analysis!$T$3,Analysis!$T$2)</f>
        <v>👨</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c r="AN1242" t="s">
        <v>3008</v>
      </c>
      <c r="AO1242" t="s">
        <v>3012</v>
      </c>
      <c r="AP1242" t="s">
        <v>3020</v>
      </c>
      <c r="AQ1242" t="s">
        <v>3018</v>
      </c>
      <c r="AR1242" t="s">
        <v>3025</v>
      </c>
    </row>
    <row r="1243" spans="1:44" x14ac:dyDescent="0.25">
      <c r="A1243" t="s">
        <v>51</v>
      </c>
      <c r="B1243" t="s">
        <v>40</v>
      </c>
      <c r="C1243" t="s">
        <v>64</v>
      </c>
      <c r="D1243" t="s">
        <v>54</v>
      </c>
      <c r="E1243" t="s">
        <v>43</v>
      </c>
      <c r="F1243" t="s">
        <v>67</v>
      </c>
      <c r="G1243" t="s">
        <v>1320</v>
      </c>
      <c r="H1243" t="str">
        <f>IF(Hr_Transformed_data[[#This Row],[Gender]]="Female",Analysis!$T$3,Analysis!$T$2)</f>
        <v>👨</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c r="AN1243" t="s">
        <v>3008</v>
      </c>
      <c r="AO1243" t="s">
        <v>3012</v>
      </c>
      <c r="AP1243" t="s">
        <v>3019</v>
      </c>
      <c r="AQ1243" t="s">
        <v>3018</v>
      </c>
      <c r="AR1243" t="s">
        <v>3025</v>
      </c>
    </row>
    <row r="1244" spans="1:44" x14ac:dyDescent="0.25">
      <c r="A1244" t="s">
        <v>51</v>
      </c>
      <c r="B1244" t="s">
        <v>40</v>
      </c>
      <c r="C1244" t="s">
        <v>41</v>
      </c>
      <c r="D1244" t="s">
        <v>54</v>
      </c>
      <c r="E1244" t="s">
        <v>43</v>
      </c>
      <c r="F1244" t="s">
        <v>67</v>
      </c>
      <c r="G1244" t="s">
        <v>1321</v>
      </c>
      <c r="H1244" t="str">
        <f>IF(Hr_Transformed_data[[#This Row],[Gender]]="Female",Analysis!$T$3,Analysis!$T$2)</f>
        <v>👨</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c r="AN1244" t="s">
        <v>3008</v>
      </c>
      <c r="AO1244" t="s">
        <v>3012</v>
      </c>
      <c r="AP1244" t="s">
        <v>3021</v>
      </c>
      <c r="AQ1244" t="s">
        <v>3023</v>
      </c>
      <c r="AR1244" t="s">
        <v>3025</v>
      </c>
    </row>
    <row r="1245" spans="1:44" x14ac:dyDescent="0.25">
      <c r="A1245" t="s">
        <v>51</v>
      </c>
      <c r="B1245" t="s">
        <v>40</v>
      </c>
      <c r="C1245" t="s">
        <v>64</v>
      </c>
      <c r="D1245" t="s">
        <v>54</v>
      </c>
      <c r="E1245" t="s">
        <v>43</v>
      </c>
      <c r="F1245" t="s">
        <v>108</v>
      </c>
      <c r="G1245" t="s">
        <v>1322</v>
      </c>
      <c r="H1245" t="str">
        <f>IF(Hr_Transformed_data[[#This Row],[Gender]]="Female",Analysis!$T$3,Analysis!$T$2)</f>
        <v>👨</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c r="AN1245" t="s">
        <v>3008</v>
      </c>
      <c r="AO1245" t="s">
        <v>3012</v>
      </c>
      <c r="AP1245" t="s">
        <v>3019</v>
      </c>
      <c r="AQ1245" t="s">
        <v>3022</v>
      </c>
      <c r="AR1245" t="s">
        <v>3025</v>
      </c>
    </row>
    <row r="1246" spans="1:44" x14ac:dyDescent="0.25">
      <c r="A1246" t="s">
        <v>51</v>
      </c>
      <c r="B1246" t="s">
        <v>40</v>
      </c>
      <c r="C1246" t="s">
        <v>41</v>
      </c>
      <c r="D1246" t="s">
        <v>54</v>
      </c>
      <c r="E1246" t="s">
        <v>43</v>
      </c>
      <c r="F1246" t="s">
        <v>44</v>
      </c>
      <c r="G1246" t="s">
        <v>1323</v>
      </c>
      <c r="H1246" t="str">
        <f>IF(Hr_Transformed_data[[#This Row],[Gender]]="Female",Analysis!$T$3,Analysis!$T$2)</f>
        <v>👨</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c r="AN1246" t="s">
        <v>3008</v>
      </c>
      <c r="AO1246" t="s">
        <v>3009</v>
      </c>
      <c r="AP1246" t="s">
        <v>3019</v>
      </c>
      <c r="AQ1246" t="s">
        <v>3023</v>
      </c>
      <c r="AR1246" t="s">
        <v>3025</v>
      </c>
    </row>
    <row r="1247" spans="1:44" x14ac:dyDescent="0.25">
      <c r="A1247" t="s">
        <v>51</v>
      </c>
      <c r="B1247" t="s">
        <v>40</v>
      </c>
      <c r="C1247" t="s">
        <v>64</v>
      </c>
      <c r="D1247" t="s">
        <v>54</v>
      </c>
      <c r="E1247" t="s">
        <v>43</v>
      </c>
      <c r="F1247" t="s">
        <v>44</v>
      </c>
      <c r="G1247" t="s">
        <v>1324</v>
      </c>
      <c r="H1247" t="str">
        <f>IF(Hr_Transformed_data[[#This Row],[Gender]]="Female",Analysis!$T$3,Analysis!$T$2)</f>
        <v>👨</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c r="AN1247" t="s">
        <v>3008</v>
      </c>
      <c r="AO1247" t="s">
        <v>3012</v>
      </c>
      <c r="AP1247" t="s">
        <v>3020</v>
      </c>
      <c r="AQ1247" t="s">
        <v>3023</v>
      </c>
      <c r="AR1247" t="s">
        <v>3025</v>
      </c>
    </row>
    <row r="1248" spans="1:44" x14ac:dyDescent="0.25">
      <c r="A1248" t="s">
        <v>51</v>
      </c>
      <c r="B1248" t="s">
        <v>40</v>
      </c>
      <c r="C1248" t="s">
        <v>41</v>
      </c>
      <c r="D1248" t="s">
        <v>54</v>
      </c>
      <c r="E1248" t="s">
        <v>43</v>
      </c>
      <c r="F1248" t="s">
        <v>44</v>
      </c>
      <c r="G1248" t="s">
        <v>1325</v>
      </c>
      <c r="H1248" t="str">
        <f>IF(Hr_Transformed_data[[#This Row],[Gender]]="Female",Analysis!$T$3,Analysis!$T$2)</f>
        <v>👨</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c r="AN1248" t="s">
        <v>3008</v>
      </c>
      <c r="AO1248" t="s">
        <v>3012</v>
      </c>
      <c r="AP1248" t="s">
        <v>3020</v>
      </c>
      <c r="AQ1248" t="s">
        <v>3018</v>
      </c>
      <c r="AR1248" t="s">
        <v>3025</v>
      </c>
    </row>
    <row r="1249" spans="1:44" x14ac:dyDescent="0.25">
      <c r="A1249" t="s">
        <v>51</v>
      </c>
      <c r="B1249" t="s">
        <v>40</v>
      </c>
      <c r="C1249" t="s">
        <v>64</v>
      </c>
      <c r="D1249" t="s">
        <v>54</v>
      </c>
      <c r="E1249" t="s">
        <v>43</v>
      </c>
      <c r="F1249" t="s">
        <v>101</v>
      </c>
      <c r="G1249" t="s">
        <v>1326</v>
      </c>
      <c r="H1249" t="str">
        <f>IF(Hr_Transformed_data[[#This Row],[Gender]]="Female",Analysis!$T$3,Analysis!$T$2)</f>
        <v>👨</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c r="AN1249" t="s">
        <v>3008</v>
      </c>
      <c r="AO1249" t="s">
        <v>3012</v>
      </c>
      <c r="AP1249" t="s">
        <v>3017</v>
      </c>
      <c r="AQ1249" t="s">
        <v>3018</v>
      </c>
      <c r="AR1249" t="s">
        <v>3025</v>
      </c>
    </row>
    <row r="1250" spans="1:44" x14ac:dyDescent="0.25">
      <c r="A1250" t="s">
        <v>51</v>
      </c>
      <c r="B1250" t="s">
        <v>40</v>
      </c>
      <c r="C1250" t="s">
        <v>41</v>
      </c>
      <c r="D1250" t="s">
        <v>54</v>
      </c>
      <c r="E1250" t="s">
        <v>43</v>
      </c>
      <c r="F1250" t="s">
        <v>67</v>
      </c>
      <c r="G1250" t="s">
        <v>1327</v>
      </c>
      <c r="H1250" t="str">
        <f>IF(Hr_Transformed_data[[#This Row],[Gender]]="Female",Analysis!$T$3,Analysis!$T$2)</f>
        <v>👨</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c r="AN1250" t="s">
        <v>3008</v>
      </c>
      <c r="AO1250" t="s">
        <v>3009</v>
      </c>
      <c r="AP1250" t="s">
        <v>3020</v>
      </c>
      <c r="AQ1250" t="s">
        <v>3018</v>
      </c>
      <c r="AR1250" t="s">
        <v>3026</v>
      </c>
    </row>
    <row r="1251" spans="1:44" x14ac:dyDescent="0.25">
      <c r="A1251" t="s">
        <v>51</v>
      </c>
      <c r="B1251" t="s">
        <v>40</v>
      </c>
      <c r="C1251" t="s">
        <v>41</v>
      </c>
      <c r="D1251" t="s">
        <v>54</v>
      </c>
      <c r="E1251" t="s">
        <v>43</v>
      </c>
      <c r="F1251" t="s">
        <v>101</v>
      </c>
      <c r="G1251" t="s">
        <v>1328</v>
      </c>
      <c r="H1251" t="str">
        <f>IF(Hr_Transformed_data[[#This Row],[Gender]]="Female",Analysis!$T$3,Analysis!$T$2)</f>
        <v>👨</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c r="AN1251" t="s">
        <v>3008</v>
      </c>
      <c r="AO1251" t="s">
        <v>3009</v>
      </c>
      <c r="AP1251" t="s">
        <v>3019</v>
      </c>
      <c r="AQ1251" t="s">
        <v>3018</v>
      </c>
      <c r="AR1251" t="s">
        <v>3025</v>
      </c>
    </row>
    <row r="1252" spans="1:44" x14ac:dyDescent="0.25">
      <c r="A1252" t="s">
        <v>51</v>
      </c>
      <c r="B1252" t="s">
        <v>40</v>
      </c>
      <c r="C1252" t="s">
        <v>41</v>
      </c>
      <c r="D1252" t="s">
        <v>54</v>
      </c>
      <c r="E1252" t="s">
        <v>43</v>
      </c>
      <c r="F1252" t="s">
        <v>101</v>
      </c>
      <c r="G1252" t="s">
        <v>1329</v>
      </c>
      <c r="H1252" t="str">
        <f>IF(Hr_Transformed_data[[#This Row],[Gender]]="Female",Analysis!$T$3,Analysis!$T$2)</f>
        <v>👨</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c r="AN1252" t="s">
        <v>3008</v>
      </c>
      <c r="AO1252" t="s">
        <v>3009</v>
      </c>
      <c r="AP1252" t="s">
        <v>3019</v>
      </c>
      <c r="AQ1252" t="s">
        <v>3023</v>
      </c>
      <c r="AR1252" t="s">
        <v>3026</v>
      </c>
    </row>
    <row r="1253" spans="1:44" x14ac:dyDescent="0.25">
      <c r="A1253" t="s">
        <v>51</v>
      </c>
      <c r="B1253" t="s">
        <v>40</v>
      </c>
      <c r="C1253" t="s">
        <v>41</v>
      </c>
      <c r="D1253" t="s">
        <v>54</v>
      </c>
      <c r="E1253" t="s">
        <v>43</v>
      </c>
      <c r="F1253" t="s">
        <v>44</v>
      </c>
      <c r="G1253" t="s">
        <v>1330</v>
      </c>
      <c r="H1253" t="str">
        <f>IF(Hr_Transformed_data[[#This Row],[Gender]]="Female",Analysis!$T$3,Analysis!$T$2)</f>
        <v>👨</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c r="AN1253" t="s">
        <v>3008</v>
      </c>
      <c r="AO1253" t="s">
        <v>3009</v>
      </c>
      <c r="AP1253" t="s">
        <v>3019</v>
      </c>
      <c r="AQ1253" t="s">
        <v>3018</v>
      </c>
      <c r="AR1253" t="s">
        <v>3026</v>
      </c>
    </row>
    <row r="1254" spans="1:44" x14ac:dyDescent="0.25">
      <c r="A1254" t="s">
        <v>51</v>
      </c>
      <c r="B1254" t="s">
        <v>40</v>
      </c>
      <c r="C1254" t="s">
        <v>64</v>
      </c>
      <c r="D1254" t="s">
        <v>54</v>
      </c>
      <c r="E1254" t="s">
        <v>43</v>
      </c>
      <c r="F1254" t="s">
        <v>44</v>
      </c>
      <c r="G1254" t="s">
        <v>1331</v>
      </c>
      <c r="H1254" t="str">
        <f>IF(Hr_Transformed_data[[#This Row],[Gender]]="Female",Analysis!$T$3,Analysis!$T$2)</f>
        <v>👨</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c r="AN1254" t="s">
        <v>3008</v>
      </c>
      <c r="AO1254" t="s">
        <v>3012</v>
      </c>
      <c r="AP1254" t="s">
        <v>3020</v>
      </c>
      <c r="AQ1254" t="s">
        <v>3023</v>
      </c>
      <c r="AR1254" t="s">
        <v>3025</v>
      </c>
    </row>
    <row r="1255" spans="1:44" x14ac:dyDescent="0.25">
      <c r="A1255" t="s">
        <v>51</v>
      </c>
      <c r="B1255" t="s">
        <v>40</v>
      </c>
      <c r="C1255" t="s">
        <v>41</v>
      </c>
      <c r="D1255" t="s">
        <v>54</v>
      </c>
      <c r="E1255" t="s">
        <v>43</v>
      </c>
      <c r="F1255" t="s">
        <v>44</v>
      </c>
      <c r="G1255" t="s">
        <v>1332</v>
      </c>
      <c r="H1255" t="str">
        <f>IF(Hr_Transformed_data[[#This Row],[Gender]]="Female",Analysis!$T$3,Analysis!$T$2)</f>
        <v>👨</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c r="AN1255" t="s">
        <v>3008</v>
      </c>
      <c r="AO1255" t="s">
        <v>3009</v>
      </c>
      <c r="AP1255" t="s">
        <v>3021</v>
      </c>
      <c r="AQ1255" t="s">
        <v>3018</v>
      </c>
      <c r="AR1255" t="s">
        <v>3026</v>
      </c>
    </row>
    <row r="1256" spans="1:44" x14ac:dyDescent="0.25">
      <c r="A1256" t="s">
        <v>51</v>
      </c>
      <c r="B1256" t="s">
        <v>40</v>
      </c>
      <c r="C1256" t="s">
        <v>41</v>
      </c>
      <c r="D1256" t="s">
        <v>54</v>
      </c>
      <c r="E1256" t="s">
        <v>43</v>
      </c>
      <c r="F1256" t="s">
        <v>101</v>
      </c>
      <c r="G1256" t="s">
        <v>1333</v>
      </c>
      <c r="H1256" t="str">
        <f>IF(Hr_Transformed_data[[#This Row],[Gender]]="Female",Analysis!$T$3,Analysis!$T$2)</f>
        <v>👨</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c r="AN1256" t="s">
        <v>3008</v>
      </c>
      <c r="AO1256" t="s">
        <v>3009</v>
      </c>
      <c r="AP1256" t="s">
        <v>3021</v>
      </c>
      <c r="AQ1256" t="s">
        <v>3023</v>
      </c>
      <c r="AR1256" t="s">
        <v>3028</v>
      </c>
    </row>
    <row r="1257" spans="1:44" x14ac:dyDescent="0.25">
      <c r="A1257" t="s">
        <v>51</v>
      </c>
      <c r="B1257" t="s">
        <v>40</v>
      </c>
      <c r="C1257" t="s">
        <v>41</v>
      </c>
      <c r="D1257" t="s">
        <v>54</v>
      </c>
      <c r="E1257" t="s">
        <v>43</v>
      </c>
      <c r="F1257" t="s">
        <v>67</v>
      </c>
      <c r="G1257" t="s">
        <v>1334</v>
      </c>
      <c r="H1257" t="str">
        <f>IF(Hr_Transformed_data[[#This Row],[Gender]]="Female",Analysis!$T$3,Analysis!$T$2)</f>
        <v>👨</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c r="AN1257" t="s">
        <v>3008</v>
      </c>
      <c r="AO1257" t="s">
        <v>3009</v>
      </c>
      <c r="AP1257" t="s">
        <v>3019</v>
      </c>
      <c r="AQ1257" t="s">
        <v>3018</v>
      </c>
      <c r="AR1257" t="s">
        <v>3028</v>
      </c>
    </row>
    <row r="1258" spans="1:44" x14ac:dyDescent="0.25">
      <c r="A1258" t="s">
        <v>51</v>
      </c>
      <c r="B1258" t="s">
        <v>40</v>
      </c>
      <c r="C1258" t="s">
        <v>64</v>
      </c>
      <c r="D1258" t="s">
        <v>54</v>
      </c>
      <c r="E1258" t="s">
        <v>43</v>
      </c>
      <c r="F1258" t="s">
        <v>101</v>
      </c>
      <c r="G1258" t="s">
        <v>1335</v>
      </c>
      <c r="H1258" t="str">
        <f>IF(Hr_Transformed_data[[#This Row],[Gender]]="Female",Analysis!$T$3,Analysis!$T$2)</f>
        <v>👨</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c r="AN1258" t="s">
        <v>3008</v>
      </c>
      <c r="AO1258" t="s">
        <v>3012</v>
      </c>
      <c r="AP1258" t="s">
        <v>3020</v>
      </c>
      <c r="AQ1258" t="s">
        <v>3018</v>
      </c>
      <c r="AR1258" t="s">
        <v>3025</v>
      </c>
    </row>
    <row r="1259" spans="1:44" x14ac:dyDescent="0.25">
      <c r="A1259" t="s">
        <v>51</v>
      </c>
      <c r="B1259" t="s">
        <v>40</v>
      </c>
      <c r="C1259" t="s">
        <v>64</v>
      </c>
      <c r="D1259" t="s">
        <v>54</v>
      </c>
      <c r="E1259" t="s">
        <v>43</v>
      </c>
      <c r="F1259" t="s">
        <v>67</v>
      </c>
      <c r="G1259" t="s">
        <v>1336</v>
      </c>
      <c r="H1259" t="str">
        <f>IF(Hr_Transformed_data[[#This Row],[Gender]]="Female",Analysis!$T$3,Analysis!$T$2)</f>
        <v>👨</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c r="AN1259" t="s">
        <v>3008</v>
      </c>
      <c r="AO1259" t="s">
        <v>3012</v>
      </c>
      <c r="AP1259" t="s">
        <v>3020</v>
      </c>
      <c r="AQ1259" t="s">
        <v>3018</v>
      </c>
      <c r="AR1259" t="s">
        <v>3025</v>
      </c>
    </row>
    <row r="1260" spans="1:44" x14ac:dyDescent="0.25">
      <c r="A1260" t="s">
        <v>51</v>
      </c>
      <c r="B1260" t="s">
        <v>40</v>
      </c>
      <c r="C1260" t="s">
        <v>64</v>
      </c>
      <c r="D1260" t="s">
        <v>54</v>
      </c>
      <c r="E1260" t="s">
        <v>43</v>
      </c>
      <c r="F1260" t="s">
        <v>67</v>
      </c>
      <c r="G1260" t="s">
        <v>1337</v>
      </c>
      <c r="H1260" t="str">
        <f>IF(Hr_Transformed_data[[#This Row],[Gender]]="Female",Analysis!$T$3,Analysis!$T$2)</f>
        <v>👨</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c r="AN1260" t="s">
        <v>3008</v>
      </c>
      <c r="AO1260" t="s">
        <v>3012</v>
      </c>
      <c r="AP1260" t="s">
        <v>3017</v>
      </c>
      <c r="AQ1260" t="s">
        <v>3018</v>
      </c>
      <c r="AR1260" t="s">
        <v>3025</v>
      </c>
    </row>
    <row r="1261" spans="1:44" x14ac:dyDescent="0.25">
      <c r="A1261" t="s">
        <v>51</v>
      </c>
      <c r="B1261" t="s">
        <v>40</v>
      </c>
      <c r="C1261" t="s">
        <v>64</v>
      </c>
      <c r="D1261" t="s">
        <v>54</v>
      </c>
      <c r="E1261" t="s">
        <v>43</v>
      </c>
      <c r="F1261" t="s">
        <v>61</v>
      </c>
      <c r="G1261" t="s">
        <v>1338</v>
      </c>
      <c r="H1261" t="str">
        <f>IF(Hr_Transformed_data[[#This Row],[Gender]]="Female",Analysis!$T$3,Analysis!$T$2)</f>
        <v>👨</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c r="AN1261" t="s">
        <v>3008</v>
      </c>
      <c r="AO1261" t="s">
        <v>3012</v>
      </c>
      <c r="AP1261" t="s">
        <v>3021</v>
      </c>
      <c r="AQ1261" t="s">
        <v>3018</v>
      </c>
      <c r="AR1261" t="s">
        <v>3026</v>
      </c>
    </row>
    <row r="1262" spans="1:44" x14ac:dyDescent="0.25">
      <c r="A1262" t="s">
        <v>51</v>
      </c>
      <c r="B1262" t="s">
        <v>40</v>
      </c>
      <c r="C1262" t="s">
        <v>87</v>
      </c>
      <c r="D1262" t="s">
        <v>54</v>
      </c>
      <c r="E1262" t="s">
        <v>43</v>
      </c>
      <c r="F1262" t="s">
        <v>44</v>
      </c>
      <c r="G1262" t="s">
        <v>1339</v>
      </c>
      <c r="H1262" t="str">
        <f>IF(Hr_Transformed_data[[#This Row],[Gender]]="Female",Analysis!$T$3,Analysis!$T$2)</f>
        <v>👨</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c r="AN1262" t="s">
        <v>3008</v>
      </c>
      <c r="AO1262" t="s">
        <v>3014</v>
      </c>
      <c r="AP1262" t="s">
        <v>3021</v>
      </c>
      <c r="AQ1262" t="s">
        <v>3018</v>
      </c>
      <c r="AR1262" t="s">
        <v>3025</v>
      </c>
    </row>
    <row r="1263" spans="1:44" x14ac:dyDescent="0.25">
      <c r="A1263" t="s">
        <v>51</v>
      </c>
      <c r="B1263" t="s">
        <v>40</v>
      </c>
      <c r="C1263" t="s">
        <v>64</v>
      </c>
      <c r="D1263" t="s">
        <v>54</v>
      </c>
      <c r="E1263" t="s">
        <v>43</v>
      </c>
      <c r="F1263" t="s">
        <v>67</v>
      </c>
      <c r="G1263" t="s">
        <v>1340</v>
      </c>
      <c r="H1263" t="str">
        <f>IF(Hr_Transformed_data[[#This Row],[Gender]]="Female",Analysis!$T$3,Analysis!$T$2)</f>
        <v>👨</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c r="AN1263" t="s">
        <v>3008</v>
      </c>
      <c r="AO1263" t="s">
        <v>3012</v>
      </c>
      <c r="AP1263" t="s">
        <v>3021</v>
      </c>
      <c r="AQ1263" t="s">
        <v>3018</v>
      </c>
      <c r="AR1263" t="s">
        <v>3025</v>
      </c>
    </row>
    <row r="1264" spans="1:44" x14ac:dyDescent="0.25">
      <c r="A1264" t="s">
        <v>51</v>
      </c>
      <c r="B1264" t="s">
        <v>40</v>
      </c>
      <c r="C1264" t="s">
        <v>41</v>
      </c>
      <c r="D1264" t="s">
        <v>54</v>
      </c>
      <c r="E1264" t="s">
        <v>43</v>
      </c>
      <c r="F1264" t="s">
        <v>101</v>
      </c>
      <c r="G1264" t="s">
        <v>1341</v>
      </c>
      <c r="H1264" t="str">
        <f>IF(Hr_Transformed_data[[#This Row],[Gender]]="Female",Analysis!$T$3,Analysis!$T$2)</f>
        <v>👨</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c r="AN1264" t="s">
        <v>3008</v>
      </c>
      <c r="AO1264" t="s">
        <v>3009</v>
      </c>
      <c r="AP1264" t="s">
        <v>3020</v>
      </c>
      <c r="AQ1264" t="s">
        <v>3018</v>
      </c>
      <c r="AR1264" t="s">
        <v>3025</v>
      </c>
    </row>
    <row r="1265" spans="1:44" x14ac:dyDescent="0.25">
      <c r="A1265" t="s">
        <v>51</v>
      </c>
      <c r="B1265" t="s">
        <v>40</v>
      </c>
      <c r="C1265" t="s">
        <v>64</v>
      </c>
      <c r="D1265" t="s">
        <v>54</v>
      </c>
      <c r="E1265" t="s">
        <v>43</v>
      </c>
      <c r="F1265" t="s">
        <v>101</v>
      </c>
      <c r="G1265" t="s">
        <v>1342</v>
      </c>
      <c r="H1265" t="str">
        <f>IF(Hr_Transformed_data[[#This Row],[Gender]]="Female",Analysis!$T$3,Analysis!$T$2)</f>
        <v>👨</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c r="AN1265" t="s">
        <v>3008</v>
      </c>
      <c r="AO1265" t="s">
        <v>3012</v>
      </c>
      <c r="AP1265" t="s">
        <v>3017</v>
      </c>
      <c r="AQ1265" t="s">
        <v>3018</v>
      </c>
      <c r="AR1265" t="s">
        <v>3025</v>
      </c>
    </row>
    <row r="1266" spans="1:44" x14ac:dyDescent="0.25">
      <c r="A1266" t="s">
        <v>51</v>
      </c>
      <c r="B1266" t="s">
        <v>40</v>
      </c>
      <c r="C1266" t="s">
        <v>53</v>
      </c>
      <c r="D1266" t="s">
        <v>54</v>
      </c>
      <c r="E1266" t="s">
        <v>43</v>
      </c>
      <c r="F1266" t="s">
        <v>44</v>
      </c>
      <c r="G1266" t="s">
        <v>1343</v>
      </c>
      <c r="H1266" t="str">
        <f>IF(Hr_Transformed_data[[#This Row],[Gender]]="Female",Analysis!$T$3,Analysis!$T$2)</f>
        <v>👨</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c r="AN1266" t="s">
        <v>3008</v>
      </c>
      <c r="AO1266" t="s">
        <v>3011</v>
      </c>
      <c r="AP1266" t="s">
        <v>3021</v>
      </c>
      <c r="AQ1266" t="s">
        <v>3018</v>
      </c>
      <c r="AR1266" t="s">
        <v>3028</v>
      </c>
    </row>
    <row r="1267" spans="1:44" x14ac:dyDescent="0.25">
      <c r="A1267" t="s">
        <v>51</v>
      </c>
      <c r="B1267" t="s">
        <v>86</v>
      </c>
      <c r="C1267" t="s">
        <v>87</v>
      </c>
      <c r="D1267" t="s">
        <v>54</v>
      </c>
      <c r="E1267" t="s">
        <v>55</v>
      </c>
      <c r="F1267" t="s">
        <v>61</v>
      </c>
      <c r="G1267" t="s">
        <v>1344</v>
      </c>
      <c r="H1267" t="str">
        <f>IF(Hr_Transformed_data[[#This Row],[Gender]]="Female",Analysis!$T$3,Analysis!$T$2)</f>
        <v>👸</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c r="AN1267" t="s">
        <v>3008</v>
      </c>
      <c r="AO1267" t="s">
        <v>3014</v>
      </c>
      <c r="AP1267" t="s">
        <v>3020</v>
      </c>
      <c r="AQ1267" t="s">
        <v>3022</v>
      </c>
      <c r="AR1267" t="s">
        <v>3025</v>
      </c>
    </row>
    <row r="1268" spans="1:44" x14ac:dyDescent="0.25">
      <c r="A1268" t="s">
        <v>51</v>
      </c>
      <c r="B1268" t="s">
        <v>52</v>
      </c>
      <c r="C1268" t="s">
        <v>41</v>
      </c>
      <c r="D1268" t="s">
        <v>54</v>
      </c>
      <c r="E1268" t="s">
        <v>55</v>
      </c>
      <c r="F1268" t="s">
        <v>67</v>
      </c>
      <c r="G1268" t="s">
        <v>1345</v>
      </c>
      <c r="H1268" t="str">
        <f>IF(Hr_Transformed_data[[#This Row],[Gender]]="Female",Analysis!$T$3,Analysis!$T$2)</f>
        <v>👸</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c r="AN1268" t="s">
        <v>3008</v>
      </c>
      <c r="AO1268" t="s">
        <v>3009</v>
      </c>
      <c r="AP1268" t="s">
        <v>3019</v>
      </c>
      <c r="AQ1268" t="s">
        <v>3018</v>
      </c>
      <c r="AR1268" t="s">
        <v>3026</v>
      </c>
    </row>
    <row r="1269" spans="1:44" x14ac:dyDescent="0.25">
      <c r="A1269" t="s">
        <v>51</v>
      </c>
      <c r="B1269" t="s">
        <v>52</v>
      </c>
      <c r="C1269" t="s">
        <v>87</v>
      </c>
      <c r="D1269" t="s">
        <v>54</v>
      </c>
      <c r="E1269" t="s">
        <v>55</v>
      </c>
      <c r="F1269" t="s">
        <v>108</v>
      </c>
      <c r="G1269" t="s">
        <v>1346</v>
      </c>
      <c r="H1269" t="str">
        <f>IF(Hr_Transformed_data[[#This Row],[Gender]]="Female",Analysis!$T$3,Analysis!$T$2)</f>
        <v>👸</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c r="AN1269" t="s">
        <v>3008</v>
      </c>
      <c r="AO1269" t="s">
        <v>3014</v>
      </c>
      <c r="AP1269" t="s">
        <v>3017</v>
      </c>
      <c r="AQ1269" t="s">
        <v>3018</v>
      </c>
      <c r="AR1269" t="s">
        <v>3025</v>
      </c>
    </row>
    <row r="1270" spans="1:44" x14ac:dyDescent="0.25">
      <c r="A1270" t="s">
        <v>51</v>
      </c>
      <c r="B1270" t="s">
        <v>52</v>
      </c>
      <c r="C1270" t="s">
        <v>64</v>
      </c>
      <c r="D1270" t="s">
        <v>54</v>
      </c>
      <c r="E1270" t="s">
        <v>55</v>
      </c>
      <c r="F1270" t="s">
        <v>44</v>
      </c>
      <c r="G1270" t="s">
        <v>1347</v>
      </c>
      <c r="H1270" t="str">
        <f>IF(Hr_Transformed_data[[#This Row],[Gender]]="Female",Analysis!$T$3,Analysis!$T$2)</f>
        <v>👸</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c r="AN1270" t="s">
        <v>3008</v>
      </c>
      <c r="AO1270" t="s">
        <v>3012</v>
      </c>
      <c r="AP1270" t="s">
        <v>3017</v>
      </c>
      <c r="AQ1270" t="s">
        <v>3018</v>
      </c>
      <c r="AR1270" t="s">
        <v>3025</v>
      </c>
    </row>
    <row r="1271" spans="1:44" x14ac:dyDescent="0.25">
      <c r="A1271" t="s">
        <v>51</v>
      </c>
      <c r="B1271" t="s">
        <v>40</v>
      </c>
      <c r="C1271" t="s">
        <v>41</v>
      </c>
      <c r="D1271" t="s">
        <v>54</v>
      </c>
      <c r="E1271" t="s">
        <v>156</v>
      </c>
      <c r="F1271" t="s">
        <v>44</v>
      </c>
      <c r="G1271" t="s">
        <v>1348</v>
      </c>
      <c r="H1271" t="str">
        <f>IF(Hr_Transformed_data[[#This Row],[Gender]]="Female",Analysis!$T$3,Analysis!$T$2)</f>
        <v>👸</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c r="AN1271" t="s">
        <v>3008</v>
      </c>
      <c r="AO1271" t="s">
        <v>3009</v>
      </c>
      <c r="AP1271" t="s">
        <v>3017</v>
      </c>
      <c r="AQ1271" t="s">
        <v>3018</v>
      </c>
      <c r="AR1271" t="s">
        <v>3025</v>
      </c>
    </row>
    <row r="1272" spans="1:44" x14ac:dyDescent="0.25">
      <c r="A1272" t="s">
        <v>51</v>
      </c>
      <c r="B1272" t="s">
        <v>40</v>
      </c>
      <c r="C1272" t="s">
        <v>41</v>
      </c>
      <c r="D1272" t="s">
        <v>54</v>
      </c>
      <c r="E1272" t="s">
        <v>156</v>
      </c>
      <c r="F1272" t="s">
        <v>44</v>
      </c>
      <c r="G1272" t="s">
        <v>1349</v>
      </c>
      <c r="H1272" t="str">
        <f>IF(Hr_Transformed_data[[#This Row],[Gender]]="Female",Analysis!$T$3,Analysis!$T$2)</f>
        <v>👸</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c r="AN1272" t="s">
        <v>3008</v>
      </c>
      <c r="AO1272" t="s">
        <v>3012</v>
      </c>
      <c r="AP1272" t="s">
        <v>3017</v>
      </c>
      <c r="AQ1272" t="s">
        <v>3022</v>
      </c>
      <c r="AR1272" t="s">
        <v>3025</v>
      </c>
    </row>
    <row r="1273" spans="1:44" x14ac:dyDescent="0.25">
      <c r="A1273" t="s">
        <v>51</v>
      </c>
      <c r="B1273" t="s">
        <v>40</v>
      </c>
      <c r="C1273" t="s">
        <v>41</v>
      </c>
      <c r="D1273" t="s">
        <v>54</v>
      </c>
      <c r="E1273" t="s">
        <v>55</v>
      </c>
      <c r="F1273" t="s">
        <v>67</v>
      </c>
      <c r="G1273" t="s">
        <v>1350</v>
      </c>
      <c r="H1273" t="str">
        <f>IF(Hr_Transformed_data[[#This Row],[Gender]]="Female",Analysis!$T$3,Analysis!$T$2)</f>
        <v>👸</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c r="AN1273" t="s">
        <v>3008</v>
      </c>
      <c r="AO1273" t="s">
        <v>3009</v>
      </c>
      <c r="AP1273" t="s">
        <v>3017</v>
      </c>
      <c r="AQ1273" t="s">
        <v>3018</v>
      </c>
      <c r="AR1273" t="s">
        <v>3028</v>
      </c>
    </row>
    <row r="1274" spans="1:44" x14ac:dyDescent="0.25">
      <c r="A1274" t="s">
        <v>51</v>
      </c>
      <c r="B1274" t="s">
        <v>40</v>
      </c>
      <c r="C1274" t="s">
        <v>53</v>
      </c>
      <c r="D1274" t="s">
        <v>54</v>
      </c>
      <c r="E1274" t="s">
        <v>55</v>
      </c>
      <c r="F1274" t="s">
        <v>44</v>
      </c>
      <c r="G1274" t="s">
        <v>1351</v>
      </c>
      <c r="H1274" t="str">
        <f>IF(Hr_Transformed_data[[#This Row],[Gender]]="Female",Analysis!$T$3,Analysis!$T$2)</f>
        <v>👸</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c r="AN1274" t="s">
        <v>3008</v>
      </c>
      <c r="AO1274" t="s">
        <v>3011</v>
      </c>
      <c r="AP1274" t="s">
        <v>3019</v>
      </c>
      <c r="AQ1274" t="s">
        <v>3018</v>
      </c>
      <c r="AR1274" t="s">
        <v>3028</v>
      </c>
    </row>
    <row r="1275" spans="1:44" x14ac:dyDescent="0.25">
      <c r="A1275" t="s">
        <v>51</v>
      </c>
      <c r="B1275" t="s">
        <v>40</v>
      </c>
      <c r="C1275" t="s">
        <v>53</v>
      </c>
      <c r="D1275" t="s">
        <v>54</v>
      </c>
      <c r="E1275" t="s">
        <v>55</v>
      </c>
      <c r="F1275" t="s">
        <v>67</v>
      </c>
      <c r="G1275" t="s">
        <v>1352</v>
      </c>
      <c r="H1275" t="str">
        <f>IF(Hr_Transformed_data[[#This Row],[Gender]]="Female",Analysis!$T$3,Analysis!$T$2)</f>
        <v>👸</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c r="AN1275" t="s">
        <v>3008</v>
      </c>
      <c r="AO1275" t="s">
        <v>3011</v>
      </c>
      <c r="AP1275" t="s">
        <v>3021</v>
      </c>
      <c r="AQ1275" t="s">
        <v>3023</v>
      </c>
      <c r="AR1275" t="s">
        <v>3026</v>
      </c>
    </row>
    <row r="1276" spans="1:44" x14ac:dyDescent="0.25">
      <c r="A1276" t="s">
        <v>51</v>
      </c>
      <c r="B1276" t="s">
        <v>40</v>
      </c>
      <c r="C1276" t="s">
        <v>64</v>
      </c>
      <c r="D1276" t="s">
        <v>54</v>
      </c>
      <c r="E1276" t="s">
        <v>55</v>
      </c>
      <c r="F1276" t="s">
        <v>67</v>
      </c>
      <c r="G1276" t="s">
        <v>1353</v>
      </c>
      <c r="H1276" t="str">
        <f>IF(Hr_Transformed_data[[#This Row],[Gender]]="Female",Analysis!$T$3,Analysis!$T$2)</f>
        <v>👸</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c r="AN1276" t="s">
        <v>3008</v>
      </c>
      <c r="AO1276" t="s">
        <v>3012</v>
      </c>
      <c r="AP1276" t="s">
        <v>3017</v>
      </c>
      <c r="AQ1276" t="s">
        <v>3018</v>
      </c>
      <c r="AR1276" t="s">
        <v>3025</v>
      </c>
    </row>
    <row r="1277" spans="1:44" x14ac:dyDescent="0.25">
      <c r="A1277" t="s">
        <v>51</v>
      </c>
      <c r="B1277" t="s">
        <v>40</v>
      </c>
      <c r="C1277" t="s">
        <v>41</v>
      </c>
      <c r="D1277" t="s">
        <v>54</v>
      </c>
      <c r="E1277" t="s">
        <v>55</v>
      </c>
      <c r="F1277" t="s">
        <v>61</v>
      </c>
      <c r="G1277" t="s">
        <v>1354</v>
      </c>
      <c r="H1277" t="str">
        <f>IF(Hr_Transformed_data[[#This Row],[Gender]]="Female",Analysis!$T$3,Analysis!$T$2)</f>
        <v>👸</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c r="AN1277" t="s">
        <v>3008</v>
      </c>
      <c r="AO1277" t="s">
        <v>3012</v>
      </c>
      <c r="AP1277" t="s">
        <v>3019</v>
      </c>
      <c r="AQ1277" t="s">
        <v>3023</v>
      </c>
      <c r="AR1277" t="s">
        <v>3025</v>
      </c>
    </row>
    <row r="1278" spans="1:44" x14ac:dyDescent="0.25">
      <c r="A1278" t="s">
        <v>51</v>
      </c>
      <c r="B1278" t="s">
        <v>40</v>
      </c>
      <c r="C1278" t="s">
        <v>64</v>
      </c>
      <c r="D1278" t="s">
        <v>54</v>
      </c>
      <c r="E1278" t="s">
        <v>55</v>
      </c>
      <c r="F1278" t="s">
        <v>44</v>
      </c>
      <c r="G1278" t="s">
        <v>1355</v>
      </c>
      <c r="H1278" t="str">
        <f>IF(Hr_Transformed_data[[#This Row],[Gender]]="Female",Analysis!$T$3,Analysis!$T$2)</f>
        <v>👸</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c r="AN1278" t="s">
        <v>3008</v>
      </c>
      <c r="AO1278" t="s">
        <v>3012</v>
      </c>
      <c r="AP1278" t="s">
        <v>3020</v>
      </c>
      <c r="AQ1278" t="s">
        <v>3018</v>
      </c>
      <c r="AR1278" t="s">
        <v>3025</v>
      </c>
    </row>
    <row r="1279" spans="1:44" x14ac:dyDescent="0.25">
      <c r="A1279" t="s">
        <v>51</v>
      </c>
      <c r="B1279" t="s">
        <v>40</v>
      </c>
      <c r="C1279" t="s">
        <v>41</v>
      </c>
      <c r="D1279" t="s">
        <v>54</v>
      </c>
      <c r="E1279" t="s">
        <v>55</v>
      </c>
      <c r="F1279" t="s">
        <v>44</v>
      </c>
      <c r="G1279" t="s">
        <v>1356</v>
      </c>
      <c r="H1279" t="str">
        <f>IF(Hr_Transformed_data[[#This Row],[Gender]]="Female",Analysis!$T$3,Analysis!$T$2)</f>
        <v>👸</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c r="AN1279" t="s">
        <v>3008</v>
      </c>
      <c r="AO1279" t="s">
        <v>3009</v>
      </c>
      <c r="AP1279" t="s">
        <v>3021</v>
      </c>
      <c r="AQ1279" t="s">
        <v>3018</v>
      </c>
      <c r="AR1279" t="s">
        <v>3026</v>
      </c>
    </row>
    <row r="1280" spans="1:44" x14ac:dyDescent="0.25">
      <c r="A1280" t="s">
        <v>51</v>
      </c>
      <c r="B1280" t="s">
        <v>40</v>
      </c>
      <c r="C1280" t="s">
        <v>64</v>
      </c>
      <c r="D1280" t="s">
        <v>54</v>
      </c>
      <c r="E1280" t="s">
        <v>55</v>
      </c>
      <c r="F1280" t="s">
        <v>67</v>
      </c>
      <c r="G1280" t="s">
        <v>1357</v>
      </c>
      <c r="H1280" t="str">
        <f>IF(Hr_Transformed_data[[#This Row],[Gender]]="Female",Analysis!$T$3,Analysis!$T$2)</f>
        <v>👸</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c r="AN1280" t="s">
        <v>3008</v>
      </c>
      <c r="AO1280" t="s">
        <v>3012</v>
      </c>
      <c r="AP1280" t="s">
        <v>3017</v>
      </c>
      <c r="AQ1280" t="s">
        <v>3023</v>
      </c>
      <c r="AR1280" t="s">
        <v>3025</v>
      </c>
    </row>
    <row r="1281" spans="1:44" x14ac:dyDescent="0.25">
      <c r="A1281" t="s">
        <v>51</v>
      </c>
      <c r="B1281" t="s">
        <v>40</v>
      </c>
      <c r="C1281" t="s">
        <v>53</v>
      </c>
      <c r="D1281" t="s">
        <v>54</v>
      </c>
      <c r="E1281" t="s">
        <v>55</v>
      </c>
      <c r="F1281" t="s">
        <v>44</v>
      </c>
      <c r="G1281" t="s">
        <v>1358</v>
      </c>
      <c r="H1281" t="str">
        <f>IF(Hr_Transformed_data[[#This Row],[Gender]]="Female",Analysis!$T$3,Analysis!$T$2)</f>
        <v>👸</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c r="AN1281" t="s">
        <v>3008</v>
      </c>
      <c r="AO1281" t="s">
        <v>3011</v>
      </c>
      <c r="AP1281" t="s">
        <v>3020</v>
      </c>
      <c r="AQ1281" t="s">
        <v>3018</v>
      </c>
      <c r="AR1281" t="s">
        <v>3028</v>
      </c>
    </row>
    <row r="1282" spans="1:44" x14ac:dyDescent="0.25">
      <c r="A1282" t="s">
        <v>51</v>
      </c>
      <c r="B1282" t="s">
        <v>40</v>
      </c>
      <c r="C1282" t="s">
        <v>41</v>
      </c>
      <c r="D1282" t="s">
        <v>54</v>
      </c>
      <c r="E1282" t="s">
        <v>55</v>
      </c>
      <c r="F1282" t="s">
        <v>44</v>
      </c>
      <c r="G1282" t="s">
        <v>1359</v>
      </c>
      <c r="H1282" t="str">
        <f>IF(Hr_Transformed_data[[#This Row],[Gender]]="Female",Analysis!$T$3,Analysis!$T$2)</f>
        <v>👸</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c r="AN1282" t="s">
        <v>3008</v>
      </c>
      <c r="AO1282" t="s">
        <v>3009</v>
      </c>
      <c r="AP1282" t="s">
        <v>3017</v>
      </c>
      <c r="AQ1282" t="s">
        <v>3018</v>
      </c>
      <c r="AR1282" t="s">
        <v>3025</v>
      </c>
    </row>
    <row r="1283" spans="1:44" x14ac:dyDescent="0.25">
      <c r="A1283" t="s">
        <v>51</v>
      </c>
      <c r="B1283" t="s">
        <v>40</v>
      </c>
      <c r="C1283" t="s">
        <v>41</v>
      </c>
      <c r="D1283" t="s">
        <v>54</v>
      </c>
      <c r="E1283" t="s">
        <v>55</v>
      </c>
      <c r="F1283" t="s">
        <v>67</v>
      </c>
      <c r="G1283" t="s">
        <v>1360</v>
      </c>
      <c r="H1283" t="str">
        <f>IF(Hr_Transformed_data[[#This Row],[Gender]]="Female",Analysis!$T$3,Analysis!$T$2)</f>
        <v>👸</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c r="AN1283" t="s">
        <v>3008</v>
      </c>
      <c r="AO1283" t="s">
        <v>3009</v>
      </c>
      <c r="AP1283" t="s">
        <v>3020</v>
      </c>
      <c r="AQ1283" t="s">
        <v>3018</v>
      </c>
      <c r="AR1283" t="s">
        <v>3025</v>
      </c>
    </row>
    <row r="1284" spans="1:44" x14ac:dyDescent="0.25">
      <c r="A1284" t="s">
        <v>51</v>
      </c>
      <c r="B1284" t="s">
        <v>40</v>
      </c>
      <c r="C1284" t="s">
        <v>41</v>
      </c>
      <c r="D1284" t="s">
        <v>54</v>
      </c>
      <c r="E1284" t="s">
        <v>55</v>
      </c>
      <c r="F1284" t="s">
        <v>44</v>
      </c>
      <c r="G1284" t="s">
        <v>1361</v>
      </c>
      <c r="H1284" t="str">
        <f>IF(Hr_Transformed_data[[#This Row],[Gender]]="Female",Analysis!$T$3,Analysis!$T$2)</f>
        <v>👸</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c r="AN1284" t="s">
        <v>3008</v>
      </c>
      <c r="AO1284" t="s">
        <v>3009</v>
      </c>
      <c r="AP1284" t="s">
        <v>3020</v>
      </c>
      <c r="AQ1284" t="s">
        <v>3023</v>
      </c>
      <c r="AR1284" t="s">
        <v>3025</v>
      </c>
    </row>
    <row r="1285" spans="1:44" x14ac:dyDescent="0.25">
      <c r="A1285" t="s">
        <v>51</v>
      </c>
      <c r="B1285" t="s">
        <v>40</v>
      </c>
      <c r="C1285" t="s">
        <v>41</v>
      </c>
      <c r="D1285" t="s">
        <v>54</v>
      </c>
      <c r="E1285" t="s">
        <v>55</v>
      </c>
      <c r="F1285" t="s">
        <v>67</v>
      </c>
      <c r="G1285" t="s">
        <v>1362</v>
      </c>
      <c r="H1285" t="str">
        <f>IF(Hr_Transformed_data[[#This Row],[Gender]]="Female",Analysis!$T$3,Analysis!$T$2)</f>
        <v>👸</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c r="AN1285" t="s">
        <v>3008</v>
      </c>
      <c r="AO1285" t="s">
        <v>3012</v>
      </c>
      <c r="AP1285" t="s">
        <v>3020</v>
      </c>
      <c r="AQ1285" t="s">
        <v>3018</v>
      </c>
      <c r="AR1285" t="s">
        <v>3025</v>
      </c>
    </row>
    <row r="1286" spans="1:44" x14ac:dyDescent="0.25">
      <c r="A1286" t="s">
        <v>51</v>
      </c>
      <c r="B1286" t="s">
        <v>40</v>
      </c>
      <c r="C1286" t="s">
        <v>53</v>
      </c>
      <c r="D1286" t="s">
        <v>54</v>
      </c>
      <c r="E1286" t="s">
        <v>55</v>
      </c>
      <c r="F1286" t="s">
        <v>67</v>
      </c>
      <c r="G1286" t="s">
        <v>1363</v>
      </c>
      <c r="H1286" t="str">
        <f>IF(Hr_Transformed_data[[#This Row],[Gender]]="Female",Analysis!$T$3,Analysis!$T$2)</f>
        <v>👸</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c r="AN1286" t="s">
        <v>3008</v>
      </c>
      <c r="AO1286" t="s">
        <v>3009</v>
      </c>
      <c r="AP1286" t="s">
        <v>3021</v>
      </c>
      <c r="AQ1286" t="s">
        <v>3018</v>
      </c>
      <c r="AR1286" t="s">
        <v>3025</v>
      </c>
    </row>
    <row r="1287" spans="1:44" x14ac:dyDescent="0.25">
      <c r="A1287" t="s">
        <v>51</v>
      </c>
      <c r="B1287" t="s">
        <v>40</v>
      </c>
      <c r="C1287" t="s">
        <v>53</v>
      </c>
      <c r="D1287" t="s">
        <v>54</v>
      </c>
      <c r="E1287" t="s">
        <v>55</v>
      </c>
      <c r="F1287" t="s">
        <v>67</v>
      </c>
      <c r="G1287" t="s">
        <v>1364</v>
      </c>
      <c r="H1287" t="str">
        <f>IF(Hr_Transformed_data[[#This Row],[Gender]]="Female",Analysis!$T$3,Analysis!$T$2)</f>
        <v>👸</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c r="AN1287" t="s">
        <v>3008</v>
      </c>
      <c r="AO1287" t="s">
        <v>3011</v>
      </c>
      <c r="AP1287" t="s">
        <v>3021</v>
      </c>
      <c r="AQ1287" t="s">
        <v>3018</v>
      </c>
      <c r="AR1287" t="s">
        <v>3025</v>
      </c>
    </row>
    <row r="1288" spans="1:44" x14ac:dyDescent="0.25">
      <c r="A1288" t="s">
        <v>51</v>
      </c>
      <c r="B1288" t="s">
        <v>40</v>
      </c>
      <c r="C1288" t="s">
        <v>41</v>
      </c>
      <c r="D1288" t="s">
        <v>54</v>
      </c>
      <c r="E1288" t="s">
        <v>55</v>
      </c>
      <c r="F1288" t="s">
        <v>44</v>
      </c>
      <c r="G1288" t="s">
        <v>1365</v>
      </c>
      <c r="H1288" t="str">
        <f>IF(Hr_Transformed_data[[#This Row],[Gender]]="Female",Analysis!$T$3,Analysis!$T$2)</f>
        <v>👸</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c r="AN1288" t="s">
        <v>3008</v>
      </c>
      <c r="AO1288" t="s">
        <v>3009</v>
      </c>
      <c r="AP1288" t="s">
        <v>3017</v>
      </c>
      <c r="AQ1288" t="s">
        <v>3023</v>
      </c>
      <c r="AR1288" t="s">
        <v>3026</v>
      </c>
    </row>
    <row r="1289" spans="1:44" x14ac:dyDescent="0.25">
      <c r="A1289" t="s">
        <v>51</v>
      </c>
      <c r="B1289" t="s">
        <v>40</v>
      </c>
      <c r="C1289" t="s">
        <v>41</v>
      </c>
      <c r="D1289" t="s">
        <v>54</v>
      </c>
      <c r="E1289" t="s">
        <v>43</v>
      </c>
      <c r="F1289" t="s">
        <v>101</v>
      </c>
      <c r="G1289" t="s">
        <v>1366</v>
      </c>
      <c r="H1289" t="str">
        <f>IF(Hr_Transformed_data[[#This Row],[Gender]]="Female",Analysis!$T$3,Analysis!$T$2)</f>
        <v>👸</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c r="AN1289" t="s">
        <v>3008</v>
      </c>
      <c r="AO1289" t="s">
        <v>3009</v>
      </c>
      <c r="AP1289" t="s">
        <v>3020</v>
      </c>
      <c r="AQ1289" t="s">
        <v>3018</v>
      </c>
      <c r="AR1289" t="s">
        <v>3028</v>
      </c>
    </row>
    <row r="1290" spans="1:44" x14ac:dyDescent="0.25">
      <c r="A1290" t="s">
        <v>51</v>
      </c>
      <c r="B1290" t="s">
        <v>40</v>
      </c>
      <c r="C1290" t="s">
        <v>64</v>
      </c>
      <c r="D1290" t="s">
        <v>54</v>
      </c>
      <c r="E1290" t="s">
        <v>43</v>
      </c>
      <c r="F1290" t="s">
        <v>67</v>
      </c>
      <c r="G1290" t="s">
        <v>1367</v>
      </c>
      <c r="H1290" t="str">
        <f>IF(Hr_Transformed_data[[#This Row],[Gender]]="Female",Analysis!$T$3,Analysis!$T$2)</f>
        <v>👸</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c r="AN1290" t="s">
        <v>3008</v>
      </c>
      <c r="AO1290" t="s">
        <v>3012</v>
      </c>
      <c r="AP1290" t="s">
        <v>3017</v>
      </c>
      <c r="AQ1290" t="s">
        <v>3018</v>
      </c>
      <c r="AR1290" t="s">
        <v>3025</v>
      </c>
    </row>
    <row r="1291" spans="1:44" x14ac:dyDescent="0.25">
      <c r="A1291" t="s">
        <v>51</v>
      </c>
      <c r="B1291" t="s">
        <v>40</v>
      </c>
      <c r="C1291" t="s">
        <v>41</v>
      </c>
      <c r="D1291" t="s">
        <v>54</v>
      </c>
      <c r="E1291" t="s">
        <v>43</v>
      </c>
      <c r="F1291" t="s">
        <v>44</v>
      </c>
      <c r="G1291" t="s">
        <v>1368</v>
      </c>
      <c r="H1291" t="str">
        <f>IF(Hr_Transformed_data[[#This Row],[Gender]]="Female",Analysis!$T$3,Analysis!$T$2)</f>
        <v>👸</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c r="AN1291" t="s">
        <v>3008</v>
      </c>
      <c r="AO1291" t="s">
        <v>3012</v>
      </c>
      <c r="AP1291" t="s">
        <v>3017</v>
      </c>
      <c r="AQ1291" t="s">
        <v>3018</v>
      </c>
      <c r="AR1291" t="s">
        <v>3025</v>
      </c>
    </row>
    <row r="1292" spans="1:44" x14ac:dyDescent="0.25">
      <c r="A1292" t="s">
        <v>51</v>
      </c>
      <c r="B1292" t="s">
        <v>40</v>
      </c>
      <c r="C1292" t="s">
        <v>64</v>
      </c>
      <c r="D1292" t="s">
        <v>54</v>
      </c>
      <c r="E1292" t="s">
        <v>43</v>
      </c>
      <c r="F1292" t="s">
        <v>67</v>
      </c>
      <c r="G1292" t="s">
        <v>1369</v>
      </c>
      <c r="H1292" t="str">
        <f>IF(Hr_Transformed_data[[#This Row],[Gender]]="Female",Analysis!$T$3,Analysis!$T$2)</f>
        <v>👸</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c r="AN1292" t="s">
        <v>3008</v>
      </c>
      <c r="AO1292" t="s">
        <v>3012</v>
      </c>
      <c r="AP1292" t="s">
        <v>3017</v>
      </c>
      <c r="AQ1292" t="s">
        <v>3018</v>
      </c>
      <c r="AR1292" t="s">
        <v>3025</v>
      </c>
    </row>
    <row r="1293" spans="1:44" x14ac:dyDescent="0.25">
      <c r="A1293" t="s">
        <v>51</v>
      </c>
      <c r="B1293" t="s">
        <v>40</v>
      </c>
      <c r="C1293" t="s">
        <v>41</v>
      </c>
      <c r="D1293" t="s">
        <v>54</v>
      </c>
      <c r="E1293" t="s">
        <v>43</v>
      </c>
      <c r="F1293" t="s">
        <v>108</v>
      </c>
      <c r="G1293" t="s">
        <v>1370</v>
      </c>
      <c r="H1293" t="str">
        <f>IF(Hr_Transformed_data[[#This Row],[Gender]]="Female",Analysis!$T$3,Analysis!$T$2)</f>
        <v>👸</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c r="AN1293" t="s">
        <v>3008</v>
      </c>
      <c r="AO1293" t="s">
        <v>3009</v>
      </c>
      <c r="AP1293" t="s">
        <v>3020</v>
      </c>
      <c r="AQ1293" t="s">
        <v>3018</v>
      </c>
      <c r="AR1293" t="s">
        <v>3025</v>
      </c>
    </row>
    <row r="1294" spans="1:44" x14ac:dyDescent="0.25">
      <c r="A1294" t="s">
        <v>51</v>
      </c>
      <c r="B1294" t="s">
        <v>40</v>
      </c>
      <c r="C1294" t="s">
        <v>53</v>
      </c>
      <c r="D1294" t="s">
        <v>54</v>
      </c>
      <c r="E1294" t="s">
        <v>43</v>
      </c>
      <c r="F1294" t="s">
        <v>67</v>
      </c>
      <c r="G1294" t="s">
        <v>1371</v>
      </c>
      <c r="H1294" t="str">
        <f>IF(Hr_Transformed_data[[#This Row],[Gender]]="Female",Analysis!$T$3,Analysis!$T$2)</f>
        <v>👸</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c r="AN1294" t="s">
        <v>3008</v>
      </c>
      <c r="AO1294" t="s">
        <v>3011</v>
      </c>
      <c r="AP1294" t="s">
        <v>3020</v>
      </c>
      <c r="AQ1294" t="s">
        <v>3023</v>
      </c>
      <c r="AR1294" t="s">
        <v>3026</v>
      </c>
    </row>
    <row r="1295" spans="1:44" x14ac:dyDescent="0.25">
      <c r="A1295" t="s">
        <v>51</v>
      </c>
      <c r="B1295" t="s">
        <v>40</v>
      </c>
      <c r="C1295" t="s">
        <v>70</v>
      </c>
      <c r="D1295" t="s">
        <v>54</v>
      </c>
      <c r="E1295" t="s">
        <v>43</v>
      </c>
      <c r="F1295" t="s">
        <v>44</v>
      </c>
      <c r="G1295" t="s">
        <v>1372</v>
      </c>
      <c r="H1295" t="str">
        <f>IF(Hr_Transformed_data[[#This Row],[Gender]]="Female",Analysis!$T$3,Analysis!$T$2)</f>
        <v>👸</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c r="AN1295" t="s">
        <v>3008</v>
      </c>
      <c r="AO1295" t="s">
        <v>3013</v>
      </c>
      <c r="AP1295" t="s">
        <v>3017</v>
      </c>
      <c r="AQ1295" t="s">
        <v>3022</v>
      </c>
      <c r="AR1295" t="s">
        <v>3028</v>
      </c>
    </row>
    <row r="1296" spans="1:44" x14ac:dyDescent="0.25">
      <c r="A1296" t="s">
        <v>51</v>
      </c>
      <c r="B1296" t="s">
        <v>40</v>
      </c>
      <c r="C1296" t="s">
        <v>87</v>
      </c>
      <c r="D1296" t="s">
        <v>54</v>
      </c>
      <c r="E1296" t="s">
        <v>43</v>
      </c>
      <c r="F1296" t="s">
        <v>67</v>
      </c>
      <c r="G1296" t="s">
        <v>1373</v>
      </c>
      <c r="H1296" t="str">
        <f>IF(Hr_Transformed_data[[#This Row],[Gender]]="Female",Analysis!$T$3,Analysis!$T$2)</f>
        <v>👸</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c r="AN1296" t="s">
        <v>3008</v>
      </c>
      <c r="AO1296" t="s">
        <v>3014</v>
      </c>
      <c r="AP1296" t="s">
        <v>3020</v>
      </c>
      <c r="AQ1296" t="s">
        <v>3018</v>
      </c>
      <c r="AR1296" t="s">
        <v>3025</v>
      </c>
    </row>
    <row r="1297" spans="1:44" x14ac:dyDescent="0.25">
      <c r="A1297" t="s">
        <v>51</v>
      </c>
      <c r="B1297" t="s">
        <v>40</v>
      </c>
      <c r="C1297" t="s">
        <v>41</v>
      </c>
      <c r="D1297" t="s">
        <v>54</v>
      </c>
      <c r="E1297" t="s">
        <v>43</v>
      </c>
      <c r="F1297" t="s">
        <v>101</v>
      </c>
      <c r="G1297" t="s">
        <v>1374</v>
      </c>
      <c r="H1297" t="str">
        <f>IF(Hr_Transformed_data[[#This Row],[Gender]]="Female",Analysis!$T$3,Analysis!$T$2)</f>
        <v>👸</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c r="AN1297" t="s">
        <v>3008</v>
      </c>
      <c r="AO1297" t="s">
        <v>3009</v>
      </c>
      <c r="AP1297" t="s">
        <v>3019</v>
      </c>
      <c r="AQ1297" t="s">
        <v>3018</v>
      </c>
      <c r="AR1297" t="s">
        <v>3026</v>
      </c>
    </row>
    <row r="1298" spans="1:44" x14ac:dyDescent="0.25">
      <c r="A1298" t="s">
        <v>51</v>
      </c>
      <c r="B1298" t="s">
        <v>86</v>
      </c>
      <c r="C1298" t="s">
        <v>41</v>
      </c>
      <c r="D1298" t="s">
        <v>54</v>
      </c>
      <c r="E1298" t="s">
        <v>55</v>
      </c>
      <c r="F1298" t="s">
        <v>44</v>
      </c>
      <c r="G1298" t="s">
        <v>1375</v>
      </c>
      <c r="H1298" t="str">
        <f>IF(Hr_Transformed_data[[#This Row],[Gender]]="Female",Analysis!$T$3,Analysis!$T$2)</f>
        <v>👨</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c r="AN1298" t="s">
        <v>3008</v>
      </c>
      <c r="AO1298" t="s">
        <v>3009</v>
      </c>
      <c r="AP1298" t="s">
        <v>3017</v>
      </c>
      <c r="AQ1298" t="s">
        <v>3018</v>
      </c>
      <c r="AR1298" t="s">
        <v>3025</v>
      </c>
    </row>
    <row r="1299" spans="1:44" x14ac:dyDescent="0.25">
      <c r="A1299" t="s">
        <v>51</v>
      </c>
      <c r="B1299" t="s">
        <v>86</v>
      </c>
      <c r="C1299" t="s">
        <v>64</v>
      </c>
      <c r="D1299" t="s">
        <v>54</v>
      </c>
      <c r="E1299" t="s">
        <v>55</v>
      </c>
      <c r="F1299" t="s">
        <v>67</v>
      </c>
      <c r="G1299" t="s">
        <v>1376</v>
      </c>
      <c r="H1299" t="str">
        <f>IF(Hr_Transformed_data[[#This Row],[Gender]]="Female",Analysis!$T$3,Analysis!$T$2)</f>
        <v>👨</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c r="AN1299" t="s">
        <v>3008</v>
      </c>
      <c r="AO1299" t="s">
        <v>3012</v>
      </c>
      <c r="AP1299" t="s">
        <v>3021</v>
      </c>
      <c r="AQ1299" t="s">
        <v>3018</v>
      </c>
      <c r="AR1299" t="s">
        <v>3025</v>
      </c>
    </row>
    <row r="1300" spans="1:44" x14ac:dyDescent="0.25">
      <c r="A1300" t="s">
        <v>51</v>
      </c>
      <c r="B1300" t="s">
        <v>86</v>
      </c>
      <c r="C1300" t="s">
        <v>41</v>
      </c>
      <c r="D1300" t="s">
        <v>54</v>
      </c>
      <c r="E1300" t="s">
        <v>55</v>
      </c>
      <c r="F1300" t="s">
        <v>44</v>
      </c>
      <c r="G1300" t="s">
        <v>1377</v>
      </c>
      <c r="H1300" t="str">
        <f>IF(Hr_Transformed_data[[#This Row],[Gender]]="Female",Analysis!$T$3,Analysis!$T$2)</f>
        <v>👨</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c r="AN1300" t="s">
        <v>3008</v>
      </c>
      <c r="AO1300" t="s">
        <v>3009</v>
      </c>
      <c r="AP1300" t="s">
        <v>3017</v>
      </c>
      <c r="AQ1300" t="s">
        <v>3018</v>
      </c>
      <c r="AR1300" t="s">
        <v>3025</v>
      </c>
    </row>
    <row r="1301" spans="1:44" x14ac:dyDescent="0.25">
      <c r="A1301" t="s">
        <v>51</v>
      </c>
      <c r="B1301" t="s">
        <v>86</v>
      </c>
      <c r="C1301" t="s">
        <v>64</v>
      </c>
      <c r="D1301" t="s">
        <v>54</v>
      </c>
      <c r="E1301" t="s">
        <v>43</v>
      </c>
      <c r="F1301" t="s">
        <v>44</v>
      </c>
      <c r="G1301" t="s">
        <v>1378</v>
      </c>
      <c r="H1301" t="str">
        <f>IF(Hr_Transformed_data[[#This Row],[Gender]]="Female",Analysis!$T$3,Analysis!$T$2)</f>
        <v>👨</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c r="AN1301" t="s">
        <v>3008</v>
      </c>
      <c r="AO1301" t="s">
        <v>3012</v>
      </c>
      <c r="AP1301" t="s">
        <v>3020</v>
      </c>
      <c r="AQ1301" t="s">
        <v>3018</v>
      </c>
      <c r="AR1301" t="s">
        <v>3026</v>
      </c>
    </row>
    <row r="1302" spans="1:44" x14ac:dyDescent="0.25">
      <c r="A1302" t="s">
        <v>51</v>
      </c>
      <c r="B1302" t="s">
        <v>52</v>
      </c>
      <c r="C1302" t="s">
        <v>41</v>
      </c>
      <c r="D1302" t="s">
        <v>54</v>
      </c>
      <c r="E1302" t="s">
        <v>156</v>
      </c>
      <c r="F1302" t="s">
        <v>158</v>
      </c>
      <c r="G1302" t="s">
        <v>1379</v>
      </c>
      <c r="H1302" t="str">
        <f>IF(Hr_Transformed_data[[#This Row],[Gender]]="Female",Analysis!$T$3,Analysis!$T$2)</f>
        <v>👨</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c r="AN1302" t="s">
        <v>3008</v>
      </c>
      <c r="AO1302" t="s">
        <v>3009</v>
      </c>
      <c r="AP1302" t="s">
        <v>3017</v>
      </c>
      <c r="AQ1302" t="s">
        <v>3018</v>
      </c>
      <c r="AR1302" t="s">
        <v>3026</v>
      </c>
    </row>
    <row r="1303" spans="1:44" x14ac:dyDescent="0.25">
      <c r="A1303" t="s">
        <v>51</v>
      </c>
      <c r="B1303" t="s">
        <v>52</v>
      </c>
      <c r="C1303" t="s">
        <v>41</v>
      </c>
      <c r="D1303" t="s">
        <v>54</v>
      </c>
      <c r="E1303" t="s">
        <v>156</v>
      </c>
      <c r="F1303" t="s">
        <v>61</v>
      </c>
      <c r="G1303" t="s">
        <v>1380</v>
      </c>
      <c r="H1303" t="str">
        <f>IF(Hr_Transformed_data[[#This Row],[Gender]]="Female",Analysis!$T$3,Analysis!$T$2)</f>
        <v>👨</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c r="AN1303" t="s">
        <v>3008</v>
      </c>
      <c r="AO1303" t="s">
        <v>3009</v>
      </c>
      <c r="AP1303" t="s">
        <v>3019</v>
      </c>
      <c r="AQ1303" t="s">
        <v>3018</v>
      </c>
      <c r="AR1303" t="s">
        <v>3025</v>
      </c>
    </row>
    <row r="1304" spans="1:44" x14ac:dyDescent="0.25">
      <c r="A1304" t="s">
        <v>51</v>
      </c>
      <c r="B1304" t="s">
        <v>52</v>
      </c>
      <c r="C1304" t="s">
        <v>70</v>
      </c>
      <c r="D1304" t="s">
        <v>54</v>
      </c>
      <c r="E1304" t="s">
        <v>55</v>
      </c>
      <c r="F1304" t="s">
        <v>44</v>
      </c>
      <c r="G1304" t="s">
        <v>1381</v>
      </c>
      <c r="H1304" t="str">
        <f>IF(Hr_Transformed_data[[#This Row],[Gender]]="Female",Analysis!$T$3,Analysis!$T$2)</f>
        <v>👨</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c r="AN1304" t="s">
        <v>3008</v>
      </c>
      <c r="AO1304" t="s">
        <v>3013</v>
      </c>
      <c r="AP1304" t="s">
        <v>3020</v>
      </c>
      <c r="AQ1304" t="s">
        <v>3023</v>
      </c>
      <c r="AR1304" t="s">
        <v>3028</v>
      </c>
    </row>
    <row r="1305" spans="1:44" x14ac:dyDescent="0.25">
      <c r="A1305" t="s">
        <v>51</v>
      </c>
      <c r="B1305" t="s">
        <v>52</v>
      </c>
      <c r="C1305" t="s">
        <v>64</v>
      </c>
      <c r="D1305" t="s">
        <v>54</v>
      </c>
      <c r="E1305" t="s">
        <v>55</v>
      </c>
      <c r="F1305" t="s">
        <v>61</v>
      </c>
      <c r="G1305" t="s">
        <v>1382</v>
      </c>
      <c r="H1305" t="str">
        <f>IF(Hr_Transformed_data[[#This Row],[Gender]]="Female",Analysis!$T$3,Analysis!$T$2)</f>
        <v>👨</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c r="AN1305" t="s">
        <v>3008</v>
      </c>
      <c r="AO1305" t="s">
        <v>3012</v>
      </c>
      <c r="AP1305" t="s">
        <v>3017</v>
      </c>
      <c r="AQ1305" t="s">
        <v>3022</v>
      </c>
      <c r="AR1305" t="s">
        <v>3026</v>
      </c>
    </row>
    <row r="1306" spans="1:44" x14ac:dyDescent="0.25">
      <c r="A1306" t="s">
        <v>51</v>
      </c>
      <c r="B1306" t="s">
        <v>52</v>
      </c>
      <c r="C1306" t="s">
        <v>41</v>
      </c>
      <c r="D1306" t="s">
        <v>54</v>
      </c>
      <c r="E1306" t="s">
        <v>55</v>
      </c>
      <c r="F1306" t="s">
        <v>44</v>
      </c>
      <c r="G1306" t="s">
        <v>1383</v>
      </c>
      <c r="H1306" t="str">
        <f>IF(Hr_Transformed_data[[#This Row],[Gender]]="Female",Analysis!$T$3,Analysis!$T$2)</f>
        <v>👨</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c r="AN1306" t="s">
        <v>3008</v>
      </c>
      <c r="AO1306" t="s">
        <v>3009</v>
      </c>
      <c r="AP1306" t="s">
        <v>3021</v>
      </c>
      <c r="AQ1306" t="s">
        <v>3018</v>
      </c>
      <c r="AR1306" t="s">
        <v>3025</v>
      </c>
    </row>
    <row r="1307" spans="1:44" x14ac:dyDescent="0.25">
      <c r="A1307" t="s">
        <v>51</v>
      </c>
      <c r="B1307" t="s">
        <v>52</v>
      </c>
      <c r="C1307" t="s">
        <v>53</v>
      </c>
      <c r="D1307" t="s">
        <v>54</v>
      </c>
      <c r="E1307" t="s">
        <v>55</v>
      </c>
      <c r="F1307" t="s">
        <v>67</v>
      </c>
      <c r="G1307" t="s">
        <v>1384</v>
      </c>
      <c r="H1307" t="str">
        <f>IF(Hr_Transformed_data[[#This Row],[Gender]]="Female",Analysis!$T$3,Analysis!$T$2)</f>
        <v>👨</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c r="AN1307" t="s">
        <v>3008</v>
      </c>
      <c r="AO1307" t="s">
        <v>3011</v>
      </c>
      <c r="AP1307" t="s">
        <v>3020</v>
      </c>
      <c r="AQ1307" t="s">
        <v>3023</v>
      </c>
      <c r="AR1307" t="s">
        <v>3027</v>
      </c>
    </row>
    <row r="1308" spans="1:44" x14ac:dyDescent="0.25">
      <c r="A1308" t="s">
        <v>51</v>
      </c>
      <c r="B1308" t="s">
        <v>52</v>
      </c>
      <c r="C1308" t="s">
        <v>41</v>
      </c>
      <c r="D1308" t="s">
        <v>54</v>
      </c>
      <c r="E1308" t="s">
        <v>55</v>
      </c>
      <c r="F1308" t="s">
        <v>44</v>
      </c>
      <c r="G1308" t="s">
        <v>1385</v>
      </c>
      <c r="H1308" t="str">
        <f>IF(Hr_Transformed_data[[#This Row],[Gender]]="Female",Analysis!$T$3,Analysis!$T$2)</f>
        <v>👨</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c r="AN1308" t="s">
        <v>3008</v>
      </c>
      <c r="AO1308" t="s">
        <v>3009</v>
      </c>
      <c r="AP1308" t="s">
        <v>3017</v>
      </c>
      <c r="AQ1308" t="s">
        <v>3018</v>
      </c>
      <c r="AR1308" t="s">
        <v>3028</v>
      </c>
    </row>
    <row r="1309" spans="1:44" x14ac:dyDescent="0.25">
      <c r="A1309" t="s">
        <v>51</v>
      </c>
      <c r="B1309" t="s">
        <v>52</v>
      </c>
      <c r="C1309" t="s">
        <v>41</v>
      </c>
      <c r="D1309" t="s">
        <v>54</v>
      </c>
      <c r="E1309" t="s">
        <v>55</v>
      </c>
      <c r="F1309" t="s">
        <v>44</v>
      </c>
      <c r="G1309" t="s">
        <v>1386</v>
      </c>
      <c r="H1309" t="str">
        <f>IF(Hr_Transformed_data[[#This Row],[Gender]]="Female",Analysis!$T$3,Analysis!$T$2)</f>
        <v>👨</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c r="AN1309" t="s">
        <v>3008</v>
      </c>
      <c r="AO1309" t="s">
        <v>3012</v>
      </c>
      <c r="AP1309" t="s">
        <v>3020</v>
      </c>
      <c r="AQ1309" t="s">
        <v>3023</v>
      </c>
      <c r="AR1309" t="s">
        <v>3025</v>
      </c>
    </row>
    <row r="1310" spans="1:44" x14ac:dyDescent="0.25">
      <c r="A1310" t="s">
        <v>51</v>
      </c>
      <c r="B1310" t="s">
        <v>52</v>
      </c>
      <c r="C1310" t="s">
        <v>41</v>
      </c>
      <c r="D1310" t="s">
        <v>54</v>
      </c>
      <c r="E1310" t="s">
        <v>55</v>
      </c>
      <c r="F1310" t="s">
        <v>67</v>
      </c>
      <c r="G1310" t="s">
        <v>1387</v>
      </c>
      <c r="H1310" t="str">
        <f>IF(Hr_Transformed_data[[#This Row],[Gender]]="Female",Analysis!$T$3,Analysis!$T$2)</f>
        <v>👨</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c r="AN1310" t="s">
        <v>3008</v>
      </c>
      <c r="AO1310" t="s">
        <v>3012</v>
      </c>
      <c r="AP1310" t="s">
        <v>3017</v>
      </c>
      <c r="AQ1310" t="s">
        <v>3018</v>
      </c>
      <c r="AR1310" t="s">
        <v>3025</v>
      </c>
    </row>
    <row r="1311" spans="1:44" x14ac:dyDescent="0.25">
      <c r="A1311" t="s">
        <v>51</v>
      </c>
      <c r="B1311" t="s">
        <v>52</v>
      </c>
      <c r="C1311" t="s">
        <v>41</v>
      </c>
      <c r="D1311" t="s">
        <v>54</v>
      </c>
      <c r="E1311" t="s">
        <v>55</v>
      </c>
      <c r="F1311" t="s">
        <v>67</v>
      </c>
      <c r="G1311" t="s">
        <v>1388</v>
      </c>
      <c r="H1311" t="str">
        <f>IF(Hr_Transformed_data[[#This Row],[Gender]]="Female",Analysis!$T$3,Analysis!$T$2)</f>
        <v>👨</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c r="AN1311" t="s">
        <v>3008</v>
      </c>
      <c r="AO1311" t="s">
        <v>3009</v>
      </c>
      <c r="AP1311" t="s">
        <v>3020</v>
      </c>
      <c r="AQ1311" t="s">
        <v>3018</v>
      </c>
      <c r="AR1311" t="s">
        <v>3026</v>
      </c>
    </row>
    <row r="1312" spans="1:44" x14ac:dyDescent="0.25">
      <c r="A1312" t="s">
        <v>51</v>
      </c>
      <c r="B1312" t="s">
        <v>52</v>
      </c>
      <c r="C1312" t="s">
        <v>53</v>
      </c>
      <c r="D1312" t="s">
        <v>54</v>
      </c>
      <c r="E1312" t="s">
        <v>55</v>
      </c>
      <c r="F1312" t="s">
        <v>67</v>
      </c>
      <c r="G1312" t="s">
        <v>1389</v>
      </c>
      <c r="H1312" t="str">
        <f>IF(Hr_Transformed_data[[#This Row],[Gender]]="Female",Analysis!$T$3,Analysis!$T$2)</f>
        <v>👨</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c r="AN1312" t="s">
        <v>3008</v>
      </c>
      <c r="AO1312" t="s">
        <v>3011</v>
      </c>
      <c r="AP1312" t="s">
        <v>3017</v>
      </c>
      <c r="AQ1312" t="s">
        <v>3022</v>
      </c>
      <c r="AR1312" t="s">
        <v>3027</v>
      </c>
    </row>
    <row r="1313" spans="1:44" x14ac:dyDescent="0.25">
      <c r="A1313" t="s">
        <v>51</v>
      </c>
      <c r="B1313" t="s">
        <v>52</v>
      </c>
      <c r="C1313" t="s">
        <v>64</v>
      </c>
      <c r="D1313" t="s">
        <v>54</v>
      </c>
      <c r="E1313" t="s">
        <v>55</v>
      </c>
      <c r="F1313" t="s">
        <v>44</v>
      </c>
      <c r="G1313" t="s">
        <v>1390</v>
      </c>
      <c r="H1313" t="str">
        <f>IF(Hr_Transformed_data[[#This Row],[Gender]]="Female",Analysis!$T$3,Analysis!$T$2)</f>
        <v>👨</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c r="AN1313" t="s">
        <v>3008</v>
      </c>
      <c r="AO1313" t="s">
        <v>3012</v>
      </c>
      <c r="AP1313" t="s">
        <v>3020</v>
      </c>
      <c r="AQ1313" t="s">
        <v>3018</v>
      </c>
      <c r="AR1313" t="s">
        <v>3025</v>
      </c>
    </row>
    <row r="1314" spans="1:44" x14ac:dyDescent="0.25">
      <c r="A1314" t="s">
        <v>51</v>
      </c>
      <c r="B1314" t="s">
        <v>52</v>
      </c>
      <c r="C1314" t="s">
        <v>64</v>
      </c>
      <c r="D1314" t="s">
        <v>54</v>
      </c>
      <c r="E1314" t="s">
        <v>43</v>
      </c>
      <c r="F1314" t="s">
        <v>44</v>
      </c>
      <c r="G1314" t="s">
        <v>1391</v>
      </c>
      <c r="H1314" t="str">
        <f>IF(Hr_Transformed_data[[#This Row],[Gender]]="Female",Analysis!$T$3,Analysis!$T$2)</f>
        <v>👨</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c r="AN1314" t="s">
        <v>3008</v>
      </c>
      <c r="AO1314" t="s">
        <v>3012</v>
      </c>
      <c r="AP1314" t="s">
        <v>3017</v>
      </c>
      <c r="AQ1314" t="s">
        <v>3018</v>
      </c>
      <c r="AR1314" t="s">
        <v>3025</v>
      </c>
    </row>
    <row r="1315" spans="1:44" x14ac:dyDescent="0.25">
      <c r="A1315" t="s">
        <v>51</v>
      </c>
      <c r="B1315" t="s">
        <v>40</v>
      </c>
      <c r="C1315" t="s">
        <v>70</v>
      </c>
      <c r="D1315" t="s">
        <v>54</v>
      </c>
      <c r="E1315" t="s">
        <v>156</v>
      </c>
      <c r="F1315" t="s">
        <v>158</v>
      </c>
      <c r="G1315" t="s">
        <v>1392</v>
      </c>
      <c r="H1315" t="str">
        <f>IF(Hr_Transformed_data[[#This Row],[Gender]]="Female",Analysis!$T$3,Analysis!$T$2)</f>
        <v>👨</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c r="AN1315" t="s">
        <v>3008</v>
      </c>
      <c r="AO1315" t="s">
        <v>3011</v>
      </c>
      <c r="AP1315" t="s">
        <v>3019</v>
      </c>
      <c r="AQ1315" t="s">
        <v>3022</v>
      </c>
      <c r="AR1315" t="s">
        <v>3027</v>
      </c>
    </row>
    <row r="1316" spans="1:44" x14ac:dyDescent="0.25">
      <c r="A1316" t="s">
        <v>51</v>
      </c>
      <c r="B1316" t="s">
        <v>40</v>
      </c>
      <c r="C1316" t="s">
        <v>53</v>
      </c>
      <c r="D1316" t="s">
        <v>54</v>
      </c>
      <c r="E1316" t="s">
        <v>55</v>
      </c>
      <c r="F1316" t="s">
        <v>67</v>
      </c>
      <c r="G1316" t="s">
        <v>1393</v>
      </c>
      <c r="H1316" t="str">
        <f>IF(Hr_Transformed_data[[#This Row],[Gender]]="Female",Analysis!$T$3,Analysis!$T$2)</f>
        <v>👨</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c r="AN1316" t="s">
        <v>3008</v>
      </c>
      <c r="AO1316" t="s">
        <v>3009</v>
      </c>
      <c r="AP1316" t="s">
        <v>3021</v>
      </c>
      <c r="AQ1316" t="s">
        <v>3023</v>
      </c>
      <c r="AR1316" t="s">
        <v>3028</v>
      </c>
    </row>
    <row r="1317" spans="1:44" x14ac:dyDescent="0.25">
      <c r="A1317" t="s">
        <v>51</v>
      </c>
      <c r="B1317" t="s">
        <v>40</v>
      </c>
      <c r="C1317" t="s">
        <v>53</v>
      </c>
      <c r="D1317" t="s">
        <v>54</v>
      </c>
      <c r="E1317" t="s">
        <v>55</v>
      </c>
      <c r="F1317" t="s">
        <v>67</v>
      </c>
      <c r="G1317" t="s">
        <v>1394</v>
      </c>
      <c r="H1317" t="str">
        <f>IF(Hr_Transformed_data[[#This Row],[Gender]]="Female",Analysis!$T$3,Analysis!$T$2)</f>
        <v>👨</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c r="AN1317" t="s">
        <v>3008</v>
      </c>
      <c r="AO1317" t="s">
        <v>3011</v>
      </c>
      <c r="AP1317" t="s">
        <v>3017</v>
      </c>
      <c r="AQ1317" t="s">
        <v>3018</v>
      </c>
      <c r="AR1317" t="s">
        <v>3028</v>
      </c>
    </row>
    <row r="1318" spans="1:44" x14ac:dyDescent="0.25">
      <c r="A1318" t="s">
        <v>51</v>
      </c>
      <c r="B1318" t="s">
        <v>40</v>
      </c>
      <c r="C1318" t="s">
        <v>41</v>
      </c>
      <c r="D1318" t="s">
        <v>54</v>
      </c>
      <c r="E1318" t="s">
        <v>55</v>
      </c>
      <c r="F1318" t="s">
        <v>44</v>
      </c>
      <c r="G1318" t="s">
        <v>1395</v>
      </c>
      <c r="H1318" t="str">
        <f>IF(Hr_Transformed_data[[#This Row],[Gender]]="Female",Analysis!$T$3,Analysis!$T$2)</f>
        <v>👨</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c r="AN1318" t="s">
        <v>3008</v>
      </c>
      <c r="AO1318" t="s">
        <v>3009</v>
      </c>
      <c r="AP1318" t="s">
        <v>3021</v>
      </c>
      <c r="AQ1318" t="s">
        <v>3023</v>
      </c>
      <c r="AR1318" t="s">
        <v>3025</v>
      </c>
    </row>
    <row r="1319" spans="1:44" x14ac:dyDescent="0.25">
      <c r="A1319" t="s">
        <v>51</v>
      </c>
      <c r="B1319" t="s">
        <v>40</v>
      </c>
      <c r="C1319" t="s">
        <v>64</v>
      </c>
      <c r="D1319" t="s">
        <v>54</v>
      </c>
      <c r="E1319" t="s">
        <v>55</v>
      </c>
      <c r="F1319" t="s">
        <v>61</v>
      </c>
      <c r="G1319" t="s">
        <v>1396</v>
      </c>
      <c r="H1319" t="str">
        <f>IF(Hr_Transformed_data[[#This Row],[Gender]]="Female",Analysis!$T$3,Analysis!$T$2)</f>
        <v>👨</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c r="AN1319" t="s">
        <v>3008</v>
      </c>
      <c r="AO1319" t="s">
        <v>3014</v>
      </c>
      <c r="AP1319" t="s">
        <v>3020</v>
      </c>
      <c r="AQ1319" t="s">
        <v>3018</v>
      </c>
      <c r="AR1319" t="s">
        <v>3025</v>
      </c>
    </row>
    <row r="1320" spans="1:44" x14ac:dyDescent="0.25">
      <c r="A1320" t="s">
        <v>51</v>
      </c>
      <c r="B1320" t="s">
        <v>40</v>
      </c>
      <c r="C1320" t="s">
        <v>41</v>
      </c>
      <c r="D1320" t="s">
        <v>54</v>
      </c>
      <c r="E1320" t="s">
        <v>55</v>
      </c>
      <c r="F1320" t="s">
        <v>67</v>
      </c>
      <c r="G1320" t="s">
        <v>1397</v>
      </c>
      <c r="H1320" t="str">
        <f>IF(Hr_Transformed_data[[#This Row],[Gender]]="Female",Analysis!$T$3,Analysis!$T$2)</f>
        <v>👨</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c r="AN1320" t="s">
        <v>3008</v>
      </c>
      <c r="AO1320" t="s">
        <v>3009</v>
      </c>
      <c r="AP1320" t="s">
        <v>3020</v>
      </c>
      <c r="AQ1320" t="s">
        <v>3018</v>
      </c>
      <c r="AR1320" t="s">
        <v>3025</v>
      </c>
    </row>
    <row r="1321" spans="1:44" x14ac:dyDescent="0.25">
      <c r="A1321" t="s">
        <v>51</v>
      </c>
      <c r="B1321" t="s">
        <v>40</v>
      </c>
      <c r="C1321" t="s">
        <v>70</v>
      </c>
      <c r="D1321" t="s">
        <v>54</v>
      </c>
      <c r="E1321" t="s">
        <v>55</v>
      </c>
      <c r="F1321" t="s">
        <v>44</v>
      </c>
      <c r="G1321" t="s">
        <v>1398</v>
      </c>
      <c r="H1321" t="str">
        <f>IF(Hr_Transformed_data[[#This Row],[Gender]]="Female",Analysis!$T$3,Analysis!$T$2)</f>
        <v>👨</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c r="AN1321" t="s">
        <v>3008</v>
      </c>
      <c r="AO1321" t="s">
        <v>3011</v>
      </c>
      <c r="AP1321" t="s">
        <v>3020</v>
      </c>
      <c r="AQ1321" t="s">
        <v>3018</v>
      </c>
      <c r="AR1321" t="s">
        <v>3025</v>
      </c>
    </row>
    <row r="1322" spans="1:44" x14ac:dyDescent="0.25">
      <c r="A1322" t="s">
        <v>51</v>
      </c>
      <c r="B1322" t="s">
        <v>40</v>
      </c>
      <c r="C1322" t="s">
        <v>41</v>
      </c>
      <c r="D1322" t="s">
        <v>54</v>
      </c>
      <c r="E1322" t="s">
        <v>55</v>
      </c>
      <c r="F1322" t="s">
        <v>67</v>
      </c>
      <c r="G1322" t="s">
        <v>1399</v>
      </c>
      <c r="H1322" t="str">
        <f>IF(Hr_Transformed_data[[#This Row],[Gender]]="Female",Analysis!$T$3,Analysis!$T$2)</f>
        <v>👨</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c r="AN1322" t="s">
        <v>3008</v>
      </c>
      <c r="AO1322" t="s">
        <v>3009</v>
      </c>
      <c r="AP1322" t="s">
        <v>3017</v>
      </c>
      <c r="AQ1322" t="s">
        <v>3023</v>
      </c>
      <c r="AR1322" t="s">
        <v>3026</v>
      </c>
    </row>
    <row r="1323" spans="1:44" x14ac:dyDescent="0.25">
      <c r="A1323" t="s">
        <v>51</v>
      </c>
      <c r="B1323" t="s">
        <v>40</v>
      </c>
      <c r="C1323" t="s">
        <v>64</v>
      </c>
      <c r="D1323" t="s">
        <v>54</v>
      </c>
      <c r="E1323" t="s">
        <v>55</v>
      </c>
      <c r="F1323" t="s">
        <v>44</v>
      </c>
      <c r="G1323" t="s">
        <v>1400</v>
      </c>
      <c r="H1323" t="str">
        <f>IF(Hr_Transformed_data[[#This Row],[Gender]]="Female",Analysis!$T$3,Analysis!$T$2)</f>
        <v>👨</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c r="AN1323" t="s">
        <v>3008</v>
      </c>
      <c r="AO1323" t="s">
        <v>3012</v>
      </c>
      <c r="AP1323" t="s">
        <v>3020</v>
      </c>
      <c r="AQ1323" t="s">
        <v>3022</v>
      </c>
      <c r="AR1323" t="s">
        <v>3026</v>
      </c>
    </row>
    <row r="1324" spans="1:44" x14ac:dyDescent="0.25">
      <c r="A1324" t="s">
        <v>51</v>
      </c>
      <c r="B1324" t="s">
        <v>40</v>
      </c>
      <c r="C1324" t="s">
        <v>64</v>
      </c>
      <c r="D1324" t="s">
        <v>54</v>
      </c>
      <c r="E1324" t="s">
        <v>55</v>
      </c>
      <c r="F1324" t="s">
        <v>61</v>
      </c>
      <c r="G1324" t="s">
        <v>1401</v>
      </c>
      <c r="H1324" t="str">
        <f>IF(Hr_Transformed_data[[#This Row],[Gender]]="Female",Analysis!$T$3,Analysis!$T$2)</f>
        <v>👨</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c r="AN1324" t="s">
        <v>3008</v>
      </c>
      <c r="AO1324" t="s">
        <v>3012</v>
      </c>
      <c r="AP1324" t="s">
        <v>3019</v>
      </c>
      <c r="AQ1324" t="s">
        <v>3023</v>
      </c>
      <c r="AR1324" t="s">
        <v>3025</v>
      </c>
    </row>
    <row r="1325" spans="1:44" x14ac:dyDescent="0.25">
      <c r="A1325" t="s">
        <v>51</v>
      </c>
      <c r="B1325" t="s">
        <v>40</v>
      </c>
      <c r="C1325" t="s">
        <v>41</v>
      </c>
      <c r="D1325" t="s">
        <v>54</v>
      </c>
      <c r="E1325" t="s">
        <v>55</v>
      </c>
      <c r="F1325" t="s">
        <v>44</v>
      </c>
      <c r="G1325" t="s">
        <v>1402</v>
      </c>
      <c r="H1325" t="str">
        <f>IF(Hr_Transformed_data[[#This Row],[Gender]]="Female",Analysis!$T$3,Analysis!$T$2)</f>
        <v>👨</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c r="AN1325" t="s">
        <v>3008</v>
      </c>
      <c r="AO1325" t="s">
        <v>3009</v>
      </c>
      <c r="AP1325" t="s">
        <v>3021</v>
      </c>
      <c r="AQ1325" t="s">
        <v>3018</v>
      </c>
      <c r="AR1325" t="s">
        <v>3026</v>
      </c>
    </row>
    <row r="1326" spans="1:44" x14ac:dyDescent="0.25">
      <c r="A1326" t="s">
        <v>51</v>
      </c>
      <c r="B1326" t="s">
        <v>40</v>
      </c>
      <c r="C1326" t="s">
        <v>41</v>
      </c>
      <c r="D1326" t="s">
        <v>54</v>
      </c>
      <c r="E1326" t="s">
        <v>55</v>
      </c>
      <c r="F1326" t="s">
        <v>67</v>
      </c>
      <c r="G1326" t="s">
        <v>1403</v>
      </c>
      <c r="H1326" t="str">
        <f>IF(Hr_Transformed_data[[#This Row],[Gender]]="Female",Analysis!$T$3,Analysis!$T$2)</f>
        <v>👨</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c r="AN1326" t="s">
        <v>3008</v>
      </c>
      <c r="AO1326" t="s">
        <v>3012</v>
      </c>
      <c r="AP1326" t="s">
        <v>3020</v>
      </c>
      <c r="AQ1326" t="s">
        <v>3023</v>
      </c>
      <c r="AR1326" t="s">
        <v>3025</v>
      </c>
    </row>
    <row r="1327" spans="1:44" x14ac:dyDescent="0.25">
      <c r="A1327" t="s">
        <v>51</v>
      </c>
      <c r="B1327" t="s">
        <v>40</v>
      </c>
      <c r="C1327" t="s">
        <v>53</v>
      </c>
      <c r="D1327" t="s">
        <v>54</v>
      </c>
      <c r="E1327" t="s">
        <v>55</v>
      </c>
      <c r="F1327" t="s">
        <v>108</v>
      </c>
      <c r="G1327" t="s">
        <v>1404</v>
      </c>
      <c r="H1327" t="str">
        <f>IF(Hr_Transformed_data[[#This Row],[Gender]]="Female",Analysis!$T$3,Analysis!$T$2)</f>
        <v>👨</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c r="AN1327" t="s">
        <v>3008</v>
      </c>
      <c r="AO1327" t="s">
        <v>3009</v>
      </c>
      <c r="AP1327" t="s">
        <v>3017</v>
      </c>
      <c r="AQ1327" t="s">
        <v>3022</v>
      </c>
      <c r="AR1327" t="s">
        <v>3025</v>
      </c>
    </row>
    <row r="1328" spans="1:44" x14ac:dyDescent="0.25">
      <c r="A1328" t="s">
        <v>51</v>
      </c>
      <c r="B1328" t="s">
        <v>40</v>
      </c>
      <c r="C1328" t="s">
        <v>64</v>
      </c>
      <c r="D1328" t="s">
        <v>54</v>
      </c>
      <c r="E1328" t="s">
        <v>55</v>
      </c>
      <c r="F1328" t="s">
        <v>67</v>
      </c>
      <c r="G1328" t="s">
        <v>1405</v>
      </c>
      <c r="H1328" t="str">
        <f>IF(Hr_Transformed_data[[#This Row],[Gender]]="Female",Analysis!$T$3,Analysis!$T$2)</f>
        <v>👨</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c r="AN1328" t="s">
        <v>3008</v>
      </c>
      <c r="AO1328" t="s">
        <v>3012</v>
      </c>
      <c r="AP1328" t="s">
        <v>3017</v>
      </c>
      <c r="AQ1328" t="s">
        <v>3018</v>
      </c>
      <c r="AR1328" t="s">
        <v>3025</v>
      </c>
    </row>
    <row r="1329" spans="1:44" x14ac:dyDescent="0.25">
      <c r="A1329" t="s">
        <v>51</v>
      </c>
      <c r="B1329" t="s">
        <v>40</v>
      </c>
      <c r="C1329" t="s">
        <v>64</v>
      </c>
      <c r="D1329" t="s">
        <v>54</v>
      </c>
      <c r="E1329" t="s">
        <v>55</v>
      </c>
      <c r="F1329" t="s">
        <v>67</v>
      </c>
      <c r="G1329" t="s">
        <v>1406</v>
      </c>
      <c r="H1329" t="str">
        <f>IF(Hr_Transformed_data[[#This Row],[Gender]]="Female",Analysis!$T$3,Analysis!$T$2)</f>
        <v>👨</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c r="AN1329" t="s">
        <v>3008</v>
      </c>
      <c r="AO1329" t="s">
        <v>3012</v>
      </c>
      <c r="AP1329" t="s">
        <v>3021</v>
      </c>
      <c r="AQ1329" t="s">
        <v>3018</v>
      </c>
      <c r="AR1329" t="s">
        <v>3025</v>
      </c>
    </row>
    <row r="1330" spans="1:44" x14ac:dyDescent="0.25">
      <c r="A1330" t="s">
        <v>51</v>
      </c>
      <c r="B1330" t="s">
        <v>40</v>
      </c>
      <c r="C1330" t="s">
        <v>41</v>
      </c>
      <c r="D1330" t="s">
        <v>54</v>
      </c>
      <c r="E1330" t="s">
        <v>55</v>
      </c>
      <c r="F1330" t="s">
        <v>67</v>
      </c>
      <c r="G1330" t="s">
        <v>1407</v>
      </c>
      <c r="H1330" t="str">
        <f>IF(Hr_Transformed_data[[#This Row],[Gender]]="Female",Analysis!$T$3,Analysis!$T$2)</f>
        <v>👨</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c r="AN1330" t="s">
        <v>3008</v>
      </c>
      <c r="AO1330" t="s">
        <v>3009</v>
      </c>
      <c r="AP1330" t="s">
        <v>3017</v>
      </c>
      <c r="AQ1330" t="s">
        <v>3018</v>
      </c>
      <c r="AR1330" t="s">
        <v>3025</v>
      </c>
    </row>
    <row r="1331" spans="1:44" x14ac:dyDescent="0.25">
      <c r="A1331" t="s">
        <v>51</v>
      </c>
      <c r="B1331" t="s">
        <v>40</v>
      </c>
      <c r="C1331" t="s">
        <v>64</v>
      </c>
      <c r="D1331" t="s">
        <v>54</v>
      </c>
      <c r="E1331" t="s">
        <v>55</v>
      </c>
      <c r="F1331" t="s">
        <v>44</v>
      </c>
      <c r="G1331" t="s">
        <v>1408</v>
      </c>
      <c r="H1331" t="str">
        <f>IF(Hr_Transformed_data[[#This Row],[Gender]]="Female",Analysis!$T$3,Analysis!$T$2)</f>
        <v>👨</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c r="AN1331" t="s">
        <v>3008</v>
      </c>
      <c r="AO1331" t="s">
        <v>3012</v>
      </c>
      <c r="AP1331" t="s">
        <v>3020</v>
      </c>
      <c r="AQ1331" t="s">
        <v>3018</v>
      </c>
      <c r="AR1331" t="s">
        <v>3026</v>
      </c>
    </row>
    <row r="1332" spans="1:44" x14ac:dyDescent="0.25">
      <c r="A1332" t="s">
        <v>51</v>
      </c>
      <c r="B1332" t="s">
        <v>40</v>
      </c>
      <c r="C1332" t="s">
        <v>64</v>
      </c>
      <c r="D1332" t="s">
        <v>54</v>
      </c>
      <c r="E1332" t="s">
        <v>43</v>
      </c>
      <c r="F1332" t="s">
        <v>67</v>
      </c>
      <c r="G1332" t="s">
        <v>1409</v>
      </c>
      <c r="H1332" t="str">
        <f>IF(Hr_Transformed_data[[#This Row],[Gender]]="Female",Analysis!$T$3,Analysis!$T$2)</f>
        <v>👨</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c r="AN1332" t="s">
        <v>3008</v>
      </c>
      <c r="AO1332" t="s">
        <v>3012</v>
      </c>
      <c r="AP1332" t="s">
        <v>3019</v>
      </c>
      <c r="AQ1332" t="s">
        <v>3018</v>
      </c>
      <c r="AR1332" t="s">
        <v>3025</v>
      </c>
    </row>
    <row r="1333" spans="1:44" x14ac:dyDescent="0.25">
      <c r="A1333" t="s">
        <v>51</v>
      </c>
      <c r="B1333" t="s">
        <v>40</v>
      </c>
      <c r="C1333" t="s">
        <v>53</v>
      </c>
      <c r="D1333" t="s">
        <v>54</v>
      </c>
      <c r="E1333" t="s">
        <v>43</v>
      </c>
      <c r="F1333" t="s">
        <v>44</v>
      </c>
      <c r="G1333" t="s">
        <v>1410</v>
      </c>
      <c r="H1333" t="str">
        <f>IF(Hr_Transformed_data[[#This Row],[Gender]]="Female",Analysis!$T$3,Analysis!$T$2)</f>
        <v>👨</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c r="AN1333" t="s">
        <v>3008</v>
      </c>
      <c r="AO1333" t="s">
        <v>3011</v>
      </c>
      <c r="AP1333" t="s">
        <v>3017</v>
      </c>
      <c r="AQ1333" t="s">
        <v>3018</v>
      </c>
      <c r="AR1333" t="s">
        <v>3026</v>
      </c>
    </row>
    <row r="1334" spans="1:44" x14ac:dyDescent="0.25">
      <c r="A1334" t="s">
        <v>51</v>
      </c>
      <c r="B1334" t="s">
        <v>40</v>
      </c>
      <c r="C1334" t="s">
        <v>41</v>
      </c>
      <c r="D1334" t="s">
        <v>54</v>
      </c>
      <c r="E1334" t="s">
        <v>43</v>
      </c>
      <c r="F1334" t="s">
        <v>101</v>
      </c>
      <c r="G1334" t="s">
        <v>1411</v>
      </c>
      <c r="H1334" t="str">
        <f>IF(Hr_Transformed_data[[#This Row],[Gender]]="Female",Analysis!$T$3,Analysis!$T$2)</f>
        <v>👨</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c r="AN1334" t="s">
        <v>3008</v>
      </c>
      <c r="AO1334" t="s">
        <v>3009</v>
      </c>
      <c r="AP1334" t="s">
        <v>3017</v>
      </c>
      <c r="AQ1334" t="s">
        <v>3023</v>
      </c>
      <c r="AR1334" t="s">
        <v>3026</v>
      </c>
    </row>
    <row r="1335" spans="1:44" x14ac:dyDescent="0.25">
      <c r="A1335" t="s">
        <v>51</v>
      </c>
      <c r="B1335" t="s">
        <v>40</v>
      </c>
      <c r="C1335" t="s">
        <v>64</v>
      </c>
      <c r="D1335" t="s">
        <v>54</v>
      </c>
      <c r="E1335" t="s">
        <v>43</v>
      </c>
      <c r="F1335" t="s">
        <v>108</v>
      </c>
      <c r="G1335" t="s">
        <v>1412</v>
      </c>
      <c r="H1335" t="str">
        <f>IF(Hr_Transformed_data[[#This Row],[Gender]]="Female",Analysis!$T$3,Analysis!$T$2)</f>
        <v>👨</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c r="AN1335" t="s">
        <v>3008</v>
      </c>
      <c r="AO1335" t="s">
        <v>3012</v>
      </c>
      <c r="AP1335" t="s">
        <v>3020</v>
      </c>
      <c r="AQ1335" t="s">
        <v>3018</v>
      </c>
      <c r="AR1335" t="s">
        <v>3025</v>
      </c>
    </row>
    <row r="1336" spans="1:44" x14ac:dyDescent="0.25">
      <c r="A1336" t="s">
        <v>51</v>
      </c>
      <c r="B1336" t="s">
        <v>40</v>
      </c>
      <c r="C1336" t="s">
        <v>53</v>
      </c>
      <c r="D1336" t="s">
        <v>54</v>
      </c>
      <c r="E1336" t="s">
        <v>43</v>
      </c>
      <c r="F1336" t="s">
        <v>101</v>
      </c>
      <c r="G1336" t="s">
        <v>1413</v>
      </c>
      <c r="H1336" t="str">
        <f>IF(Hr_Transformed_data[[#This Row],[Gender]]="Female",Analysis!$T$3,Analysis!$T$2)</f>
        <v>👨</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c r="AN1336" t="s">
        <v>3008</v>
      </c>
      <c r="AO1336" t="s">
        <v>3011</v>
      </c>
      <c r="AP1336" t="s">
        <v>3020</v>
      </c>
      <c r="AQ1336" t="s">
        <v>3018</v>
      </c>
      <c r="AR1336" t="s">
        <v>3028</v>
      </c>
    </row>
    <row r="1337" spans="1:44" x14ac:dyDescent="0.25">
      <c r="A1337" t="s">
        <v>51</v>
      </c>
      <c r="B1337" t="s">
        <v>40</v>
      </c>
      <c r="C1337" t="s">
        <v>41</v>
      </c>
      <c r="D1337" t="s">
        <v>54</v>
      </c>
      <c r="E1337" t="s">
        <v>43</v>
      </c>
      <c r="F1337" t="s">
        <v>67</v>
      </c>
      <c r="G1337" t="s">
        <v>1414</v>
      </c>
      <c r="H1337" t="str">
        <f>IF(Hr_Transformed_data[[#This Row],[Gender]]="Female",Analysis!$T$3,Analysis!$T$2)</f>
        <v>👨</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c r="AN1337" t="s">
        <v>3008</v>
      </c>
      <c r="AO1337" t="s">
        <v>3009</v>
      </c>
      <c r="AP1337" t="s">
        <v>3017</v>
      </c>
      <c r="AQ1337" t="s">
        <v>3018</v>
      </c>
      <c r="AR1337" t="s">
        <v>3025</v>
      </c>
    </row>
    <row r="1338" spans="1:44" x14ac:dyDescent="0.25">
      <c r="A1338" t="s">
        <v>51</v>
      </c>
      <c r="B1338" t="s">
        <v>40</v>
      </c>
      <c r="C1338" t="s">
        <v>64</v>
      </c>
      <c r="D1338" t="s">
        <v>54</v>
      </c>
      <c r="E1338" t="s">
        <v>43</v>
      </c>
      <c r="F1338" t="s">
        <v>44</v>
      </c>
      <c r="G1338" t="s">
        <v>1415</v>
      </c>
      <c r="H1338" t="str">
        <f>IF(Hr_Transformed_data[[#This Row],[Gender]]="Female",Analysis!$T$3,Analysis!$T$2)</f>
        <v>👨</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c r="AN1338" t="s">
        <v>3008</v>
      </c>
      <c r="AO1338" t="s">
        <v>3012</v>
      </c>
      <c r="AP1338" t="s">
        <v>3017</v>
      </c>
      <c r="AQ1338" t="s">
        <v>3018</v>
      </c>
      <c r="AR1338" t="s">
        <v>3025</v>
      </c>
    </row>
    <row r="1339" spans="1:44" x14ac:dyDescent="0.25">
      <c r="A1339" t="s">
        <v>51</v>
      </c>
      <c r="B1339" t="s">
        <v>40</v>
      </c>
      <c r="C1339" t="s">
        <v>87</v>
      </c>
      <c r="D1339" t="s">
        <v>54</v>
      </c>
      <c r="E1339" t="s">
        <v>43</v>
      </c>
      <c r="F1339" t="s">
        <v>67</v>
      </c>
      <c r="G1339" t="s">
        <v>1416</v>
      </c>
      <c r="H1339" t="str">
        <f>IF(Hr_Transformed_data[[#This Row],[Gender]]="Female",Analysis!$T$3,Analysis!$T$2)</f>
        <v>👨</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c r="AN1339" t="s">
        <v>3008</v>
      </c>
      <c r="AO1339" t="s">
        <v>3014</v>
      </c>
      <c r="AP1339" t="s">
        <v>3021</v>
      </c>
      <c r="AQ1339" t="s">
        <v>3018</v>
      </c>
      <c r="AR1339" t="s">
        <v>3025</v>
      </c>
    </row>
    <row r="1340" spans="1:44" x14ac:dyDescent="0.25">
      <c r="A1340" t="s">
        <v>51</v>
      </c>
      <c r="B1340" t="s">
        <v>40</v>
      </c>
      <c r="C1340" t="s">
        <v>41</v>
      </c>
      <c r="D1340" t="s">
        <v>54</v>
      </c>
      <c r="E1340" t="s">
        <v>43</v>
      </c>
      <c r="F1340" t="s">
        <v>44</v>
      </c>
      <c r="G1340" t="s">
        <v>1417</v>
      </c>
      <c r="H1340" t="str">
        <f>IF(Hr_Transformed_data[[#This Row],[Gender]]="Female",Analysis!$T$3,Analysis!$T$2)</f>
        <v>👨</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c r="AN1340" t="s">
        <v>3008</v>
      </c>
      <c r="AO1340" t="s">
        <v>3009</v>
      </c>
      <c r="AP1340" t="s">
        <v>3020</v>
      </c>
      <c r="AQ1340" t="s">
        <v>3022</v>
      </c>
      <c r="AR1340" t="s">
        <v>3028</v>
      </c>
    </row>
    <row r="1341" spans="1:44" x14ac:dyDescent="0.25">
      <c r="A1341" t="s">
        <v>51</v>
      </c>
      <c r="B1341" t="s">
        <v>86</v>
      </c>
      <c r="C1341" t="s">
        <v>64</v>
      </c>
      <c r="D1341" t="s">
        <v>54</v>
      </c>
      <c r="E1341" t="s">
        <v>55</v>
      </c>
      <c r="F1341" t="s">
        <v>67</v>
      </c>
      <c r="G1341" t="s">
        <v>1418</v>
      </c>
      <c r="H1341" t="str">
        <f>IF(Hr_Transformed_data[[#This Row],[Gender]]="Female",Analysis!$T$3,Analysis!$T$2)</f>
        <v>👸</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c r="AN1341" t="s">
        <v>3010</v>
      </c>
      <c r="AO1341" t="s">
        <v>3012</v>
      </c>
      <c r="AP1341" t="s">
        <v>3020</v>
      </c>
      <c r="AQ1341" t="s">
        <v>3018</v>
      </c>
      <c r="AR1341" t="s">
        <v>3026</v>
      </c>
    </row>
    <row r="1342" spans="1:44" x14ac:dyDescent="0.25">
      <c r="A1342" t="s">
        <v>51</v>
      </c>
      <c r="B1342" t="s">
        <v>86</v>
      </c>
      <c r="C1342" t="s">
        <v>53</v>
      </c>
      <c r="D1342" t="s">
        <v>54</v>
      </c>
      <c r="E1342" t="s">
        <v>43</v>
      </c>
      <c r="F1342" t="s">
        <v>44</v>
      </c>
      <c r="G1342" t="s">
        <v>1419</v>
      </c>
      <c r="H1342" t="str">
        <f>IF(Hr_Transformed_data[[#This Row],[Gender]]="Female",Analysis!$T$3,Analysis!$T$2)</f>
        <v>👸</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c r="AN1342" t="s">
        <v>3010</v>
      </c>
      <c r="AO1342" t="s">
        <v>3009</v>
      </c>
      <c r="AP1342" t="s">
        <v>3020</v>
      </c>
      <c r="AQ1342" t="s">
        <v>3018</v>
      </c>
      <c r="AR1342" t="s">
        <v>3025</v>
      </c>
    </row>
    <row r="1343" spans="1:44" x14ac:dyDescent="0.25">
      <c r="A1343" t="s">
        <v>51</v>
      </c>
      <c r="B1343" t="s">
        <v>52</v>
      </c>
      <c r="C1343" t="s">
        <v>53</v>
      </c>
      <c r="D1343" t="s">
        <v>54</v>
      </c>
      <c r="E1343" t="s">
        <v>55</v>
      </c>
      <c r="F1343" t="s">
        <v>67</v>
      </c>
      <c r="G1343" t="s">
        <v>1420</v>
      </c>
      <c r="H1343" t="str">
        <f>IF(Hr_Transformed_data[[#This Row],[Gender]]="Female",Analysis!$T$3,Analysis!$T$2)</f>
        <v>👸</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c r="AN1343" t="s">
        <v>3010</v>
      </c>
      <c r="AO1343" t="s">
        <v>3011</v>
      </c>
      <c r="AP1343" t="s">
        <v>3017</v>
      </c>
      <c r="AQ1343" t="s">
        <v>3023</v>
      </c>
      <c r="AR1343" t="s">
        <v>3028</v>
      </c>
    </row>
    <row r="1344" spans="1:44" x14ac:dyDescent="0.25">
      <c r="A1344" t="s">
        <v>51</v>
      </c>
      <c r="B1344" t="s">
        <v>52</v>
      </c>
      <c r="C1344" t="s">
        <v>41</v>
      </c>
      <c r="D1344" t="s">
        <v>54</v>
      </c>
      <c r="E1344" t="s">
        <v>55</v>
      </c>
      <c r="F1344" t="s">
        <v>67</v>
      </c>
      <c r="G1344" t="s">
        <v>1421</v>
      </c>
      <c r="H1344" t="str">
        <f>IF(Hr_Transformed_data[[#This Row],[Gender]]="Female",Analysis!$T$3,Analysis!$T$2)</f>
        <v>👸</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c r="AN1344" t="s">
        <v>3010</v>
      </c>
      <c r="AO1344" t="s">
        <v>3009</v>
      </c>
      <c r="AP1344" t="s">
        <v>3019</v>
      </c>
      <c r="AQ1344" t="s">
        <v>3018</v>
      </c>
      <c r="AR1344" t="s">
        <v>3025</v>
      </c>
    </row>
    <row r="1345" spans="1:44" x14ac:dyDescent="0.25">
      <c r="A1345" t="s">
        <v>51</v>
      </c>
      <c r="B1345" t="s">
        <v>52</v>
      </c>
      <c r="C1345" t="s">
        <v>64</v>
      </c>
      <c r="D1345" t="s">
        <v>54</v>
      </c>
      <c r="E1345" t="s">
        <v>55</v>
      </c>
      <c r="F1345" t="s">
        <v>108</v>
      </c>
      <c r="G1345" t="s">
        <v>1422</v>
      </c>
      <c r="H1345" t="str">
        <f>IF(Hr_Transformed_data[[#This Row],[Gender]]="Female",Analysis!$T$3,Analysis!$T$2)</f>
        <v>👸</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c r="AN1345" t="s">
        <v>3010</v>
      </c>
      <c r="AO1345" t="s">
        <v>3012</v>
      </c>
      <c r="AP1345" t="s">
        <v>3017</v>
      </c>
      <c r="AQ1345" t="s">
        <v>3022</v>
      </c>
      <c r="AR1345" t="s">
        <v>3025</v>
      </c>
    </row>
    <row r="1346" spans="1:44" x14ac:dyDescent="0.25">
      <c r="A1346" t="s">
        <v>51</v>
      </c>
      <c r="B1346" t="s">
        <v>40</v>
      </c>
      <c r="C1346" t="s">
        <v>53</v>
      </c>
      <c r="D1346" t="s">
        <v>54</v>
      </c>
      <c r="E1346" t="s">
        <v>156</v>
      </c>
      <c r="F1346" t="s">
        <v>44</v>
      </c>
      <c r="G1346" t="s">
        <v>1423</v>
      </c>
      <c r="H1346" t="str">
        <f>IF(Hr_Transformed_data[[#This Row],[Gender]]="Female",Analysis!$T$3,Analysis!$T$2)</f>
        <v>👸</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c r="AN1346" t="s">
        <v>3010</v>
      </c>
      <c r="AO1346" t="s">
        <v>3009</v>
      </c>
      <c r="AP1346" t="s">
        <v>3020</v>
      </c>
      <c r="AQ1346" t="s">
        <v>3018</v>
      </c>
      <c r="AR1346" t="s">
        <v>3025</v>
      </c>
    </row>
    <row r="1347" spans="1:44" x14ac:dyDescent="0.25">
      <c r="A1347" t="s">
        <v>51</v>
      </c>
      <c r="B1347" t="s">
        <v>40</v>
      </c>
      <c r="C1347" t="s">
        <v>64</v>
      </c>
      <c r="D1347" t="s">
        <v>54</v>
      </c>
      <c r="E1347" t="s">
        <v>55</v>
      </c>
      <c r="F1347" t="s">
        <v>67</v>
      </c>
      <c r="G1347" t="s">
        <v>1424</v>
      </c>
      <c r="H1347" t="str">
        <f>IF(Hr_Transformed_data[[#This Row],[Gender]]="Female",Analysis!$T$3,Analysis!$T$2)</f>
        <v>👸</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c r="AN1347" t="s">
        <v>3010</v>
      </c>
      <c r="AO1347" t="s">
        <v>3012</v>
      </c>
      <c r="AP1347" t="s">
        <v>3021</v>
      </c>
      <c r="AQ1347" t="s">
        <v>3022</v>
      </c>
      <c r="AR1347" t="s">
        <v>3025</v>
      </c>
    </row>
    <row r="1348" spans="1:44" x14ac:dyDescent="0.25">
      <c r="A1348" t="s">
        <v>51</v>
      </c>
      <c r="B1348" t="s">
        <v>40</v>
      </c>
      <c r="C1348" t="s">
        <v>64</v>
      </c>
      <c r="D1348" t="s">
        <v>54</v>
      </c>
      <c r="E1348" t="s">
        <v>55</v>
      </c>
      <c r="F1348" t="s">
        <v>44</v>
      </c>
      <c r="G1348" t="s">
        <v>1425</v>
      </c>
      <c r="H1348" t="str">
        <f>IF(Hr_Transformed_data[[#This Row],[Gender]]="Female",Analysis!$T$3,Analysis!$T$2)</f>
        <v>👸</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c r="AN1348" t="s">
        <v>3010</v>
      </c>
      <c r="AO1348" t="s">
        <v>3012</v>
      </c>
      <c r="AP1348" t="s">
        <v>3017</v>
      </c>
      <c r="AQ1348" t="s">
        <v>3018</v>
      </c>
      <c r="AR1348" t="s">
        <v>3025</v>
      </c>
    </row>
    <row r="1349" spans="1:44" x14ac:dyDescent="0.25">
      <c r="A1349" t="s">
        <v>51</v>
      </c>
      <c r="B1349" t="s">
        <v>40</v>
      </c>
      <c r="C1349" t="s">
        <v>41</v>
      </c>
      <c r="D1349" t="s">
        <v>54</v>
      </c>
      <c r="E1349" t="s">
        <v>55</v>
      </c>
      <c r="F1349" t="s">
        <v>44</v>
      </c>
      <c r="G1349" t="s">
        <v>1426</v>
      </c>
      <c r="H1349" t="str">
        <f>IF(Hr_Transformed_data[[#This Row],[Gender]]="Female",Analysis!$T$3,Analysis!$T$2)</f>
        <v>👸</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c r="AN1349" t="s">
        <v>3010</v>
      </c>
      <c r="AO1349" t="s">
        <v>3009</v>
      </c>
      <c r="AP1349" t="s">
        <v>3019</v>
      </c>
      <c r="AQ1349" t="s">
        <v>3022</v>
      </c>
      <c r="AR1349" t="s">
        <v>3028</v>
      </c>
    </row>
    <row r="1350" spans="1:44" x14ac:dyDescent="0.25">
      <c r="A1350" t="s">
        <v>51</v>
      </c>
      <c r="B1350" t="s">
        <v>40</v>
      </c>
      <c r="C1350" t="s">
        <v>70</v>
      </c>
      <c r="D1350" t="s">
        <v>54</v>
      </c>
      <c r="E1350" t="s">
        <v>55</v>
      </c>
      <c r="F1350" t="s">
        <v>44</v>
      </c>
      <c r="G1350" t="s">
        <v>1427</v>
      </c>
      <c r="H1350" t="str">
        <f>IF(Hr_Transformed_data[[#This Row],[Gender]]="Female",Analysis!$T$3,Analysis!$T$2)</f>
        <v>👸</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c r="AN1350" t="s">
        <v>3010</v>
      </c>
      <c r="AO1350" t="s">
        <v>3013</v>
      </c>
      <c r="AP1350" t="s">
        <v>3021</v>
      </c>
      <c r="AQ1350" t="s">
        <v>3018</v>
      </c>
      <c r="AR1350" t="s">
        <v>3025</v>
      </c>
    </row>
    <row r="1351" spans="1:44" x14ac:dyDescent="0.25">
      <c r="A1351" t="s">
        <v>51</v>
      </c>
      <c r="B1351" t="s">
        <v>40</v>
      </c>
      <c r="C1351" t="s">
        <v>53</v>
      </c>
      <c r="D1351" t="s">
        <v>54</v>
      </c>
      <c r="E1351" t="s">
        <v>55</v>
      </c>
      <c r="F1351" t="s">
        <v>67</v>
      </c>
      <c r="G1351" t="s">
        <v>1428</v>
      </c>
      <c r="H1351" t="str">
        <f>IF(Hr_Transformed_data[[#This Row],[Gender]]="Female",Analysis!$T$3,Analysis!$T$2)</f>
        <v>👸</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c r="AN1351" t="s">
        <v>3010</v>
      </c>
      <c r="AO1351" t="s">
        <v>3011</v>
      </c>
      <c r="AP1351" t="s">
        <v>3020</v>
      </c>
      <c r="AQ1351" t="s">
        <v>3022</v>
      </c>
      <c r="AR1351" t="s">
        <v>3027</v>
      </c>
    </row>
    <row r="1352" spans="1:44" x14ac:dyDescent="0.25">
      <c r="A1352" t="s">
        <v>51</v>
      </c>
      <c r="B1352" t="s">
        <v>40</v>
      </c>
      <c r="C1352" t="s">
        <v>53</v>
      </c>
      <c r="D1352" t="s">
        <v>54</v>
      </c>
      <c r="E1352" t="s">
        <v>55</v>
      </c>
      <c r="F1352" t="s">
        <v>67</v>
      </c>
      <c r="G1352" t="s">
        <v>1429</v>
      </c>
      <c r="H1352" t="str">
        <f>IF(Hr_Transformed_data[[#This Row],[Gender]]="Female",Analysis!$T$3,Analysis!$T$2)</f>
        <v>👸</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c r="AN1352" t="s">
        <v>3010</v>
      </c>
      <c r="AO1352" t="s">
        <v>3011</v>
      </c>
      <c r="AP1352" t="s">
        <v>3021</v>
      </c>
      <c r="AQ1352" t="s">
        <v>3018</v>
      </c>
      <c r="AR1352" t="s">
        <v>3025</v>
      </c>
    </row>
    <row r="1353" spans="1:44" x14ac:dyDescent="0.25">
      <c r="A1353" t="s">
        <v>51</v>
      </c>
      <c r="B1353" t="s">
        <v>40</v>
      </c>
      <c r="C1353" t="s">
        <v>64</v>
      </c>
      <c r="D1353" t="s">
        <v>54</v>
      </c>
      <c r="E1353" t="s">
        <v>55</v>
      </c>
      <c r="F1353" t="s">
        <v>67</v>
      </c>
      <c r="G1353" t="s">
        <v>1430</v>
      </c>
      <c r="H1353" t="str">
        <f>IF(Hr_Transformed_data[[#This Row],[Gender]]="Female",Analysis!$T$3,Analysis!$T$2)</f>
        <v>👸</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c r="AN1353" t="s">
        <v>3010</v>
      </c>
      <c r="AO1353" t="s">
        <v>3012</v>
      </c>
      <c r="AP1353" t="s">
        <v>3021</v>
      </c>
      <c r="AQ1353" t="s">
        <v>3018</v>
      </c>
      <c r="AR1353" t="s">
        <v>3025</v>
      </c>
    </row>
    <row r="1354" spans="1:44" x14ac:dyDescent="0.25">
      <c r="A1354" t="s">
        <v>51</v>
      </c>
      <c r="B1354" t="s">
        <v>40</v>
      </c>
      <c r="C1354" t="s">
        <v>64</v>
      </c>
      <c r="D1354" t="s">
        <v>54</v>
      </c>
      <c r="E1354" t="s">
        <v>43</v>
      </c>
      <c r="F1354" t="s">
        <v>67</v>
      </c>
      <c r="G1354" t="s">
        <v>1431</v>
      </c>
      <c r="H1354" t="str">
        <f>IF(Hr_Transformed_data[[#This Row],[Gender]]="Female",Analysis!$T$3,Analysis!$T$2)</f>
        <v>👸</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c r="AN1354" t="s">
        <v>3010</v>
      </c>
      <c r="AO1354" t="s">
        <v>3012</v>
      </c>
      <c r="AP1354" t="s">
        <v>3020</v>
      </c>
      <c r="AQ1354" t="s">
        <v>3022</v>
      </c>
      <c r="AR1354" t="s">
        <v>3025</v>
      </c>
    </row>
    <row r="1355" spans="1:44" x14ac:dyDescent="0.25">
      <c r="A1355" t="s">
        <v>51</v>
      </c>
      <c r="B1355" t="s">
        <v>40</v>
      </c>
      <c r="C1355" t="s">
        <v>41</v>
      </c>
      <c r="D1355" t="s">
        <v>54</v>
      </c>
      <c r="E1355" t="s">
        <v>43</v>
      </c>
      <c r="F1355" t="s">
        <v>101</v>
      </c>
      <c r="G1355" t="s">
        <v>1432</v>
      </c>
      <c r="H1355" t="str">
        <f>IF(Hr_Transformed_data[[#This Row],[Gender]]="Female",Analysis!$T$3,Analysis!$T$2)</f>
        <v>👸</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c r="AN1355" t="s">
        <v>3010</v>
      </c>
      <c r="AO1355" t="s">
        <v>3009</v>
      </c>
      <c r="AP1355" t="s">
        <v>3019</v>
      </c>
      <c r="AQ1355" t="s">
        <v>3018</v>
      </c>
      <c r="AR1355" t="s">
        <v>3026</v>
      </c>
    </row>
    <row r="1356" spans="1:44" x14ac:dyDescent="0.25">
      <c r="A1356" t="s">
        <v>51</v>
      </c>
      <c r="B1356" t="s">
        <v>40</v>
      </c>
      <c r="C1356" t="s">
        <v>41</v>
      </c>
      <c r="D1356" t="s">
        <v>54</v>
      </c>
      <c r="E1356" t="s">
        <v>43</v>
      </c>
      <c r="F1356" t="s">
        <v>44</v>
      </c>
      <c r="G1356" t="s">
        <v>1433</v>
      </c>
      <c r="H1356" t="str">
        <f>IF(Hr_Transformed_data[[#This Row],[Gender]]="Female",Analysis!$T$3,Analysis!$T$2)</f>
        <v>👸</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c r="AN1356" t="s">
        <v>3010</v>
      </c>
      <c r="AO1356" t="s">
        <v>3012</v>
      </c>
      <c r="AP1356" t="s">
        <v>3020</v>
      </c>
      <c r="AQ1356" t="s">
        <v>3022</v>
      </c>
      <c r="AR1356" t="s">
        <v>3025</v>
      </c>
    </row>
    <row r="1357" spans="1:44" x14ac:dyDescent="0.25">
      <c r="A1357" t="s">
        <v>51</v>
      </c>
      <c r="B1357" t="s">
        <v>40</v>
      </c>
      <c r="C1357" t="s">
        <v>64</v>
      </c>
      <c r="D1357" t="s">
        <v>54</v>
      </c>
      <c r="E1357" t="s">
        <v>43</v>
      </c>
      <c r="F1357" t="s">
        <v>101</v>
      </c>
      <c r="G1357" t="s">
        <v>1434</v>
      </c>
      <c r="H1357" t="str">
        <f>IF(Hr_Transformed_data[[#This Row],[Gender]]="Female",Analysis!$T$3,Analysis!$T$2)</f>
        <v>👸</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c r="AN1357" t="s">
        <v>3010</v>
      </c>
      <c r="AO1357" t="s">
        <v>3012</v>
      </c>
      <c r="AP1357" t="s">
        <v>3020</v>
      </c>
      <c r="AQ1357" t="s">
        <v>3022</v>
      </c>
      <c r="AR1357" t="s">
        <v>3025</v>
      </c>
    </row>
    <row r="1358" spans="1:44" x14ac:dyDescent="0.25">
      <c r="A1358" t="s">
        <v>51</v>
      </c>
      <c r="B1358" t="s">
        <v>86</v>
      </c>
      <c r="C1358" t="s">
        <v>70</v>
      </c>
      <c r="D1358" t="s">
        <v>54</v>
      </c>
      <c r="E1358" t="s">
        <v>55</v>
      </c>
      <c r="F1358" t="s">
        <v>44</v>
      </c>
      <c r="G1358" t="s">
        <v>1435</v>
      </c>
      <c r="H1358" t="str">
        <f>IF(Hr_Transformed_data[[#This Row],[Gender]]="Female",Analysis!$T$3,Analysis!$T$2)</f>
        <v>👨</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c r="AN1358" t="s">
        <v>3010</v>
      </c>
      <c r="AO1358" t="s">
        <v>3013</v>
      </c>
      <c r="AP1358" t="s">
        <v>3020</v>
      </c>
      <c r="AQ1358" t="s">
        <v>3018</v>
      </c>
      <c r="AR1358" t="s">
        <v>3026</v>
      </c>
    </row>
    <row r="1359" spans="1:44" x14ac:dyDescent="0.25">
      <c r="A1359" t="s">
        <v>51</v>
      </c>
      <c r="B1359" t="s">
        <v>86</v>
      </c>
      <c r="C1359" t="s">
        <v>41</v>
      </c>
      <c r="D1359" t="s">
        <v>54</v>
      </c>
      <c r="E1359" t="s">
        <v>55</v>
      </c>
      <c r="F1359" t="s">
        <v>44</v>
      </c>
      <c r="G1359" t="s">
        <v>1436</v>
      </c>
      <c r="H1359" t="str">
        <f>IF(Hr_Transformed_data[[#This Row],[Gender]]="Female",Analysis!$T$3,Analysis!$T$2)</f>
        <v>👨</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c r="AN1359" t="s">
        <v>3010</v>
      </c>
      <c r="AO1359" t="s">
        <v>3009</v>
      </c>
      <c r="AP1359" t="s">
        <v>3019</v>
      </c>
      <c r="AQ1359" t="s">
        <v>3018</v>
      </c>
      <c r="AR1359" t="s">
        <v>3025</v>
      </c>
    </row>
    <row r="1360" spans="1:44" x14ac:dyDescent="0.25">
      <c r="A1360" t="s">
        <v>51</v>
      </c>
      <c r="B1360" t="s">
        <v>86</v>
      </c>
      <c r="C1360" t="s">
        <v>53</v>
      </c>
      <c r="D1360" t="s">
        <v>54</v>
      </c>
      <c r="E1360" t="s">
        <v>55</v>
      </c>
      <c r="F1360" t="s">
        <v>44</v>
      </c>
      <c r="G1360" t="s">
        <v>1437</v>
      </c>
      <c r="H1360" t="str">
        <f>IF(Hr_Transformed_data[[#This Row],[Gender]]="Female",Analysis!$T$3,Analysis!$T$2)</f>
        <v>👨</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c r="AN1360" t="s">
        <v>3010</v>
      </c>
      <c r="AO1360" t="s">
        <v>3009</v>
      </c>
      <c r="AP1360" t="s">
        <v>3020</v>
      </c>
      <c r="AQ1360" t="s">
        <v>3018</v>
      </c>
      <c r="AR1360" t="s">
        <v>3028</v>
      </c>
    </row>
    <row r="1361" spans="1:44" x14ac:dyDescent="0.25">
      <c r="A1361" t="s">
        <v>51</v>
      </c>
      <c r="B1361" t="s">
        <v>86</v>
      </c>
      <c r="C1361" t="s">
        <v>41</v>
      </c>
      <c r="D1361" t="s">
        <v>54</v>
      </c>
      <c r="E1361" t="s">
        <v>55</v>
      </c>
      <c r="F1361" t="s">
        <v>108</v>
      </c>
      <c r="G1361" t="s">
        <v>1438</v>
      </c>
      <c r="H1361" t="str">
        <f>IF(Hr_Transformed_data[[#This Row],[Gender]]="Female",Analysis!$T$3,Analysis!$T$2)</f>
        <v>👨</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c r="AN1361" t="s">
        <v>3010</v>
      </c>
      <c r="AO1361" t="s">
        <v>3009</v>
      </c>
      <c r="AP1361" t="s">
        <v>3020</v>
      </c>
      <c r="AQ1361" t="s">
        <v>3018</v>
      </c>
      <c r="AR1361" t="s">
        <v>3025</v>
      </c>
    </row>
    <row r="1362" spans="1:44" x14ac:dyDescent="0.25">
      <c r="A1362" t="s">
        <v>51</v>
      </c>
      <c r="B1362" t="s">
        <v>86</v>
      </c>
      <c r="C1362" t="s">
        <v>64</v>
      </c>
      <c r="D1362" t="s">
        <v>54</v>
      </c>
      <c r="E1362" t="s">
        <v>55</v>
      </c>
      <c r="F1362" t="s">
        <v>67</v>
      </c>
      <c r="G1362" t="s">
        <v>1439</v>
      </c>
      <c r="H1362" t="str">
        <f>IF(Hr_Transformed_data[[#This Row],[Gender]]="Female",Analysis!$T$3,Analysis!$T$2)</f>
        <v>👨</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c r="AN1362" t="s">
        <v>3010</v>
      </c>
      <c r="AO1362" t="s">
        <v>3012</v>
      </c>
      <c r="AP1362" t="s">
        <v>3017</v>
      </c>
      <c r="AQ1362" t="s">
        <v>3018</v>
      </c>
      <c r="AR1362" t="s">
        <v>3025</v>
      </c>
    </row>
    <row r="1363" spans="1:44" x14ac:dyDescent="0.25">
      <c r="A1363" t="s">
        <v>51</v>
      </c>
      <c r="B1363" t="s">
        <v>86</v>
      </c>
      <c r="C1363" t="s">
        <v>70</v>
      </c>
      <c r="D1363" t="s">
        <v>54</v>
      </c>
      <c r="E1363" t="s">
        <v>43</v>
      </c>
      <c r="F1363" t="s">
        <v>67</v>
      </c>
      <c r="G1363" t="s">
        <v>1440</v>
      </c>
      <c r="H1363" t="str">
        <f>IF(Hr_Transformed_data[[#This Row],[Gender]]="Female",Analysis!$T$3,Analysis!$T$2)</f>
        <v>👨</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c r="AN1363" t="s">
        <v>3010</v>
      </c>
      <c r="AO1363" t="s">
        <v>3013</v>
      </c>
      <c r="AP1363" t="s">
        <v>3019</v>
      </c>
      <c r="AQ1363" t="s">
        <v>3018</v>
      </c>
      <c r="AR1363" t="s">
        <v>3027</v>
      </c>
    </row>
    <row r="1364" spans="1:44" x14ac:dyDescent="0.25">
      <c r="A1364" t="s">
        <v>51</v>
      </c>
      <c r="B1364" t="s">
        <v>86</v>
      </c>
      <c r="C1364" t="s">
        <v>41</v>
      </c>
      <c r="D1364" t="s">
        <v>54</v>
      </c>
      <c r="E1364" t="s">
        <v>43</v>
      </c>
      <c r="F1364" t="s">
        <v>101</v>
      </c>
      <c r="G1364" t="s">
        <v>1441</v>
      </c>
      <c r="H1364" t="str">
        <f>IF(Hr_Transformed_data[[#This Row],[Gender]]="Female",Analysis!$T$3,Analysis!$T$2)</f>
        <v>👨</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c r="AN1364" t="s">
        <v>3010</v>
      </c>
      <c r="AO1364" t="s">
        <v>3009</v>
      </c>
      <c r="AP1364" t="s">
        <v>3017</v>
      </c>
      <c r="AQ1364" t="s">
        <v>3023</v>
      </c>
      <c r="AR1364" t="s">
        <v>3026</v>
      </c>
    </row>
    <row r="1365" spans="1:44" x14ac:dyDescent="0.25">
      <c r="A1365" t="s">
        <v>51</v>
      </c>
      <c r="B1365" t="s">
        <v>52</v>
      </c>
      <c r="C1365" t="s">
        <v>41</v>
      </c>
      <c r="D1365" t="s">
        <v>54</v>
      </c>
      <c r="E1365" t="s">
        <v>156</v>
      </c>
      <c r="F1365" t="s">
        <v>158</v>
      </c>
      <c r="G1365" t="s">
        <v>1442</v>
      </c>
      <c r="H1365" t="str">
        <f>IF(Hr_Transformed_data[[#This Row],[Gender]]="Female",Analysis!$T$3,Analysis!$T$2)</f>
        <v>👨</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c r="AN1365" t="s">
        <v>3010</v>
      </c>
      <c r="AO1365" t="s">
        <v>3009</v>
      </c>
      <c r="AP1365" t="s">
        <v>3017</v>
      </c>
      <c r="AQ1365" t="s">
        <v>3018</v>
      </c>
      <c r="AR1365" t="s">
        <v>3025</v>
      </c>
    </row>
    <row r="1366" spans="1:44" x14ac:dyDescent="0.25">
      <c r="A1366" t="s">
        <v>51</v>
      </c>
      <c r="B1366" t="s">
        <v>52</v>
      </c>
      <c r="C1366" t="s">
        <v>64</v>
      </c>
      <c r="D1366" t="s">
        <v>54</v>
      </c>
      <c r="E1366" t="s">
        <v>55</v>
      </c>
      <c r="F1366" t="s">
        <v>44</v>
      </c>
      <c r="G1366" t="s">
        <v>1443</v>
      </c>
      <c r="H1366" t="str">
        <f>IF(Hr_Transformed_data[[#This Row],[Gender]]="Female",Analysis!$T$3,Analysis!$T$2)</f>
        <v>👨</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c r="AN1366" t="s">
        <v>3010</v>
      </c>
      <c r="AO1366" t="s">
        <v>3012</v>
      </c>
      <c r="AP1366" t="s">
        <v>3020</v>
      </c>
      <c r="AQ1366" t="s">
        <v>3018</v>
      </c>
      <c r="AR1366" t="s">
        <v>3025</v>
      </c>
    </row>
    <row r="1367" spans="1:44" x14ac:dyDescent="0.25">
      <c r="A1367" t="s">
        <v>51</v>
      </c>
      <c r="B1367" t="s">
        <v>52</v>
      </c>
      <c r="C1367" t="s">
        <v>64</v>
      </c>
      <c r="D1367" t="s">
        <v>54</v>
      </c>
      <c r="E1367" t="s">
        <v>55</v>
      </c>
      <c r="F1367" t="s">
        <v>44</v>
      </c>
      <c r="G1367" t="s">
        <v>1444</v>
      </c>
      <c r="H1367" t="str">
        <f>IF(Hr_Transformed_data[[#This Row],[Gender]]="Female",Analysis!$T$3,Analysis!$T$2)</f>
        <v>👨</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c r="AN1367" t="s">
        <v>3010</v>
      </c>
      <c r="AO1367" t="s">
        <v>3012</v>
      </c>
      <c r="AP1367" t="s">
        <v>3021</v>
      </c>
      <c r="AQ1367" t="s">
        <v>3018</v>
      </c>
      <c r="AR1367" t="s">
        <v>3025</v>
      </c>
    </row>
    <row r="1368" spans="1:44" x14ac:dyDescent="0.25">
      <c r="A1368" t="s">
        <v>51</v>
      </c>
      <c r="B1368" t="s">
        <v>52</v>
      </c>
      <c r="C1368" t="s">
        <v>53</v>
      </c>
      <c r="D1368" t="s">
        <v>54</v>
      </c>
      <c r="E1368" t="s">
        <v>55</v>
      </c>
      <c r="F1368" t="s">
        <v>67</v>
      </c>
      <c r="G1368" t="s">
        <v>1445</v>
      </c>
      <c r="H1368" t="str">
        <f>IF(Hr_Transformed_data[[#This Row],[Gender]]="Female",Analysis!$T$3,Analysis!$T$2)</f>
        <v>👨</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c r="AN1368" t="s">
        <v>3010</v>
      </c>
      <c r="AO1368" t="s">
        <v>3011</v>
      </c>
      <c r="AP1368" t="s">
        <v>3017</v>
      </c>
      <c r="AQ1368" t="s">
        <v>3018</v>
      </c>
      <c r="AR1368" t="s">
        <v>3028</v>
      </c>
    </row>
    <row r="1369" spans="1:44" x14ac:dyDescent="0.25">
      <c r="A1369" t="s">
        <v>51</v>
      </c>
      <c r="B1369" t="s">
        <v>52</v>
      </c>
      <c r="C1369" t="s">
        <v>41</v>
      </c>
      <c r="D1369" t="s">
        <v>54</v>
      </c>
      <c r="E1369" t="s">
        <v>43</v>
      </c>
      <c r="F1369" t="s">
        <v>44</v>
      </c>
      <c r="G1369" t="s">
        <v>1446</v>
      </c>
      <c r="H1369" t="str">
        <f>IF(Hr_Transformed_data[[#This Row],[Gender]]="Female",Analysis!$T$3,Analysis!$T$2)</f>
        <v>👨</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c r="AN1369" t="s">
        <v>3010</v>
      </c>
      <c r="AO1369" t="s">
        <v>3009</v>
      </c>
      <c r="AP1369" t="s">
        <v>3017</v>
      </c>
      <c r="AQ1369" t="s">
        <v>3018</v>
      </c>
      <c r="AR1369" t="s">
        <v>3025</v>
      </c>
    </row>
    <row r="1370" spans="1:44" x14ac:dyDescent="0.25">
      <c r="A1370" t="s">
        <v>51</v>
      </c>
      <c r="B1370" t="s">
        <v>40</v>
      </c>
      <c r="C1370" t="s">
        <v>64</v>
      </c>
      <c r="D1370" t="s">
        <v>54</v>
      </c>
      <c r="E1370" t="s">
        <v>156</v>
      </c>
      <c r="F1370" t="s">
        <v>44</v>
      </c>
      <c r="G1370" t="s">
        <v>1447</v>
      </c>
      <c r="H1370" t="str">
        <f>IF(Hr_Transformed_data[[#This Row],[Gender]]="Female",Analysis!$T$3,Analysis!$T$2)</f>
        <v>👨</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c r="AN1370" t="s">
        <v>3010</v>
      </c>
      <c r="AO1370" t="s">
        <v>3012</v>
      </c>
      <c r="AP1370" t="s">
        <v>3020</v>
      </c>
      <c r="AQ1370" t="s">
        <v>3018</v>
      </c>
      <c r="AR1370" t="s">
        <v>3025</v>
      </c>
    </row>
    <row r="1371" spans="1:44" x14ac:dyDescent="0.25">
      <c r="A1371" t="s">
        <v>51</v>
      </c>
      <c r="B1371" t="s">
        <v>40</v>
      </c>
      <c r="C1371" t="s">
        <v>70</v>
      </c>
      <c r="D1371" t="s">
        <v>54</v>
      </c>
      <c r="E1371" t="s">
        <v>55</v>
      </c>
      <c r="F1371" t="s">
        <v>67</v>
      </c>
      <c r="G1371" t="s">
        <v>1448</v>
      </c>
      <c r="H1371" t="str">
        <f>IF(Hr_Transformed_data[[#This Row],[Gender]]="Female",Analysis!$T$3,Analysis!$T$2)</f>
        <v>👨</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c r="AN1371" t="s">
        <v>3010</v>
      </c>
      <c r="AO1371" t="s">
        <v>3013</v>
      </c>
      <c r="AP1371" t="s">
        <v>3017</v>
      </c>
      <c r="AQ1371" t="s">
        <v>3018</v>
      </c>
      <c r="AR1371" t="s">
        <v>3026</v>
      </c>
    </row>
    <row r="1372" spans="1:44" x14ac:dyDescent="0.25">
      <c r="A1372" t="s">
        <v>51</v>
      </c>
      <c r="B1372" t="s">
        <v>40</v>
      </c>
      <c r="C1372" t="s">
        <v>41</v>
      </c>
      <c r="D1372" t="s">
        <v>54</v>
      </c>
      <c r="E1372" t="s">
        <v>55</v>
      </c>
      <c r="F1372" t="s">
        <v>44</v>
      </c>
      <c r="G1372" t="s">
        <v>1449</v>
      </c>
      <c r="H1372" t="str">
        <f>IF(Hr_Transformed_data[[#This Row],[Gender]]="Female",Analysis!$T$3,Analysis!$T$2)</f>
        <v>👨</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c r="AN1372" t="s">
        <v>3010</v>
      </c>
      <c r="AO1372" t="s">
        <v>3009</v>
      </c>
      <c r="AP1372" t="s">
        <v>3021</v>
      </c>
      <c r="AQ1372" t="s">
        <v>3018</v>
      </c>
      <c r="AR1372" t="s">
        <v>3026</v>
      </c>
    </row>
    <row r="1373" spans="1:44" x14ac:dyDescent="0.25">
      <c r="A1373" t="s">
        <v>51</v>
      </c>
      <c r="B1373" t="s">
        <v>40</v>
      </c>
      <c r="C1373" t="s">
        <v>41</v>
      </c>
      <c r="D1373" t="s">
        <v>54</v>
      </c>
      <c r="E1373" t="s">
        <v>55</v>
      </c>
      <c r="F1373" t="s">
        <v>44</v>
      </c>
      <c r="G1373" t="s">
        <v>1450</v>
      </c>
      <c r="H1373" t="str">
        <f>IF(Hr_Transformed_data[[#This Row],[Gender]]="Female",Analysis!$T$3,Analysis!$T$2)</f>
        <v>👨</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c r="AN1373" t="s">
        <v>3010</v>
      </c>
      <c r="AO1373" t="s">
        <v>3009</v>
      </c>
      <c r="AP1373" t="s">
        <v>3021</v>
      </c>
      <c r="AQ1373" t="s">
        <v>3018</v>
      </c>
      <c r="AR1373" t="s">
        <v>3025</v>
      </c>
    </row>
    <row r="1374" spans="1:44" x14ac:dyDescent="0.25">
      <c r="A1374" t="s">
        <v>51</v>
      </c>
      <c r="B1374" t="s">
        <v>40</v>
      </c>
      <c r="C1374" t="s">
        <v>41</v>
      </c>
      <c r="D1374" t="s">
        <v>54</v>
      </c>
      <c r="E1374" t="s">
        <v>55</v>
      </c>
      <c r="F1374" t="s">
        <v>67</v>
      </c>
      <c r="G1374" t="s">
        <v>1451</v>
      </c>
      <c r="H1374" t="str">
        <f>IF(Hr_Transformed_data[[#This Row],[Gender]]="Female",Analysis!$T$3,Analysis!$T$2)</f>
        <v>👨</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c r="AN1374" t="s">
        <v>3010</v>
      </c>
      <c r="AO1374" t="s">
        <v>3009</v>
      </c>
      <c r="AP1374" t="s">
        <v>3019</v>
      </c>
      <c r="AQ1374" t="s">
        <v>3023</v>
      </c>
      <c r="AR1374" t="s">
        <v>3025</v>
      </c>
    </row>
    <row r="1375" spans="1:44" x14ac:dyDescent="0.25">
      <c r="A1375" t="s">
        <v>51</v>
      </c>
      <c r="B1375" t="s">
        <v>40</v>
      </c>
      <c r="C1375" t="s">
        <v>41</v>
      </c>
      <c r="D1375" t="s">
        <v>54</v>
      </c>
      <c r="E1375" t="s">
        <v>55</v>
      </c>
      <c r="F1375" t="s">
        <v>67</v>
      </c>
      <c r="G1375" t="s">
        <v>1452</v>
      </c>
      <c r="H1375" t="str">
        <f>IF(Hr_Transformed_data[[#This Row],[Gender]]="Female",Analysis!$T$3,Analysis!$T$2)</f>
        <v>👨</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c r="AN1375" t="s">
        <v>3010</v>
      </c>
      <c r="AO1375" t="s">
        <v>3009</v>
      </c>
      <c r="AP1375" t="s">
        <v>3019</v>
      </c>
      <c r="AQ1375" t="s">
        <v>3023</v>
      </c>
      <c r="AR1375" t="s">
        <v>3025</v>
      </c>
    </row>
    <row r="1376" spans="1:44" x14ac:dyDescent="0.25">
      <c r="A1376" t="s">
        <v>51</v>
      </c>
      <c r="B1376" t="s">
        <v>40</v>
      </c>
      <c r="C1376" t="s">
        <v>41</v>
      </c>
      <c r="D1376" t="s">
        <v>54</v>
      </c>
      <c r="E1376" t="s">
        <v>55</v>
      </c>
      <c r="F1376" t="s">
        <v>67</v>
      </c>
      <c r="G1376" t="s">
        <v>1453</v>
      </c>
      <c r="H1376" t="str">
        <f>IF(Hr_Transformed_data[[#This Row],[Gender]]="Female",Analysis!$T$3,Analysis!$T$2)</f>
        <v>👨</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c r="AN1376" t="s">
        <v>3010</v>
      </c>
      <c r="AO1376" t="s">
        <v>3009</v>
      </c>
      <c r="AP1376" t="s">
        <v>3021</v>
      </c>
      <c r="AQ1376" t="s">
        <v>3018</v>
      </c>
      <c r="AR1376" t="s">
        <v>3025</v>
      </c>
    </row>
    <row r="1377" spans="1:44" x14ac:dyDescent="0.25">
      <c r="A1377" t="s">
        <v>51</v>
      </c>
      <c r="B1377" t="s">
        <v>40</v>
      </c>
      <c r="C1377" t="s">
        <v>70</v>
      </c>
      <c r="D1377" t="s">
        <v>54</v>
      </c>
      <c r="E1377" t="s">
        <v>55</v>
      </c>
      <c r="F1377" t="s">
        <v>108</v>
      </c>
      <c r="G1377" t="s">
        <v>1454</v>
      </c>
      <c r="H1377" t="str">
        <f>IF(Hr_Transformed_data[[#This Row],[Gender]]="Female",Analysis!$T$3,Analysis!$T$2)</f>
        <v>👨</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c r="AN1377" t="s">
        <v>3010</v>
      </c>
      <c r="AO1377" t="s">
        <v>3011</v>
      </c>
      <c r="AP1377" t="s">
        <v>3017</v>
      </c>
      <c r="AQ1377" t="s">
        <v>3018</v>
      </c>
      <c r="AR1377" t="s">
        <v>3026</v>
      </c>
    </row>
    <row r="1378" spans="1:44" x14ac:dyDescent="0.25">
      <c r="A1378" t="s">
        <v>51</v>
      </c>
      <c r="B1378" t="s">
        <v>40</v>
      </c>
      <c r="C1378" t="s">
        <v>70</v>
      </c>
      <c r="D1378" t="s">
        <v>54</v>
      </c>
      <c r="E1378" t="s">
        <v>55</v>
      </c>
      <c r="F1378" t="s">
        <v>44</v>
      </c>
      <c r="G1378" t="s">
        <v>1455</v>
      </c>
      <c r="H1378" t="str">
        <f>IF(Hr_Transformed_data[[#This Row],[Gender]]="Female",Analysis!$T$3,Analysis!$T$2)</f>
        <v>👨</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c r="AN1378" t="s">
        <v>3010</v>
      </c>
      <c r="AO1378" t="s">
        <v>3013</v>
      </c>
      <c r="AP1378" t="s">
        <v>3020</v>
      </c>
      <c r="AQ1378" t="s">
        <v>3018</v>
      </c>
      <c r="AR1378" t="s">
        <v>3026</v>
      </c>
    </row>
    <row r="1379" spans="1:44" x14ac:dyDescent="0.25">
      <c r="A1379" t="s">
        <v>51</v>
      </c>
      <c r="B1379" t="s">
        <v>40</v>
      </c>
      <c r="C1379" t="s">
        <v>41</v>
      </c>
      <c r="D1379" t="s">
        <v>54</v>
      </c>
      <c r="E1379" t="s">
        <v>55</v>
      </c>
      <c r="F1379" t="s">
        <v>44</v>
      </c>
      <c r="G1379" t="s">
        <v>1456</v>
      </c>
      <c r="H1379" t="str">
        <f>IF(Hr_Transformed_data[[#This Row],[Gender]]="Female",Analysis!$T$3,Analysis!$T$2)</f>
        <v>👨</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c r="AN1379" t="s">
        <v>3010</v>
      </c>
      <c r="AO1379" t="s">
        <v>3009</v>
      </c>
      <c r="AP1379" t="s">
        <v>3020</v>
      </c>
      <c r="AQ1379" t="s">
        <v>3023</v>
      </c>
      <c r="AR1379" t="s">
        <v>3026</v>
      </c>
    </row>
    <row r="1380" spans="1:44" x14ac:dyDescent="0.25">
      <c r="A1380" t="s">
        <v>51</v>
      </c>
      <c r="B1380" t="s">
        <v>40</v>
      </c>
      <c r="C1380" t="s">
        <v>41</v>
      </c>
      <c r="D1380" t="s">
        <v>54</v>
      </c>
      <c r="E1380" t="s">
        <v>55</v>
      </c>
      <c r="F1380" t="s">
        <v>44</v>
      </c>
      <c r="G1380" t="s">
        <v>1457</v>
      </c>
      <c r="H1380" t="str">
        <f>IF(Hr_Transformed_data[[#This Row],[Gender]]="Female",Analysis!$T$3,Analysis!$T$2)</f>
        <v>👨</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c r="AN1380" t="s">
        <v>3010</v>
      </c>
      <c r="AO1380" t="s">
        <v>3009</v>
      </c>
      <c r="AP1380" t="s">
        <v>3017</v>
      </c>
      <c r="AQ1380" t="s">
        <v>3018</v>
      </c>
      <c r="AR1380" t="s">
        <v>3026</v>
      </c>
    </row>
    <row r="1381" spans="1:44" x14ac:dyDescent="0.25">
      <c r="A1381" t="s">
        <v>51</v>
      </c>
      <c r="B1381" t="s">
        <v>40</v>
      </c>
      <c r="C1381" t="s">
        <v>53</v>
      </c>
      <c r="D1381" t="s">
        <v>54</v>
      </c>
      <c r="E1381" t="s">
        <v>55</v>
      </c>
      <c r="F1381" t="s">
        <v>108</v>
      </c>
      <c r="G1381" t="s">
        <v>1458</v>
      </c>
      <c r="H1381" t="str">
        <f>IF(Hr_Transformed_data[[#This Row],[Gender]]="Female",Analysis!$T$3,Analysis!$T$2)</f>
        <v>👨</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c r="AN1381" t="s">
        <v>3010</v>
      </c>
      <c r="AO1381" t="s">
        <v>3009</v>
      </c>
      <c r="AP1381" t="s">
        <v>3017</v>
      </c>
      <c r="AQ1381" t="s">
        <v>3022</v>
      </c>
      <c r="AR1381" t="s">
        <v>3025</v>
      </c>
    </row>
    <row r="1382" spans="1:44" x14ac:dyDescent="0.25">
      <c r="A1382" t="s">
        <v>51</v>
      </c>
      <c r="B1382" t="s">
        <v>40</v>
      </c>
      <c r="C1382" t="s">
        <v>53</v>
      </c>
      <c r="D1382" t="s">
        <v>54</v>
      </c>
      <c r="E1382" t="s">
        <v>55</v>
      </c>
      <c r="F1382" t="s">
        <v>67</v>
      </c>
      <c r="G1382" t="s">
        <v>1459</v>
      </c>
      <c r="H1382" t="str">
        <f>IF(Hr_Transformed_data[[#This Row],[Gender]]="Female",Analysis!$T$3,Analysis!$T$2)</f>
        <v>👨</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c r="AN1382" t="s">
        <v>3010</v>
      </c>
      <c r="AO1382" t="s">
        <v>3011</v>
      </c>
      <c r="AP1382" t="s">
        <v>3020</v>
      </c>
      <c r="AQ1382" t="s">
        <v>3022</v>
      </c>
      <c r="AR1382" t="s">
        <v>3028</v>
      </c>
    </row>
    <row r="1383" spans="1:44" x14ac:dyDescent="0.25">
      <c r="A1383" t="s">
        <v>51</v>
      </c>
      <c r="B1383" t="s">
        <v>40</v>
      </c>
      <c r="C1383" t="s">
        <v>41</v>
      </c>
      <c r="D1383" t="s">
        <v>54</v>
      </c>
      <c r="E1383" t="s">
        <v>55</v>
      </c>
      <c r="F1383" t="s">
        <v>67</v>
      </c>
      <c r="G1383" t="s">
        <v>1460</v>
      </c>
      <c r="H1383" t="str">
        <f>IF(Hr_Transformed_data[[#This Row],[Gender]]="Female",Analysis!$T$3,Analysis!$T$2)</f>
        <v>👨</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c r="AN1383" t="s">
        <v>3010</v>
      </c>
      <c r="AO1383" t="s">
        <v>3009</v>
      </c>
      <c r="AP1383" t="s">
        <v>3020</v>
      </c>
      <c r="AQ1383" t="s">
        <v>3018</v>
      </c>
      <c r="AR1383" t="s">
        <v>3025</v>
      </c>
    </row>
    <row r="1384" spans="1:44" x14ac:dyDescent="0.25">
      <c r="A1384" t="s">
        <v>51</v>
      </c>
      <c r="B1384" t="s">
        <v>40</v>
      </c>
      <c r="C1384" t="s">
        <v>64</v>
      </c>
      <c r="D1384" t="s">
        <v>54</v>
      </c>
      <c r="E1384" t="s">
        <v>55</v>
      </c>
      <c r="F1384" t="s">
        <v>67</v>
      </c>
      <c r="G1384" t="s">
        <v>1461</v>
      </c>
      <c r="H1384" t="str">
        <f>IF(Hr_Transformed_data[[#This Row],[Gender]]="Female",Analysis!$T$3,Analysis!$T$2)</f>
        <v>👨</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c r="AN1384" t="s">
        <v>3010</v>
      </c>
      <c r="AO1384" t="s">
        <v>3012</v>
      </c>
      <c r="AP1384" t="s">
        <v>3017</v>
      </c>
      <c r="AQ1384" t="s">
        <v>3018</v>
      </c>
      <c r="AR1384" t="s">
        <v>3025</v>
      </c>
    </row>
    <row r="1385" spans="1:44" x14ac:dyDescent="0.25">
      <c r="A1385" t="s">
        <v>51</v>
      </c>
      <c r="B1385" t="s">
        <v>40</v>
      </c>
      <c r="C1385" t="s">
        <v>64</v>
      </c>
      <c r="D1385" t="s">
        <v>54</v>
      </c>
      <c r="E1385" t="s">
        <v>55</v>
      </c>
      <c r="F1385" t="s">
        <v>44</v>
      </c>
      <c r="G1385" t="s">
        <v>1462</v>
      </c>
      <c r="H1385" t="str">
        <f>IF(Hr_Transformed_data[[#This Row],[Gender]]="Female",Analysis!$T$3,Analysis!$T$2)</f>
        <v>👨</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c r="AN1385" t="s">
        <v>3010</v>
      </c>
      <c r="AO1385" t="s">
        <v>3012</v>
      </c>
      <c r="AP1385" t="s">
        <v>3017</v>
      </c>
      <c r="AQ1385" t="s">
        <v>3018</v>
      </c>
      <c r="AR1385" t="s">
        <v>3025</v>
      </c>
    </row>
    <row r="1386" spans="1:44" x14ac:dyDescent="0.25">
      <c r="A1386" t="s">
        <v>51</v>
      </c>
      <c r="B1386" t="s">
        <v>40</v>
      </c>
      <c r="C1386" t="s">
        <v>41</v>
      </c>
      <c r="D1386" t="s">
        <v>54</v>
      </c>
      <c r="E1386" t="s">
        <v>55</v>
      </c>
      <c r="F1386" t="s">
        <v>61</v>
      </c>
      <c r="G1386" t="s">
        <v>1463</v>
      </c>
      <c r="H1386" t="str">
        <f>IF(Hr_Transformed_data[[#This Row],[Gender]]="Female",Analysis!$T$3,Analysis!$T$2)</f>
        <v>👨</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c r="AN1386" t="s">
        <v>3010</v>
      </c>
      <c r="AO1386" t="s">
        <v>3009</v>
      </c>
      <c r="AP1386" t="s">
        <v>3017</v>
      </c>
      <c r="AQ1386" t="s">
        <v>3018</v>
      </c>
      <c r="AR1386" t="s">
        <v>3028</v>
      </c>
    </row>
    <row r="1387" spans="1:44" x14ac:dyDescent="0.25">
      <c r="A1387" t="s">
        <v>51</v>
      </c>
      <c r="B1387" t="s">
        <v>40</v>
      </c>
      <c r="C1387" t="s">
        <v>70</v>
      </c>
      <c r="D1387" t="s">
        <v>54</v>
      </c>
      <c r="E1387" t="s">
        <v>43</v>
      </c>
      <c r="F1387" t="s">
        <v>101</v>
      </c>
      <c r="G1387" t="s">
        <v>1464</v>
      </c>
      <c r="H1387" t="str">
        <f>IF(Hr_Transformed_data[[#This Row],[Gender]]="Female",Analysis!$T$3,Analysis!$T$2)</f>
        <v>👨</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c r="AN1387" t="s">
        <v>3010</v>
      </c>
      <c r="AO1387" t="s">
        <v>3011</v>
      </c>
      <c r="AP1387" t="s">
        <v>3017</v>
      </c>
      <c r="AQ1387" t="s">
        <v>3022</v>
      </c>
      <c r="AR1387" t="s">
        <v>3027</v>
      </c>
    </row>
    <row r="1388" spans="1:44" x14ac:dyDescent="0.25">
      <c r="A1388" t="s">
        <v>51</v>
      </c>
      <c r="B1388" t="s">
        <v>40</v>
      </c>
      <c r="C1388" t="s">
        <v>64</v>
      </c>
      <c r="D1388" t="s">
        <v>54</v>
      </c>
      <c r="E1388" t="s">
        <v>43</v>
      </c>
      <c r="F1388" t="s">
        <v>108</v>
      </c>
      <c r="G1388" t="s">
        <v>1465</v>
      </c>
      <c r="H1388" t="str">
        <f>IF(Hr_Transformed_data[[#This Row],[Gender]]="Female",Analysis!$T$3,Analysis!$T$2)</f>
        <v>👨</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c r="AN1388" t="s">
        <v>3010</v>
      </c>
      <c r="AO1388" t="s">
        <v>3012</v>
      </c>
      <c r="AP1388" t="s">
        <v>3020</v>
      </c>
      <c r="AQ1388" t="s">
        <v>3018</v>
      </c>
      <c r="AR1388" t="s">
        <v>3025</v>
      </c>
    </row>
    <row r="1389" spans="1:44" x14ac:dyDescent="0.25">
      <c r="A1389" t="s">
        <v>51</v>
      </c>
      <c r="B1389" t="s">
        <v>40</v>
      </c>
      <c r="C1389" t="s">
        <v>64</v>
      </c>
      <c r="D1389" t="s">
        <v>54</v>
      </c>
      <c r="E1389" t="s">
        <v>43</v>
      </c>
      <c r="F1389" t="s">
        <v>101</v>
      </c>
      <c r="G1389" t="s">
        <v>1466</v>
      </c>
      <c r="H1389" t="str">
        <f>IF(Hr_Transformed_data[[#This Row],[Gender]]="Female",Analysis!$T$3,Analysis!$T$2)</f>
        <v>👨</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c r="AN1389" t="s">
        <v>3010</v>
      </c>
      <c r="AO1389" t="s">
        <v>3012</v>
      </c>
      <c r="AP1389" t="s">
        <v>3017</v>
      </c>
      <c r="AQ1389" t="s">
        <v>3018</v>
      </c>
      <c r="AR1389" t="s">
        <v>3026</v>
      </c>
    </row>
    <row r="1390" spans="1:44" x14ac:dyDescent="0.25">
      <c r="A1390" t="s">
        <v>51</v>
      </c>
      <c r="B1390" t="s">
        <v>86</v>
      </c>
      <c r="C1390" t="s">
        <v>53</v>
      </c>
      <c r="D1390" t="s">
        <v>54</v>
      </c>
      <c r="E1390" t="s">
        <v>55</v>
      </c>
      <c r="F1390" t="s">
        <v>67</v>
      </c>
      <c r="G1390" t="s">
        <v>1467</v>
      </c>
      <c r="H1390" t="str">
        <f>IF(Hr_Transformed_data[[#This Row],[Gender]]="Female",Analysis!$T$3,Analysis!$T$2)</f>
        <v>👸</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c r="AN1390" t="s">
        <v>3010</v>
      </c>
      <c r="AO1390" t="s">
        <v>3011</v>
      </c>
      <c r="AP1390" t="s">
        <v>3020</v>
      </c>
      <c r="AQ1390" t="s">
        <v>3018</v>
      </c>
      <c r="AR1390" t="s">
        <v>3028</v>
      </c>
    </row>
    <row r="1391" spans="1:44" x14ac:dyDescent="0.25">
      <c r="A1391" t="s">
        <v>51</v>
      </c>
      <c r="B1391" t="s">
        <v>86</v>
      </c>
      <c r="C1391" t="s">
        <v>64</v>
      </c>
      <c r="D1391" t="s">
        <v>54</v>
      </c>
      <c r="E1391" t="s">
        <v>43</v>
      </c>
      <c r="F1391" t="s">
        <v>44</v>
      </c>
      <c r="G1391" t="s">
        <v>1468</v>
      </c>
      <c r="H1391" t="str">
        <f>IF(Hr_Transformed_data[[#This Row],[Gender]]="Female",Analysis!$T$3,Analysis!$T$2)</f>
        <v>👸</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c r="AN1391" t="s">
        <v>3010</v>
      </c>
      <c r="AO1391" t="s">
        <v>3012</v>
      </c>
      <c r="AP1391" t="s">
        <v>3017</v>
      </c>
      <c r="AQ1391" t="s">
        <v>3023</v>
      </c>
      <c r="AR1391" t="s">
        <v>3025</v>
      </c>
    </row>
    <row r="1392" spans="1:44" x14ac:dyDescent="0.25">
      <c r="A1392" t="s">
        <v>51</v>
      </c>
      <c r="B1392" t="s">
        <v>40</v>
      </c>
      <c r="C1392" t="s">
        <v>41</v>
      </c>
      <c r="D1392" t="s">
        <v>54</v>
      </c>
      <c r="E1392" t="s">
        <v>55</v>
      </c>
      <c r="F1392" t="s">
        <v>44</v>
      </c>
      <c r="G1392" t="s">
        <v>1469</v>
      </c>
      <c r="H1392" t="str">
        <f>IF(Hr_Transformed_data[[#This Row],[Gender]]="Female",Analysis!$T$3,Analysis!$T$2)</f>
        <v>👸</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c r="AN1392" t="s">
        <v>3010</v>
      </c>
      <c r="AO1392" t="s">
        <v>3009</v>
      </c>
      <c r="AP1392" t="s">
        <v>3017</v>
      </c>
      <c r="AQ1392" t="s">
        <v>3018</v>
      </c>
      <c r="AR1392" t="s">
        <v>3026</v>
      </c>
    </row>
    <row r="1393" spans="1:44" x14ac:dyDescent="0.25">
      <c r="A1393" t="s">
        <v>51</v>
      </c>
      <c r="B1393" t="s">
        <v>40</v>
      </c>
      <c r="C1393" t="s">
        <v>70</v>
      </c>
      <c r="D1393" t="s">
        <v>54</v>
      </c>
      <c r="E1393" t="s">
        <v>55</v>
      </c>
      <c r="F1393" t="s">
        <v>67</v>
      </c>
      <c r="G1393" t="s">
        <v>1470</v>
      </c>
      <c r="H1393" t="str">
        <f>IF(Hr_Transformed_data[[#This Row],[Gender]]="Female",Analysis!$T$3,Analysis!$T$2)</f>
        <v>👸</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c r="AN1393" t="s">
        <v>3010</v>
      </c>
      <c r="AO1393" t="s">
        <v>3013</v>
      </c>
      <c r="AP1393" t="s">
        <v>3021</v>
      </c>
      <c r="AQ1393" t="s">
        <v>3018</v>
      </c>
      <c r="AR1393" t="s">
        <v>3027</v>
      </c>
    </row>
    <row r="1394" spans="1:44" x14ac:dyDescent="0.25">
      <c r="A1394" t="s">
        <v>51</v>
      </c>
      <c r="B1394" t="s">
        <v>40</v>
      </c>
      <c r="C1394" t="s">
        <v>41</v>
      </c>
      <c r="D1394" t="s">
        <v>54</v>
      </c>
      <c r="E1394" t="s">
        <v>55</v>
      </c>
      <c r="F1394" t="s">
        <v>61</v>
      </c>
      <c r="G1394" t="s">
        <v>1471</v>
      </c>
      <c r="H1394" t="str">
        <f>IF(Hr_Transformed_data[[#This Row],[Gender]]="Female",Analysis!$T$3,Analysis!$T$2)</f>
        <v>👸</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c r="AN1394" t="s">
        <v>3010</v>
      </c>
      <c r="AO1394" t="s">
        <v>3009</v>
      </c>
      <c r="AP1394" t="s">
        <v>3019</v>
      </c>
      <c r="AQ1394" t="s">
        <v>3018</v>
      </c>
      <c r="AR1394" t="s">
        <v>3026</v>
      </c>
    </row>
    <row r="1395" spans="1:44" x14ac:dyDescent="0.25">
      <c r="A1395" t="s">
        <v>51</v>
      </c>
      <c r="B1395" t="s">
        <v>40</v>
      </c>
      <c r="C1395" t="s">
        <v>64</v>
      </c>
      <c r="D1395" t="s">
        <v>54</v>
      </c>
      <c r="E1395" t="s">
        <v>43</v>
      </c>
      <c r="F1395" t="s">
        <v>61</v>
      </c>
      <c r="G1395" t="s">
        <v>1472</v>
      </c>
      <c r="H1395" t="str">
        <f>IF(Hr_Transformed_data[[#This Row],[Gender]]="Female",Analysis!$T$3,Analysis!$T$2)</f>
        <v>👸</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c r="AN1395" t="s">
        <v>3010</v>
      </c>
      <c r="AO1395" t="s">
        <v>3014</v>
      </c>
      <c r="AP1395" t="s">
        <v>3020</v>
      </c>
      <c r="AQ1395" t="s">
        <v>3018</v>
      </c>
      <c r="AR1395" t="s">
        <v>3025</v>
      </c>
    </row>
    <row r="1396" spans="1:44" x14ac:dyDescent="0.25">
      <c r="A1396" t="s">
        <v>51</v>
      </c>
      <c r="B1396" t="s">
        <v>40</v>
      </c>
      <c r="C1396" t="s">
        <v>41</v>
      </c>
      <c r="D1396" t="s">
        <v>54</v>
      </c>
      <c r="E1396" t="s">
        <v>43</v>
      </c>
      <c r="F1396" t="s">
        <v>101</v>
      </c>
      <c r="G1396" t="s">
        <v>1473</v>
      </c>
      <c r="H1396" t="str">
        <f>IF(Hr_Transformed_data[[#This Row],[Gender]]="Female",Analysis!$T$3,Analysis!$T$2)</f>
        <v>👸</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c r="AN1396" t="s">
        <v>3010</v>
      </c>
      <c r="AO1396" t="s">
        <v>3009</v>
      </c>
      <c r="AP1396" t="s">
        <v>3017</v>
      </c>
      <c r="AQ1396" t="s">
        <v>3018</v>
      </c>
      <c r="AR1396" t="s">
        <v>3026</v>
      </c>
    </row>
    <row r="1397" spans="1:44" x14ac:dyDescent="0.25">
      <c r="A1397" t="s">
        <v>51</v>
      </c>
      <c r="B1397" t="s">
        <v>40</v>
      </c>
      <c r="C1397" t="s">
        <v>41</v>
      </c>
      <c r="D1397" t="s">
        <v>54</v>
      </c>
      <c r="E1397" t="s">
        <v>156</v>
      </c>
      <c r="F1397" t="s">
        <v>67</v>
      </c>
      <c r="G1397" t="s">
        <v>1474</v>
      </c>
      <c r="H1397" t="str">
        <f>IF(Hr_Transformed_data[[#This Row],[Gender]]="Female",Analysis!$T$3,Analysis!$T$2)</f>
        <v>👨</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c r="AN1397" t="s">
        <v>3010</v>
      </c>
      <c r="AO1397" t="s">
        <v>3009</v>
      </c>
      <c r="AP1397" t="s">
        <v>3017</v>
      </c>
      <c r="AQ1397" t="s">
        <v>3018</v>
      </c>
      <c r="AR1397" t="s">
        <v>3028</v>
      </c>
    </row>
    <row r="1398" spans="1:44" x14ac:dyDescent="0.25">
      <c r="A1398" t="s">
        <v>51</v>
      </c>
      <c r="B1398" t="s">
        <v>40</v>
      </c>
      <c r="C1398" t="s">
        <v>64</v>
      </c>
      <c r="D1398" t="s">
        <v>54</v>
      </c>
      <c r="E1398" t="s">
        <v>55</v>
      </c>
      <c r="F1398" t="s">
        <v>44</v>
      </c>
      <c r="G1398" t="s">
        <v>1475</v>
      </c>
      <c r="H1398" t="str">
        <f>IF(Hr_Transformed_data[[#This Row],[Gender]]="Female",Analysis!$T$3,Analysis!$T$2)</f>
        <v>👨</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c r="AN1398" t="s">
        <v>3010</v>
      </c>
      <c r="AO1398" t="s">
        <v>3012</v>
      </c>
      <c r="AP1398" t="s">
        <v>3019</v>
      </c>
      <c r="AQ1398" t="s">
        <v>3018</v>
      </c>
      <c r="AR1398" t="s">
        <v>3025</v>
      </c>
    </row>
    <row r="1399" spans="1:44" x14ac:dyDescent="0.25">
      <c r="A1399" t="s">
        <v>51</v>
      </c>
      <c r="B1399" t="s">
        <v>40</v>
      </c>
      <c r="C1399" t="s">
        <v>41</v>
      </c>
      <c r="D1399" t="s">
        <v>54</v>
      </c>
      <c r="E1399" t="s">
        <v>55</v>
      </c>
      <c r="F1399" t="s">
        <v>67</v>
      </c>
      <c r="G1399" t="s">
        <v>1476</v>
      </c>
      <c r="H1399" t="str">
        <f>IF(Hr_Transformed_data[[#This Row],[Gender]]="Female",Analysis!$T$3,Analysis!$T$2)</f>
        <v>👨</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c r="AN1399" t="s">
        <v>3010</v>
      </c>
      <c r="AO1399" t="s">
        <v>3009</v>
      </c>
      <c r="AP1399" t="s">
        <v>3021</v>
      </c>
      <c r="AQ1399" t="s">
        <v>3018</v>
      </c>
      <c r="AR1399" t="s">
        <v>3026</v>
      </c>
    </row>
    <row r="1400" spans="1:44" x14ac:dyDescent="0.25">
      <c r="A1400" t="s">
        <v>51</v>
      </c>
      <c r="B1400" t="s">
        <v>40</v>
      </c>
      <c r="C1400" t="s">
        <v>64</v>
      </c>
      <c r="D1400" t="s">
        <v>54</v>
      </c>
      <c r="E1400" t="s">
        <v>43</v>
      </c>
      <c r="F1400" t="s">
        <v>108</v>
      </c>
      <c r="G1400" t="s">
        <v>1477</v>
      </c>
      <c r="H1400" t="str">
        <f>IF(Hr_Transformed_data[[#This Row],[Gender]]="Female",Analysis!$T$3,Analysis!$T$2)</f>
        <v>👨</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c r="AN1400" t="s">
        <v>3010</v>
      </c>
      <c r="AO1400" t="s">
        <v>3012</v>
      </c>
      <c r="AP1400" t="s">
        <v>3020</v>
      </c>
      <c r="AQ1400" t="s">
        <v>3018</v>
      </c>
      <c r="AR1400" t="s">
        <v>3026</v>
      </c>
    </row>
    <row r="1401" spans="1:44" x14ac:dyDescent="0.25">
      <c r="A1401" t="s">
        <v>51</v>
      </c>
      <c r="B1401" t="s">
        <v>40</v>
      </c>
      <c r="C1401" t="s">
        <v>41</v>
      </c>
      <c r="D1401" t="s">
        <v>54</v>
      </c>
      <c r="E1401" t="s">
        <v>43</v>
      </c>
      <c r="F1401" t="s">
        <v>44</v>
      </c>
      <c r="G1401" t="s">
        <v>1478</v>
      </c>
      <c r="H1401" t="str">
        <f>IF(Hr_Transformed_data[[#This Row],[Gender]]="Female",Analysis!$T$3,Analysis!$T$2)</f>
        <v>👨</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c r="AN1401" t="s">
        <v>3010</v>
      </c>
      <c r="AO1401" t="s">
        <v>3009</v>
      </c>
      <c r="AP1401" t="s">
        <v>3017</v>
      </c>
      <c r="AQ1401" t="s">
        <v>3018</v>
      </c>
      <c r="AR1401" t="s">
        <v>3025</v>
      </c>
    </row>
    <row r="1402" spans="1:44" x14ac:dyDescent="0.25">
      <c r="A1402" t="s">
        <v>39</v>
      </c>
      <c r="B1402" t="s">
        <v>52</v>
      </c>
      <c r="C1402" t="s">
        <v>64</v>
      </c>
      <c r="D1402" t="s">
        <v>42</v>
      </c>
      <c r="E1402" t="s">
        <v>156</v>
      </c>
      <c r="F1402" t="s">
        <v>158</v>
      </c>
      <c r="G1402" t="s">
        <v>1479</v>
      </c>
      <c r="H1402" t="str">
        <f>IF(Hr_Transformed_data[[#This Row],[Gender]]="Female",Analysis!$T$3,Analysis!$T$2)</f>
        <v>👸</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c r="AN1402" t="s">
        <v>3008</v>
      </c>
      <c r="AO1402" t="s">
        <v>3012</v>
      </c>
      <c r="AP1402" t="s">
        <v>3017</v>
      </c>
      <c r="AQ1402" t="s">
        <v>3018</v>
      </c>
      <c r="AR1402" t="s">
        <v>3025</v>
      </c>
    </row>
    <row r="1403" spans="1:44" x14ac:dyDescent="0.25">
      <c r="A1403" t="s">
        <v>39</v>
      </c>
      <c r="B1403" t="s">
        <v>52</v>
      </c>
      <c r="C1403" t="s">
        <v>64</v>
      </c>
      <c r="D1403" t="s">
        <v>42</v>
      </c>
      <c r="E1403" t="s">
        <v>156</v>
      </c>
      <c r="F1403" t="s">
        <v>158</v>
      </c>
      <c r="G1403" t="s">
        <v>1480</v>
      </c>
      <c r="H1403" t="str">
        <f>IF(Hr_Transformed_data[[#This Row],[Gender]]="Female",Analysis!$T$3,Analysis!$T$2)</f>
        <v>👸</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c r="AN1403" t="s">
        <v>3008</v>
      </c>
      <c r="AO1403" t="s">
        <v>3012</v>
      </c>
      <c r="AP1403" t="s">
        <v>3019</v>
      </c>
      <c r="AQ1403" t="s">
        <v>3022</v>
      </c>
      <c r="AR1403" t="s">
        <v>3025</v>
      </c>
    </row>
    <row r="1404" spans="1:44" x14ac:dyDescent="0.25">
      <c r="A1404" t="s">
        <v>39</v>
      </c>
      <c r="B1404" t="s">
        <v>52</v>
      </c>
      <c r="C1404" t="s">
        <v>64</v>
      </c>
      <c r="D1404" t="s">
        <v>42</v>
      </c>
      <c r="E1404" t="s">
        <v>55</v>
      </c>
      <c r="F1404" t="s">
        <v>44</v>
      </c>
      <c r="G1404" t="s">
        <v>1481</v>
      </c>
      <c r="H1404" t="str">
        <f>IF(Hr_Transformed_data[[#This Row],[Gender]]="Female",Analysis!$T$3,Analysis!$T$2)</f>
        <v>👸</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c r="AN1404" t="s">
        <v>3008</v>
      </c>
      <c r="AO1404" t="s">
        <v>3012</v>
      </c>
      <c r="AP1404" t="s">
        <v>3019</v>
      </c>
      <c r="AQ1404" t="s">
        <v>3018</v>
      </c>
      <c r="AR1404" t="s">
        <v>3025</v>
      </c>
    </row>
    <row r="1405" spans="1:44" x14ac:dyDescent="0.25">
      <c r="A1405" t="s">
        <v>39</v>
      </c>
      <c r="B1405" t="s">
        <v>52</v>
      </c>
      <c r="C1405" t="s">
        <v>64</v>
      </c>
      <c r="D1405" t="s">
        <v>42</v>
      </c>
      <c r="E1405" t="s">
        <v>55</v>
      </c>
      <c r="F1405" t="s">
        <v>44</v>
      </c>
      <c r="G1405" t="s">
        <v>1482</v>
      </c>
      <c r="H1405" t="str">
        <f>IF(Hr_Transformed_data[[#This Row],[Gender]]="Female",Analysis!$T$3,Analysis!$T$2)</f>
        <v>👸</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c r="AN1405" t="s">
        <v>3008</v>
      </c>
      <c r="AO1405" t="s">
        <v>3012</v>
      </c>
      <c r="AP1405" t="s">
        <v>3020</v>
      </c>
      <c r="AQ1405" t="s">
        <v>3018</v>
      </c>
      <c r="AR1405" t="s">
        <v>3025</v>
      </c>
    </row>
    <row r="1406" spans="1:44" x14ac:dyDescent="0.25">
      <c r="A1406" t="s">
        <v>39</v>
      </c>
      <c r="B1406" t="s">
        <v>52</v>
      </c>
      <c r="C1406" t="s">
        <v>64</v>
      </c>
      <c r="D1406" t="s">
        <v>42</v>
      </c>
      <c r="E1406" t="s">
        <v>43</v>
      </c>
      <c r="F1406" t="s">
        <v>108</v>
      </c>
      <c r="G1406" t="s">
        <v>1483</v>
      </c>
      <c r="H1406" t="str">
        <f>IF(Hr_Transformed_data[[#This Row],[Gender]]="Female",Analysis!$T$3,Analysis!$T$2)</f>
        <v>👸</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c r="AN1406" t="s">
        <v>3008</v>
      </c>
      <c r="AO1406" t="s">
        <v>3012</v>
      </c>
      <c r="AP1406" t="s">
        <v>3019</v>
      </c>
      <c r="AQ1406" t="s">
        <v>3023</v>
      </c>
      <c r="AR1406" t="s">
        <v>3025</v>
      </c>
    </row>
    <row r="1407" spans="1:44" x14ac:dyDescent="0.25">
      <c r="A1407" t="s">
        <v>39</v>
      </c>
      <c r="B1407" t="s">
        <v>52</v>
      </c>
      <c r="C1407" t="s">
        <v>64</v>
      </c>
      <c r="D1407" t="s">
        <v>42</v>
      </c>
      <c r="E1407" t="s">
        <v>43</v>
      </c>
      <c r="F1407" t="s">
        <v>44</v>
      </c>
      <c r="G1407" t="s">
        <v>1484</v>
      </c>
      <c r="H1407" t="str">
        <f>IF(Hr_Transformed_data[[#This Row],[Gender]]="Female",Analysis!$T$3,Analysis!$T$2)</f>
        <v>👸</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c r="AN1407" t="s">
        <v>3008</v>
      </c>
      <c r="AO1407" t="s">
        <v>3012</v>
      </c>
      <c r="AP1407" t="s">
        <v>3020</v>
      </c>
      <c r="AQ1407" t="s">
        <v>3018</v>
      </c>
      <c r="AR1407" t="s">
        <v>3025</v>
      </c>
    </row>
    <row r="1408" spans="1:44" x14ac:dyDescent="0.25">
      <c r="A1408" t="s">
        <v>39</v>
      </c>
      <c r="B1408" t="s">
        <v>40</v>
      </c>
      <c r="C1408" t="s">
        <v>64</v>
      </c>
      <c r="D1408" t="s">
        <v>42</v>
      </c>
      <c r="E1408" t="s">
        <v>156</v>
      </c>
      <c r="F1408" t="s">
        <v>108</v>
      </c>
      <c r="G1408" t="s">
        <v>1485</v>
      </c>
      <c r="H1408" t="str">
        <f>IF(Hr_Transformed_data[[#This Row],[Gender]]="Female",Analysis!$T$3,Analysis!$T$2)</f>
        <v>👸</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c r="AN1408" t="s">
        <v>3008</v>
      </c>
      <c r="AO1408" t="s">
        <v>3012</v>
      </c>
      <c r="AP1408" t="s">
        <v>3020</v>
      </c>
      <c r="AQ1408" t="s">
        <v>3018</v>
      </c>
      <c r="AR1408" t="s">
        <v>3025</v>
      </c>
    </row>
    <row r="1409" spans="1:44" x14ac:dyDescent="0.25">
      <c r="A1409" t="s">
        <v>39</v>
      </c>
      <c r="B1409" t="s">
        <v>40</v>
      </c>
      <c r="C1409" t="s">
        <v>53</v>
      </c>
      <c r="D1409" t="s">
        <v>42</v>
      </c>
      <c r="E1409" t="s">
        <v>55</v>
      </c>
      <c r="F1409" t="s">
        <v>108</v>
      </c>
      <c r="G1409" t="s">
        <v>1486</v>
      </c>
      <c r="H1409" t="str">
        <f>IF(Hr_Transformed_data[[#This Row],[Gender]]="Female",Analysis!$T$3,Analysis!$T$2)</f>
        <v>👸</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c r="AN1409" t="s">
        <v>3008</v>
      </c>
      <c r="AO1409" t="s">
        <v>3011</v>
      </c>
      <c r="AP1409" t="s">
        <v>3017</v>
      </c>
      <c r="AQ1409" t="s">
        <v>3018</v>
      </c>
      <c r="AR1409" t="s">
        <v>3027</v>
      </c>
    </row>
    <row r="1410" spans="1:44" x14ac:dyDescent="0.25">
      <c r="A1410" t="s">
        <v>39</v>
      </c>
      <c r="B1410" t="s">
        <v>40</v>
      </c>
      <c r="C1410" t="s">
        <v>64</v>
      </c>
      <c r="D1410" t="s">
        <v>42</v>
      </c>
      <c r="E1410" t="s">
        <v>55</v>
      </c>
      <c r="F1410" t="s">
        <v>44</v>
      </c>
      <c r="G1410" t="s">
        <v>1487</v>
      </c>
      <c r="H1410" t="str">
        <f>IF(Hr_Transformed_data[[#This Row],[Gender]]="Female",Analysis!$T$3,Analysis!$T$2)</f>
        <v>👸</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c r="AN1410" t="s">
        <v>3008</v>
      </c>
      <c r="AO1410" t="s">
        <v>3012</v>
      </c>
      <c r="AP1410" t="s">
        <v>3019</v>
      </c>
      <c r="AQ1410" t="s">
        <v>3018</v>
      </c>
      <c r="AR1410" t="s">
        <v>3025</v>
      </c>
    </row>
    <row r="1411" spans="1:44" x14ac:dyDescent="0.25">
      <c r="A1411" t="s">
        <v>39</v>
      </c>
      <c r="B1411" t="s">
        <v>40</v>
      </c>
      <c r="C1411" t="s">
        <v>64</v>
      </c>
      <c r="D1411" t="s">
        <v>42</v>
      </c>
      <c r="E1411" t="s">
        <v>43</v>
      </c>
      <c r="F1411" t="s">
        <v>101</v>
      </c>
      <c r="G1411" t="s">
        <v>1488</v>
      </c>
      <c r="H1411" t="str">
        <f>IF(Hr_Transformed_data[[#This Row],[Gender]]="Female",Analysis!$T$3,Analysis!$T$2)</f>
        <v>👸</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c r="AN1411" t="s">
        <v>3008</v>
      </c>
      <c r="AO1411" t="s">
        <v>3012</v>
      </c>
      <c r="AP1411" t="s">
        <v>3019</v>
      </c>
      <c r="AQ1411" t="s">
        <v>3018</v>
      </c>
      <c r="AR1411" t="s">
        <v>3025</v>
      </c>
    </row>
    <row r="1412" spans="1:44" x14ac:dyDescent="0.25">
      <c r="A1412" t="s">
        <v>39</v>
      </c>
      <c r="B1412" t="s">
        <v>52</v>
      </c>
      <c r="C1412" t="s">
        <v>64</v>
      </c>
      <c r="D1412" t="s">
        <v>42</v>
      </c>
      <c r="E1412" t="s">
        <v>55</v>
      </c>
      <c r="F1412" t="s">
        <v>44</v>
      </c>
      <c r="G1412" t="s">
        <v>1489</v>
      </c>
      <c r="H1412" t="str">
        <f>IF(Hr_Transformed_data[[#This Row],[Gender]]="Female",Analysis!$T$3,Analysis!$T$2)</f>
        <v>👨</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c r="AN1412" t="s">
        <v>3008</v>
      </c>
      <c r="AO1412" t="s">
        <v>3012</v>
      </c>
      <c r="AP1412" t="s">
        <v>3021</v>
      </c>
      <c r="AQ1412" t="s">
        <v>3018</v>
      </c>
      <c r="AR1412" t="s">
        <v>3026</v>
      </c>
    </row>
    <row r="1413" spans="1:44" x14ac:dyDescent="0.25">
      <c r="A1413" t="s">
        <v>39</v>
      </c>
      <c r="B1413" t="s">
        <v>52</v>
      </c>
      <c r="C1413" t="s">
        <v>64</v>
      </c>
      <c r="D1413" t="s">
        <v>42</v>
      </c>
      <c r="E1413" t="s">
        <v>55</v>
      </c>
      <c r="F1413" t="s">
        <v>67</v>
      </c>
      <c r="G1413" t="s">
        <v>1490</v>
      </c>
      <c r="H1413" t="str">
        <f>IF(Hr_Transformed_data[[#This Row],[Gender]]="Female",Analysis!$T$3,Analysis!$T$2)</f>
        <v>👨</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c r="AN1413" t="s">
        <v>3008</v>
      </c>
      <c r="AO1413" t="s">
        <v>3012</v>
      </c>
      <c r="AP1413" t="s">
        <v>3021</v>
      </c>
      <c r="AQ1413" t="s">
        <v>3018</v>
      </c>
      <c r="AR1413" t="s">
        <v>3025</v>
      </c>
    </row>
    <row r="1414" spans="1:44" x14ac:dyDescent="0.25">
      <c r="A1414" t="s">
        <v>39</v>
      </c>
      <c r="B1414" t="s">
        <v>52</v>
      </c>
      <c r="C1414" t="s">
        <v>53</v>
      </c>
      <c r="D1414" t="s">
        <v>42</v>
      </c>
      <c r="E1414" t="s">
        <v>43</v>
      </c>
      <c r="F1414" t="s">
        <v>44</v>
      </c>
      <c r="G1414" t="s">
        <v>1491</v>
      </c>
      <c r="H1414" t="str">
        <f>IF(Hr_Transformed_data[[#This Row],[Gender]]="Female",Analysis!$T$3,Analysis!$T$2)</f>
        <v>👨</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c r="AN1414" t="s">
        <v>3008</v>
      </c>
      <c r="AO1414" t="s">
        <v>3011</v>
      </c>
      <c r="AP1414" t="s">
        <v>3020</v>
      </c>
      <c r="AQ1414" t="s">
        <v>3018</v>
      </c>
      <c r="AR1414" t="s">
        <v>3026</v>
      </c>
    </row>
    <row r="1415" spans="1:44" x14ac:dyDescent="0.25">
      <c r="A1415" t="s">
        <v>39</v>
      </c>
      <c r="B1415" t="s">
        <v>52</v>
      </c>
      <c r="C1415" t="s">
        <v>53</v>
      </c>
      <c r="D1415" t="s">
        <v>42</v>
      </c>
      <c r="E1415" t="s">
        <v>43</v>
      </c>
      <c r="F1415" t="s">
        <v>44</v>
      </c>
      <c r="G1415" t="s">
        <v>1492</v>
      </c>
      <c r="H1415" t="str">
        <f>IF(Hr_Transformed_data[[#This Row],[Gender]]="Female",Analysis!$T$3,Analysis!$T$2)</f>
        <v>👨</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c r="AN1415" t="s">
        <v>3008</v>
      </c>
      <c r="AO1415" t="s">
        <v>3011</v>
      </c>
      <c r="AP1415" t="s">
        <v>3020</v>
      </c>
      <c r="AQ1415" t="s">
        <v>3018</v>
      </c>
      <c r="AR1415" t="s">
        <v>3028</v>
      </c>
    </row>
    <row r="1416" spans="1:44" x14ac:dyDescent="0.25">
      <c r="A1416" t="s">
        <v>39</v>
      </c>
      <c r="B1416" t="s">
        <v>52</v>
      </c>
      <c r="C1416" t="s">
        <v>64</v>
      </c>
      <c r="D1416" t="s">
        <v>42</v>
      </c>
      <c r="E1416" t="s">
        <v>43</v>
      </c>
      <c r="F1416" t="s">
        <v>108</v>
      </c>
      <c r="G1416" t="s">
        <v>1493</v>
      </c>
      <c r="H1416" t="str">
        <f>IF(Hr_Transformed_data[[#This Row],[Gender]]="Female",Analysis!$T$3,Analysis!$T$2)</f>
        <v>👨</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c r="AN1416" t="s">
        <v>3008</v>
      </c>
      <c r="AO1416" t="s">
        <v>3012</v>
      </c>
      <c r="AP1416" t="s">
        <v>3020</v>
      </c>
      <c r="AQ1416" t="s">
        <v>3018</v>
      </c>
      <c r="AR1416" t="s">
        <v>3025</v>
      </c>
    </row>
    <row r="1417" spans="1:44" x14ac:dyDescent="0.25">
      <c r="A1417" t="s">
        <v>39</v>
      </c>
      <c r="B1417" t="s">
        <v>52</v>
      </c>
      <c r="C1417" t="s">
        <v>87</v>
      </c>
      <c r="D1417" t="s">
        <v>42</v>
      </c>
      <c r="E1417" t="s">
        <v>43</v>
      </c>
      <c r="F1417" t="s">
        <v>101</v>
      </c>
      <c r="G1417" t="s">
        <v>1494</v>
      </c>
      <c r="H1417" t="str">
        <f>IF(Hr_Transformed_data[[#This Row],[Gender]]="Female",Analysis!$T$3,Analysis!$T$2)</f>
        <v>👨</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c r="AN1417" t="s">
        <v>3008</v>
      </c>
      <c r="AO1417" t="s">
        <v>3014</v>
      </c>
      <c r="AP1417" t="s">
        <v>3021</v>
      </c>
      <c r="AQ1417" t="s">
        <v>3018</v>
      </c>
      <c r="AR1417" t="s">
        <v>3025</v>
      </c>
    </row>
    <row r="1418" spans="1:44" x14ac:dyDescent="0.25">
      <c r="A1418" t="s">
        <v>39</v>
      </c>
      <c r="B1418" t="s">
        <v>52</v>
      </c>
      <c r="C1418" t="s">
        <v>64</v>
      </c>
      <c r="D1418" t="s">
        <v>42</v>
      </c>
      <c r="E1418" t="s">
        <v>43</v>
      </c>
      <c r="F1418" t="s">
        <v>108</v>
      </c>
      <c r="G1418" t="s">
        <v>1495</v>
      </c>
      <c r="H1418" t="str">
        <f>IF(Hr_Transformed_data[[#This Row],[Gender]]="Female",Analysis!$T$3,Analysis!$T$2)</f>
        <v>👨</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c r="AN1418" t="s">
        <v>3008</v>
      </c>
      <c r="AO1418" t="s">
        <v>3012</v>
      </c>
      <c r="AP1418" t="s">
        <v>3021</v>
      </c>
      <c r="AQ1418" t="s">
        <v>3022</v>
      </c>
      <c r="AR1418" t="s">
        <v>3025</v>
      </c>
    </row>
    <row r="1419" spans="1:44" x14ac:dyDescent="0.25">
      <c r="A1419" t="s">
        <v>39</v>
      </c>
      <c r="B1419" t="s">
        <v>40</v>
      </c>
      <c r="C1419" t="s">
        <v>64</v>
      </c>
      <c r="D1419" t="s">
        <v>42</v>
      </c>
      <c r="E1419" t="s">
        <v>156</v>
      </c>
      <c r="F1419" t="s">
        <v>158</v>
      </c>
      <c r="G1419" t="s">
        <v>1496</v>
      </c>
      <c r="H1419" t="str">
        <f>IF(Hr_Transformed_data[[#This Row],[Gender]]="Female",Analysis!$T$3,Analysis!$T$2)</f>
        <v>👨</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c r="AN1419" t="s">
        <v>3008</v>
      </c>
      <c r="AO1419" t="s">
        <v>3012</v>
      </c>
      <c r="AP1419" t="s">
        <v>3021</v>
      </c>
      <c r="AQ1419" t="s">
        <v>3023</v>
      </c>
      <c r="AR1419" t="s">
        <v>3025</v>
      </c>
    </row>
    <row r="1420" spans="1:44" x14ac:dyDescent="0.25">
      <c r="A1420" t="s">
        <v>39</v>
      </c>
      <c r="B1420" t="s">
        <v>40</v>
      </c>
      <c r="C1420" t="s">
        <v>87</v>
      </c>
      <c r="D1420" t="s">
        <v>42</v>
      </c>
      <c r="E1420" t="s">
        <v>156</v>
      </c>
      <c r="F1420" t="s">
        <v>158</v>
      </c>
      <c r="G1420" t="s">
        <v>1497</v>
      </c>
      <c r="H1420" t="str">
        <f>IF(Hr_Transformed_data[[#This Row],[Gender]]="Female",Analysis!$T$3,Analysis!$T$2)</f>
        <v>👨</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c r="AN1420" t="s">
        <v>3008</v>
      </c>
      <c r="AO1420" t="s">
        <v>3014</v>
      </c>
      <c r="AP1420" t="s">
        <v>3020</v>
      </c>
      <c r="AQ1420" t="s">
        <v>3022</v>
      </c>
      <c r="AR1420" t="s">
        <v>3025</v>
      </c>
    </row>
    <row r="1421" spans="1:44" x14ac:dyDescent="0.25">
      <c r="A1421" t="s">
        <v>39</v>
      </c>
      <c r="B1421" t="s">
        <v>40</v>
      </c>
      <c r="C1421" t="s">
        <v>64</v>
      </c>
      <c r="D1421" t="s">
        <v>42</v>
      </c>
      <c r="E1421" t="s">
        <v>55</v>
      </c>
      <c r="F1421" t="s">
        <v>108</v>
      </c>
      <c r="G1421" t="s">
        <v>1498</v>
      </c>
      <c r="H1421" t="str">
        <f>IF(Hr_Transformed_data[[#This Row],[Gender]]="Female",Analysis!$T$3,Analysis!$T$2)</f>
        <v>👨</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c r="AN1421" t="s">
        <v>3008</v>
      </c>
      <c r="AO1421" t="s">
        <v>3012</v>
      </c>
      <c r="AP1421" t="s">
        <v>3017</v>
      </c>
      <c r="AQ1421" t="s">
        <v>3023</v>
      </c>
      <c r="AR1421" t="s">
        <v>3025</v>
      </c>
    </row>
    <row r="1422" spans="1:44" x14ac:dyDescent="0.25">
      <c r="A1422" t="s">
        <v>39</v>
      </c>
      <c r="B1422" t="s">
        <v>40</v>
      </c>
      <c r="C1422" t="s">
        <v>70</v>
      </c>
      <c r="D1422" t="s">
        <v>42</v>
      </c>
      <c r="E1422" t="s">
        <v>55</v>
      </c>
      <c r="F1422" t="s">
        <v>108</v>
      </c>
      <c r="G1422" t="s">
        <v>1499</v>
      </c>
      <c r="H1422" t="str">
        <f>IF(Hr_Transformed_data[[#This Row],[Gender]]="Female",Analysis!$T$3,Analysis!$T$2)</f>
        <v>👨</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c r="AN1422" t="s">
        <v>3008</v>
      </c>
      <c r="AO1422" t="s">
        <v>3013</v>
      </c>
      <c r="AP1422" t="s">
        <v>3020</v>
      </c>
      <c r="AQ1422" t="s">
        <v>3018</v>
      </c>
      <c r="AR1422" t="s">
        <v>3026</v>
      </c>
    </row>
    <row r="1423" spans="1:44" x14ac:dyDescent="0.25">
      <c r="A1423" t="s">
        <v>39</v>
      </c>
      <c r="B1423" t="s">
        <v>40</v>
      </c>
      <c r="C1423" t="s">
        <v>41</v>
      </c>
      <c r="D1423" t="s">
        <v>42</v>
      </c>
      <c r="E1423" t="s">
        <v>55</v>
      </c>
      <c r="F1423" t="s">
        <v>67</v>
      </c>
      <c r="G1423" t="s">
        <v>1500</v>
      </c>
      <c r="H1423" t="str">
        <f>IF(Hr_Transformed_data[[#This Row],[Gender]]="Female",Analysis!$T$3,Analysis!$T$2)</f>
        <v>👨</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c r="AN1423" t="s">
        <v>3008</v>
      </c>
      <c r="AO1423" t="s">
        <v>3009</v>
      </c>
      <c r="AP1423" t="s">
        <v>3019</v>
      </c>
      <c r="AQ1423" t="s">
        <v>3018</v>
      </c>
      <c r="AR1423" t="s">
        <v>3025</v>
      </c>
    </row>
    <row r="1424" spans="1:44" x14ac:dyDescent="0.25">
      <c r="A1424" t="s">
        <v>39</v>
      </c>
      <c r="B1424" t="s">
        <v>40</v>
      </c>
      <c r="C1424" t="s">
        <v>64</v>
      </c>
      <c r="D1424" t="s">
        <v>42</v>
      </c>
      <c r="E1424" t="s">
        <v>55</v>
      </c>
      <c r="F1424" t="s">
        <v>108</v>
      </c>
      <c r="G1424" t="s">
        <v>1501</v>
      </c>
      <c r="H1424" t="str">
        <f>IF(Hr_Transformed_data[[#This Row],[Gender]]="Female",Analysis!$T$3,Analysis!$T$2)</f>
        <v>👨</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c r="AN1424" t="s">
        <v>3008</v>
      </c>
      <c r="AO1424" t="s">
        <v>3012</v>
      </c>
      <c r="AP1424" t="s">
        <v>3021</v>
      </c>
      <c r="AQ1424" t="s">
        <v>3018</v>
      </c>
      <c r="AR1424" t="s">
        <v>3026</v>
      </c>
    </row>
    <row r="1425" spans="1:44" x14ac:dyDescent="0.25">
      <c r="A1425" t="s">
        <v>39</v>
      </c>
      <c r="B1425" t="s">
        <v>40</v>
      </c>
      <c r="C1425" t="s">
        <v>70</v>
      </c>
      <c r="D1425" t="s">
        <v>42</v>
      </c>
      <c r="E1425" t="s">
        <v>55</v>
      </c>
      <c r="F1425" t="s">
        <v>44</v>
      </c>
      <c r="G1425" t="s">
        <v>1502</v>
      </c>
      <c r="H1425" t="str">
        <f>IF(Hr_Transformed_data[[#This Row],[Gender]]="Female",Analysis!$T$3,Analysis!$T$2)</f>
        <v>👨</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c r="AN1425" t="s">
        <v>3008</v>
      </c>
      <c r="AO1425" t="s">
        <v>3013</v>
      </c>
      <c r="AP1425" t="s">
        <v>3017</v>
      </c>
      <c r="AQ1425" t="s">
        <v>3022</v>
      </c>
      <c r="AR1425" t="s">
        <v>3025</v>
      </c>
    </row>
    <row r="1426" spans="1:44" x14ac:dyDescent="0.25">
      <c r="A1426" t="s">
        <v>39</v>
      </c>
      <c r="B1426" t="s">
        <v>40</v>
      </c>
      <c r="C1426" t="s">
        <v>41</v>
      </c>
      <c r="D1426" t="s">
        <v>42</v>
      </c>
      <c r="E1426" t="s">
        <v>55</v>
      </c>
      <c r="F1426" t="s">
        <v>44</v>
      </c>
      <c r="G1426" t="s">
        <v>1503</v>
      </c>
      <c r="H1426" t="str">
        <f>IF(Hr_Transformed_data[[#This Row],[Gender]]="Female",Analysis!$T$3,Analysis!$T$2)</f>
        <v>👨</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c r="AN1426" t="s">
        <v>3008</v>
      </c>
      <c r="AO1426" t="s">
        <v>3009</v>
      </c>
      <c r="AP1426" t="s">
        <v>3021</v>
      </c>
      <c r="AQ1426" t="s">
        <v>3018</v>
      </c>
      <c r="AR1426" t="s">
        <v>3026</v>
      </c>
    </row>
    <row r="1427" spans="1:44" x14ac:dyDescent="0.25">
      <c r="A1427" t="s">
        <v>39</v>
      </c>
      <c r="B1427" t="s">
        <v>40</v>
      </c>
      <c r="C1427" t="s">
        <v>41</v>
      </c>
      <c r="D1427" t="s">
        <v>42</v>
      </c>
      <c r="E1427" t="s">
        <v>55</v>
      </c>
      <c r="F1427" t="s">
        <v>67</v>
      </c>
      <c r="G1427" t="s">
        <v>1504</v>
      </c>
      <c r="H1427" t="str">
        <f>IF(Hr_Transformed_data[[#This Row],[Gender]]="Female",Analysis!$T$3,Analysis!$T$2)</f>
        <v>👨</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c r="AN1427" t="s">
        <v>3008</v>
      </c>
      <c r="AO1427" t="s">
        <v>3009</v>
      </c>
      <c r="AP1427" t="s">
        <v>3021</v>
      </c>
      <c r="AQ1427" t="s">
        <v>3018</v>
      </c>
      <c r="AR1427" t="s">
        <v>3025</v>
      </c>
    </row>
    <row r="1428" spans="1:44" x14ac:dyDescent="0.25">
      <c r="A1428" t="s">
        <v>39</v>
      </c>
      <c r="B1428" t="s">
        <v>40</v>
      </c>
      <c r="C1428" t="s">
        <v>64</v>
      </c>
      <c r="D1428" t="s">
        <v>42</v>
      </c>
      <c r="E1428" t="s">
        <v>55</v>
      </c>
      <c r="F1428" t="s">
        <v>44</v>
      </c>
      <c r="G1428" t="s">
        <v>1505</v>
      </c>
      <c r="H1428" t="str">
        <f>IF(Hr_Transformed_data[[#This Row],[Gender]]="Female",Analysis!$T$3,Analysis!$T$2)</f>
        <v>👨</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c r="AN1428" t="s">
        <v>3008</v>
      </c>
      <c r="AO1428" t="s">
        <v>3012</v>
      </c>
      <c r="AP1428" t="s">
        <v>3019</v>
      </c>
      <c r="AQ1428" t="s">
        <v>3018</v>
      </c>
      <c r="AR1428" t="s">
        <v>3025</v>
      </c>
    </row>
    <row r="1429" spans="1:44" x14ac:dyDescent="0.25">
      <c r="A1429" t="s">
        <v>39</v>
      </c>
      <c r="B1429" t="s">
        <v>40</v>
      </c>
      <c r="C1429" t="s">
        <v>53</v>
      </c>
      <c r="D1429" t="s">
        <v>42</v>
      </c>
      <c r="E1429" t="s">
        <v>43</v>
      </c>
      <c r="F1429" t="s">
        <v>101</v>
      </c>
      <c r="G1429" t="s">
        <v>1506</v>
      </c>
      <c r="H1429" t="str">
        <f>IF(Hr_Transformed_data[[#This Row],[Gender]]="Female",Analysis!$T$3,Analysis!$T$2)</f>
        <v>👨</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c r="AN1429" t="s">
        <v>3008</v>
      </c>
      <c r="AO1429" t="s">
        <v>3011</v>
      </c>
      <c r="AP1429" t="s">
        <v>3017</v>
      </c>
      <c r="AQ1429" t="s">
        <v>3018</v>
      </c>
      <c r="AR1429" t="s">
        <v>3028</v>
      </c>
    </row>
    <row r="1430" spans="1:44" x14ac:dyDescent="0.25">
      <c r="A1430" t="s">
        <v>39</v>
      </c>
      <c r="B1430" t="s">
        <v>40</v>
      </c>
      <c r="C1430" t="s">
        <v>64</v>
      </c>
      <c r="D1430" t="s">
        <v>42</v>
      </c>
      <c r="E1430" t="s">
        <v>43</v>
      </c>
      <c r="F1430" t="s">
        <v>44</v>
      </c>
      <c r="G1430" t="s">
        <v>1507</v>
      </c>
      <c r="H1430" t="str">
        <f>IF(Hr_Transformed_data[[#This Row],[Gender]]="Female",Analysis!$T$3,Analysis!$T$2)</f>
        <v>👨</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c r="AN1430" t="s">
        <v>3008</v>
      </c>
      <c r="AO1430" t="s">
        <v>3014</v>
      </c>
      <c r="AP1430" t="s">
        <v>3021</v>
      </c>
      <c r="AQ1430" t="s">
        <v>3018</v>
      </c>
      <c r="AR1430" t="s">
        <v>3025</v>
      </c>
    </row>
    <row r="1431" spans="1:44" x14ac:dyDescent="0.25">
      <c r="A1431" t="s">
        <v>39</v>
      </c>
      <c r="B1431" t="s">
        <v>40</v>
      </c>
      <c r="C1431" t="s">
        <v>41</v>
      </c>
      <c r="D1431" t="s">
        <v>42</v>
      </c>
      <c r="E1431" t="s">
        <v>43</v>
      </c>
      <c r="F1431" t="s">
        <v>67</v>
      </c>
      <c r="G1431" t="s">
        <v>1508</v>
      </c>
      <c r="H1431" t="str">
        <f>IF(Hr_Transformed_data[[#This Row],[Gender]]="Female",Analysis!$T$3,Analysis!$T$2)</f>
        <v>👨</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c r="AN1431" t="s">
        <v>3008</v>
      </c>
      <c r="AO1431" t="s">
        <v>3012</v>
      </c>
      <c r="AP1431" t="s">
        <v>3021</v>
      </c>
      <c r="AQ1431" t="s">
        <v>3018</v>
      </c>
      <c r="AR1431" t="s">
        <v>3026</v>
      </c>
    </row>
    <row r="1432" spans="1:44" x14ac:dyDescent="0.25">
      <c r="A1432" t="s">
        <v>39</v>
      </c>
      <c r="B1432" t="s">
        <v>40</v>
      </c>
      <c r="C1432" t="s">
        <v>64</v>
      </c>
      <c r="D1432" t="s">
        <v>42</v>
      </c>
      <c r="E1432" t="s">
        <v>43</v>
      </c>
      <c r="F1432" t="s">
        <v>44</v>
      </c>
      <c r="G1432" t="s">
        <v>1509</v>
      </c>
      <c r="H1432" t="str">
        <f>IF(Hr_Transformed_data[[#This Row],[Gender]]="Female",Analysis!$T$3,Analysis!$T$2)</f>
        <v>👨</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c r="AN1432" t="s">
        <v>3008</v>
      </c>
      <c r="AO1432" t="s">
        <v>3012</v>
      </c>
      <c r="AP1432" t="s">
        <v>3021</v>
      </c>
      <c r="AQ1432" t="s">
        <v>3018</v>
      </c>
      <c r="AR1432" t="s">
        <v>3025</v>
      </c>
    </row>
    <row r="1433" spans="1:44" x14ac:dyDescent="0.25">
      <c r="A1433" t="s">
        <v>39</v>
      </c>
      <c r="B1433" t="s">
        <v>40</v>
      </c>
      <c r="C1433" t="s">
        <v>64</v>
      </c>
      <c r="D1433" t="s">
        <v>42</v>
      </c>
      <c r="E1433" t="s">
        <v>43</v>
      </c>
      <c r="F1433" t="s">
        <v>101</v>
      </c>
      <c r="G1433" t="s">
        <v>1510</v>
      </c>
      <c r="H1433" t="str">
        <f>IF(Hr_Transformed_data[[#This Row],[Gender]]="Female",Analysis!$T$3,Analysis!$T$2)</f>
        <v>👨</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c r="AN1433" t="s">
        <v>3008</v>
      </c>
      <c r="AO1433" t="s">
        <v>3012</v>
      </c>
      <c r="AP1433" t="s">
        <v>3020</v>
      </c>
      <c r="AQ1433" t="s">
        <v>3023</v>
      </c>
      <c r="AR1433" t="s">
        <v>3025</v>
      </c>
    </row>
    <row r="1434" spans="1:44" x14ac:dyDescent="0.25">
      <c r="A1434" t="s">
        <v>39</v>
      </c>
      <c r="B1434" t="s">
        <v>40</v>
      </c>
      <c r="C1434" t="s">
        <v>64</v>
      </c>
      <c r="D1434" t="s">
        <v>42</v>
      </c>
      <c r="E1434" t="s">
        <v>43</v>
      </c>
      <c r="F1434" t="s">
        <v>44</v>
      </c>
      <c r="G1434" t="s">
        <v>1511</v>
      </c>
      <c r="H1434" t="str">
        <f>IF(Hr_Transformed_data[[#This Row],[Gender]]="Female",Analysis!$T$3,Analysis!$T$2)</f>
        <v>👨</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c r="AN1434" t="s">
        <v>3008</v>
      </c>
      <c r="AO1434" t="s">
        <v>3012</v>
      </c>
      <c r="AP1434" t="s">
        <v>3019</v>
      </c>
      <c r="AQ1434" t="s">
        <v>3018</v>
      </c>
      <c r="AR1434" t="s">
        <v>3025</v>
      </c>
    </row>
    <row r="1435" spans="1:44" x14ac:dyDescent="0.25">
      <c r="A1435" t="s">
        <v>39</v>
      </c>
      <c r="B1435" t="s">
        <v>40</v>
      </c>
      <c r="C1435" t="s">
        <v>87</v>
      </c>
      <c r="D1435" t="s">
        <v>42</v>
      </c>
      <c r="E1435" t="s">
        <v>43</v>
      </c>
      <c r="F1435" t="s">
        <v>101</v>
      </c>
      <c r="G1435" t="s">
        <v>1512</v>
      </c>
      <c r="H1435" t="str">
        <f>IF(Hr_Transformed_data[[#This Row],[Gender]]="Female",Analysis!$T$3,Analysis!$T$2)</f>
        <v>👨</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c r="AN1435" t="s">
        <v>3008</v>
      </c>
      <c r="AO1435" t="s">
        <v>3014</v>
      </c>
      <c r="AP1435" t="s">
        <v>3019</v>
      </c>
      <c r="AQ1435" t="s">
        <v>3018</v>
      </c>
      <c r="AR1435" t="s">
        <v>3025</v>
      </c>
    </row>
    <row r="1436" spans="1:44" x14ac:dyDescent="0.25">
      <c r="A1436" t="s">
        <v>39</v>
      </c>
      <c r="B1436" t="s">
        <v>40</v>
      </c>
      <c r="C1436" t="s">
        <v>64</v>
      </c>
      <c r="D1436" t="s">
        <v>42</v>
      </c>
      <c r="E1436" t="s">
        <v>43</v>
      </c>
      <c r="F1436" t="s">
        <v>67</v>
      </c>
      <c r="G1436" t="s">
        <v>1513</v>
      </c>
      <c r="H1436" t="str">
        <f>IF(Hr_Transformed_data[[#This Row],[Gender]]="Female",Analysis!$T$3,Analysis!$T$2)</f>
        <v>👨</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c r="AN1436" t="s">
        <v>3008</v>
      </c>
      <c r="AO1436" t="s">
        <v>3012</v>
      </c>
      <c r="AP1436" t="s">
        <v>3017</v>
      </c>
      <c r="AQ1436" t="s">
        <v>3018</v>
      </c>
      <c r="AR1436" t="s">
        <v>3025</v>
      </c>
    </row>
    <row r="1437" spans="1:44" x14ac:dyDescent="0.25">
      <c r="A1437" t="s">
        <v>39</v>
      </c>
      <c r="B1437" t="s">
        <v>52</v>
      </c>
      <c r="C1437" t="s">
        <v>64</v>
      </c>
      <c r="D1437" t="s">
        <v>42</v>
      </c>
      <c r="E1437" t="s">
        <v>55</v>
      </c>
      <c r="F1437" t="s">
        <v>44</v>
      </c>
      <c r="G1437" t="s">
        <v>1514</v>
      </c>
      <c r="H1437" t="str">
        <f>IF(Hr_Transformed_data[[#This Row],[Gender]]="Female",Analysis!$T$3,Analysis!$T$2)</f>
        <v>👸</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c r="AN1437" t="s">
        <v>3008</v>
      </c>
      <c r="AO1437" t="s">
        <v>3012</v>
      </c>
      <c r="AP1437" t="s">
        <v>3020</v>
      </c>
      <c r="AQ1437" t="s">
        <v>3018</v>
      </c>
      <c r="AR1437" t="s">
        <v>3025</v>
      </c>
    </row>
    <row r="1438" spans="1:44" x14ac:dyDescent="0.25">
      <c r="A1438" t="s">
        <v>39</v>
      </c>
      <c r="B1438" t="s">
        <v>52</v>
      </c>
      <c r="C1438" t="s">
        <v>64</v>
      </c>
      <c r="D1438" t="s">
        <v>42</v>
      </c>
      <c r="E1438" t="s">
        <v>55</v>
      </c>
      <c r="F1438" t="s">
        <v>61</v>
      </c>
      <c r="G1438" t="s">
        <v>1515</v>
      </c>
      <c r="H1438" t="str">
        <f>IF(Hr_Transformed_data[[#This Row],[Gender]]="Female",Analysis!$T$3,Analysis!$T$2)</f>
        <v>👸</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c r="AN1438" t="s">
        <v>3008</v>
      </c>
      <c r="AO1438" t="s">
        <v>3012</v>
      </c>
      <c r="AP1438" t="s">
        <v>3017</v>
      </c>
      <c r="AQ1438" t="s">
        <v>3023</v>
      </c>
      <c r="AR1438" t="s">
        <v>3025</v>
      </c>
    </row>
    <row r="1439" spans="1:44" x14ac:dyDescent="0.25">
      <c r="A1439" t="s">
        <v>39</v>
      </c>
      <c r="B1439" t="s">
        <v>52</v>
      </c>
      <c r="C1439" t="s">
        <v>53</v>
      </c>
      <c r="D1439" t="s">
        <v>42</v>
      </c>
      <c r="E1439" t="s">
        <v>43</v>
      </c>
      <c r="F1439" t="s">
        <v>67</v>
      </c>
      <c r="G1439" t="s">
        <v>1516</v>
      </c>
      <c r="H1439" t="str">
        <f>IF(Hr_Transformed_data[[#This Row],[Gender]]="Female",Analysis!$T$3,Analysis!$T$2)</f>
        <v>👸</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c r="AN1439" t="s">
        <v>3008</v>
      </c>
      <c r="AO1439" t="s">
        <v>3011</v>
      </c>
      <c r="AP1439" t="s">
        <v>3020</v>
      </c>
      <c r="AQ1439" t="s">
        <v>3018</v>
      </c>
      <c r="AR1439" t="s">
        <v>3026</v>
      </c>
    </row>
    <row r="1440" spans="1:44" x14ac:dyDescent="0.25">
      <c r="A1440" t="s">
        <v>39</v>
      </c>
      <c r="B1440" t="s">
        <v>52</v>
      </c>
      <c r="C1440" t="s">
        <v>87</v>
      </c>
      <c r="D1440" t="s">
        <v>42</v>
      </c>
      <c r="E1440" t="s">
        <v>43</v>
      </c>
      <c r="F1440" t="s">
        <v>67</v>
      </c>
      <c r="G1440" t="s">
        <v>1517</v>
      </c>
      <c r="H1440" t="str">
        <f>IF(Hr_Transformed_data[[#This Row],[Gender]]="Female",Analysis!$T$3,Analysis!$T$2)</f>
        <v>👸</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c r="AN1440" t="s">
        <v>3008</v>
      </c>
      <c r="AO1440" t="s">
        <v>3014</v>
      </c>
      <c r="AP1440" t="s">
        <v>3017</v>
      </c>
      <c r="AQ1440" t="s">
        <v>3018</v>
      </c>
      <c r="AR1440" t="s">
        <v>3025</v>
      </c>
    </row>
    <row r="1441" spans="1:44" x14ac:dyDescent="0.25">
      <c r="A1441" t="s">
        <v>39</v>
      </c>
      <c r="B1441" t="s">
        <v>40</v>
      </c>
      <c r="C1441" t="s">
        <v>64</v>
      </c>
      <c r="D1441" t="s">
        <v>42</v>
      </c>
      <c r="E1441" t="s">
        <v>156</v>
      </c>
      <c r="F1441" t="s">
        <v>67</v>
      </c>
      <c r="G1441" t="s">
        <v>1518</v>
      </c>
      <c r="H1441" t="str">
        <f>IF(Hr_Transformed_data[[#This Row],[Gender]]="Female",Analysis!$T$3,Analysis!$T$2)</f>
        <v>👸</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c r="AN1441" t="s">
        <v>3008</v>
      </c>
      <c r="AO1441" t="s">
        <v>3012</v>
      </c>
      <c r="AP1441" t="s">
        <v>3019</v>
      </c>
      <c r="AQ1441" t="s">
        <v>3023</v>
      </c>
      <c r="AR1441" t="s">
        <v>3025</v>
      </c>
    </row>
    <row r="1442" spans="1:44" x14ac:dyDescent="0.25">
      <c r="A1442" t="s">
        <v>39</v>
      </c>
      <c r="B1442" t="s">
        <v>40</v>
      </c>
      <c r="C1442" t="s">
        <v>41</v>
      </c>
      <c r="D1442" t="s">
        <v>42</v>
      </c>
      <c r="E1442" t="s">
        <v>55</v>
      </c>
      <c r="F1442" t="s">
        <v>44</v>
      </c>
      <c r="G1442" t="s">
        <v>1519</v>
      </c>
      <c r="H1442" t="str">
        <f>IF(Hr_Transformed_data[[#This Row],[Gender]]="Female",Analysis!$T$3,Analysis!$T$2)</f>
        <v>👸</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c r="AN1442" t="s">
        <v>3008</v>
      </c>
      <c r="AO1442" t="s">
        <v>3012</v>
      </c>
      <c r="AP1442" t="s">
        <v>3021</v>
      </c>
      <c r="AQ1442" t="s">
        <v>3018</v>
      </c>
      <c r="AR1442" t="s">
        <v>3025</v>
      </c>
    </row>
    <row r="1443" spans="1:44" x14ac:dyDescent="0.25">
      <c r="A1443" t="s">
        <v>39</v>
      </c>
      <c r="B1443" t="s">
        <v>40</v>
      </c>
      <c r="C1443" t="s">
        <v>87</v>
      </c>
      <c r="D1443" t="s">
        <v>42</v>
      </c>
      <c r="E1443" t="s">
        <v>55</v>
      </c>
      <c r="F1443" t="s">
        <v>67</v>
      </c>
      <c r="G1443" t="s">
        <v>1520</v>
      </c>
      <c r="H1443" t="str">
        <f>IF(Hr_Transformed_data[[#This Row],[Gender]]="Female",Analysis!$T$3,Analysis!$T$2)</f>
        <v>👸</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c r="AN1443" t="s">
        <v>3008</v>
      </c>
      <c r="AO1443" t="s">
        <v>3014</v>
      </c>
      <c r="AP1443" t="s">
        <v>3021</v>
      </c>
      <c r="AQ1443" t="s">
        <v>3018</v>
      </c>
      <c r="AR1443" t="s">
        <v>3025</v>
      </c>
    </row>
    <row r="1444" spans="1:44" x14ac:dyDescent="0.25">
      <c r="A1444" t="s">
        <v>39</v>
      </c>
      <c r="B1444" t="s">
        <v>40</v>
      </c>
      <c r="C1444" t="s">
        <v>64</v>
      </c>
      <c r="D1444" t="s">
        <v>42</v>
      </c>
      <c r="E1444" t="s">
        <v>43</v>
      </c>
      <c r="F1444" t="s">
        <v>101</v>
      </c>
      <c r="G1444" t="s">
        <v>1521</v>
      </c>
      <c r="H1444" t="str">
        <f>IF(Hr_Transformed_data[[#This Row],[Gender]]="Female",Analysis!$T$3,Analysis!$T$2)</f>
        <v>👸</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c r="AN1444" t="s">
        <v>3008</v>
      </c>
      <c r="AO1444" t="s">
        <v>3012</v>
      </c>
      <c r="AP1444" t="s">
        <v>3020</v>
      </c>
      <c r="AQ1444" t="s">
        <v>3023</v>
      </c>
      <c r="AR1444" t="s">
        <v>3025</v>
      </c>
    </row>
    <row r="1445" spans="1:44" x14ac:dyDescent="0.25">
      <c r="A1445" t="s">
        <v>39</v>
      </c>
      <c r="B1445" t="s">
        <v>52</v>
      </c>
      <c r="C1445" t="s">
        <v>41</v>
      </c>
      <c r="D1445" t="s">
        <v>42</v>
      </c>
      <c r="E1445" t="s">
        <v>55</v>
      </c>
      <c r="F1445" t="s">
        <v>67</v>
      </c>
      <c r="G1445" t="s">
        <v>1522</v>
      </c>
      <c r="H1445" t="str">
        <f>IF(Hr_Transformed_data[[#This Row],[Gender]]="Female",Analysis!$T$3,Analysis!$T$2)</f>
        <v>👨</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c r="AN1445" t="s">
        <v>3008</v>
      </c>
      <c r="AO1445" t="s">
        <v>3009</v>
      </c>
      <c r="AP1445" t="s">
        <v>3019</v>
      </c>
      <c r="AQ1445" t="s">
        <v>3018</v>
      </c>
      <c r="AR1445" t="s">
        <v>3025</v>
      </c>
    </row>
    <row r="1446" spans="1:44" x14ac:dyDescent="0.25">
      <c r="A1446" t="s">
        <v>39</v>
      </c>
      <c r="B1446" t="s">
        <v>52</v>
      </c>
      <c r="C1446" t="s">
        <v>64</v>
      </c>
      <c r="D1446" t="s">
        <v>42</v>
      </c>
      <c r="E1446" t="s">
        <v>55</v>
      </c>
      <c r="F1446" t="s">
        <v>44</v>
      </c>
      <c r="G1446" t="s">
        <v>1523</v>
      </c>
      <c r="H1446" t="str">
        <f>IF(Hr_Transformed_data[[#This Row],[Gender]]="Female",Analysis!$T$3,Analysis!$T$2)</f>
        <v>👨</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c r="AN1446" t="s">
        <v>3008</v>
      </c>
      <c r="AO1446" t="s">
        <v>3012</v>
      </c>
      <c r="AP1446" t="s">
        <v>3017</v>
      </c>
      <c r="AQ1446" t="s">
        <v>3018</v>
      </c>
      <c r="AR1446" t="s">
        <v>3025</v>
      </c>
    </row>
    <row r="1447" spans="1:44" x14ac:dyDescent="0.25">
      <c r="A1447" t="s">
        <v>39</v>
      </c>
      <c r="B1447" t="s">
        <v>52</v>
      </c>
      <c r="C1447" t="s">
        <v>41</v>
      </c>
      <c r="D1447" t="s">
        <v>42</v>
      </c>
      <c r="E1447" t="s">
        <v>55</v>
      </c>
      <c r="F1447" t="s">
        <v>108</v>
      </c>
      <c r="G1447" t="s">
        <v>1524</v>
      </c>
      <c r="H1447" t="str">
        <f>IF(Hr_Transformed_data[[#This Row],[Gender]]="Female",Analysis!$T$3,Analysis!$T$2)</f>
        <v>👨</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c r="AN1447" t="s">
        <v>3008</v>
      </c>
      <c r="AO1447" t="s">
        <v>3009</v>
      </c>
      <c r="AP1447" t="s">
        <v>3020</v>
      </c>
      <c r="AQ1447" t="s">
        <v>3023</v>
      </c>
      <c r="AR1447" t="s">
        <v>3025</v>
      </c>
    </row>
    <row r="1448" spans="1:44" x14ac:dyDescent="0.25">
      <c r="A1448" t="s">
        <v>39</v>
      </c>
      <c r="B1448" t="s">
        <v>52</v>
      </c>
      <c r="C1448" t="s">
        <v>87</v>
      </c>
      <c r="D1448" t="s">
        <v>42</v>
      </c>
      <c r="E1448" t="s">
        <v>55</v>
      </c>
      <c r="F1448" t="s">
        <v>67</v>
      </c>
      <c r="G1448" t="s">
        <v>1525</v>
      </c>
      <c r="H1448" t="str">
        <f>IF(Hr_Transformed_data[[#This Row],[Gender]]="Female",Analysis!$T$3,Analysis!$T$2)</f>
        <v>👨</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c r="AN1448" t="s">
        <v>3008</v>
      </c>
      <c r="AO1448" t="s">
        <v>3014</v>
      </c>
      <c r="AP1448" t="s">
        <v>3021</v>
      </c>
      <c r="AQ1448" t="s">
        <v>3018</v>
      </c>
      <c r="AR1448" t="s">
        <v>3025</v>
      </c>
    </row>
    <row r="1449" spans="1:44" x14ac:dyDescent="0.25">
      <c r="A1449" t="s">
        <v>39</v>
      </c>
      <c r="B1449" t="s">
        <v>52</v>
      </c>
      <c r="C1449" t="s">
        <v>64</v>
      </c>
      <c r="D1449" t="s">
        <v>42</v>
      </c>
      <c r="E1449" t="s">
        <v>43</v>
      </c>
      <c r="F1449" t="s">
        <v>101</v>
      </c>
      <c r="G1449" t="s">
        <v>1526</v>
      </c>
      <c r="H1449" t="str">
        <f>IF(Hr_Transformed_data[[#This Row],[Gender]]="Female",Analysis!$T$3,Analysis!$T$2)</f>
        <v>👨</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c r="AN1449" t="s">
        <v>3008</v>
      </c>
      <c r="AO1449" t="s">
        <v>3012</v>
      </c>
      <c r="AP1449" t="s">
        <v>3017</v>
      </c>
      <c r="AQ1449" t="s">
        <v>3022</v>
      </c>
      <c r="AR1449" t="s">
        <v>3025</v>
      </c>
    </row>
    <row r="1450" spans="1:44" x14ac:dyDescent="0.25">
      <c r="A1450" t="s">
        <v>39</v>
      </c>
      <c r="B1450" t="s">
        <v>40</v>
      </c>
      <c r="C1450" t="s">
        <v>64</v>
      </c>
      <c r="D1450" t="s">
        <v>42</v>
      </c>
      <c r="E1450" t="s">
        <v>156</v>
      </c>
      <c r="F1450" t="s">
        <v>158</v>
      </c>
      <c r="G1450" t="s">
        <v>1527</v>
      </c>
      <c r="H1450" t="str">
        <f>IF(Hr_Transformed_data[[#This Row],[Gender]]="Female",Analysis!$T$3,Analysis!$T$2)</f>
        <v>👨</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c r="AN1450" t="s">
        <v>3008</v>
      </c>
      <c r="AO1450" t="s">
        <v>3012</v>
      </c>
      <c r="AP1450" t="s">
        <v>3021</v>
      </c>
      <c r="AQ1450" t="s">
        <v>3023</v>
      </c>
      <c r="AR1450" t="s">
        <v>3025</v>
      </c>
    </row>
    <row r="1451" spans="1:44" x14ac:dyDescent="0.25">
      <c r="A1451" t="s">
        <v>39</v>
      </c>
      <c r="B1451" t="s">
        <v>40</v>
      </c>
      <c r="C1451" t="s">
        <v>64</v>
      </c>
      <c r="D1451" t="s">
        <v>42</v>
      </c>
      <c r="E1451" t="s">
        <v>55</v>
      </c>
      <c r="F1451" t="s">
        <v>67</v>
      </c>
      <c r="G1451" t="s">
        <v>1528</v>
      </c>
      <c r="H1451" t="str">
        <f>IF(Hr_Transformed_data[[#This Row],[Gender]]="Female",Analysis!$T$3,Analysis!$T$2)</f>
        <v>👨</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c r="AN1451" t="s">
        <v>3008</v>
      </c>
      <c r="AO1451" t="s">
        <v>3012</v>
      </c>
      <c r="AP1451" t="s">
        <v>3017</v>
      </c>
      <c r="AQ1451" t="s">
        <v>3018</v>
      </c>
      <c r="AR1451" t="s">
        <v>3025</v>
      </c>
    </row>
    <row r="1452" spans="1:44" x14ac:dyDescent="0.25">
      <c r="A1452" t="s">
        <v>39</v>
      </c>
      <c r="B1452" t="s">
        <v>40</v>
      </c>
      <c r="C1452" t="s">
        <v>64</v>
      </c>
      <c r="D1452" t="s">
        <v>42</v>
      </c>
      <c r="E1452" t="s">
        <v>55</v>
      </c>
      <c r="F1452" t="s">
        <v>67</v>
      </c>
      <c r="G1452" t="s">
        <v>1529</v>
      </c>
      <c r="H1452" t="str">
        <f>IF(Hr_Transformed_data[[#This Row],[Gender]]="Female",Analysis!$T$3,Analysis!$T$2)</f>
        <v>👨</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c r="AN1452" t="s">
        <v>3008</v>
      </c>
      <c r="AO1452" t="s">
        <v>3012</v>
      </c>
      <c r="AP1452" t="s">
        <v>3019</v>
      </c>
      <c r="AQ1452" t="s">
        <v>3022</v>
      </c>
      <c r="AR1452" t="s">
        <v>3025</v>
      </c>
    </row>
    <row r="1453" spans="1:44" x14ac:dyDescent="0.25">
      <c r="A1453" t="s">
        <v>39</v>
      </c>
      <c r="B1453" t="s">
        <v>40</v>
      </c>
      <c r="C1453" t="s">
        <v>41</v>
      </c>
      <c r="D1453" t="s">
        <v>42</v>
      </c>
      <c r="E1453" t="s">
        <v>55</v>
      </c>
      <c r="F1453" t="s">
        <v>44</v>
      </c>
      <c r="G1453" t="s">
        <v>1530</v>
      </c>
      <c r="H1453" t="str">
        <f>IF(Hr_Transformed_data[[#This Row],[Gender]]="Female",Analysis!$T$3,Analysis!$T$2)</f>
        <v>👨</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c r="AN1453" t="s">
        <v>3008</v>
      </c>
      <c r="AO1453" t="s">
        <v>3009</v>
      </c>
      <c r="AP1453" t="s">
        <v>3021</v>
      </c>
      <c r="AQ1453" t="s">
        <v>3018</v>
      </c>
      <c r="AR1453" t="s">
        <v>3025</v>
      </c>
    </row>
    <row r="1454" spans="1:44" x14ac:dyDescent="0.25">
      <c r="A1454" t="s">
        <v>39</v>
      </c>
      <c r="B1454" t="s">
        <v>40</v>
      </c>
      <c r="C1454" t="s">
        <v>87</v>
      </c>
      <c r="D1454" t="s">
        <v>42</v>
      </c>
      <c r="E1454" t="s">
        <v>55</v>
      </c>
      <c r="F1454" t="s">
        <v>67</v>
      </c>
      <c r="G1454" t="s">
        <v>1531</v>
      </c>
      <c r="H1454" t="str">
        <f>IF(Hr_Transformed_data[[#This Row],[Gender]]="Female",Analysis!$T$3,Analysis!$T$2)</f>
        <v>👨</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c r="AN1454" t="s">
        <v>3008</v>
      </c>
      <c r="AO1454" t="s">
        <v>3014</v>
      </c>
      <c r="AP1454" t="s">
        <v>3020</v>
      </c>
      <c r="AQ1454" t="s">
        <v>3018</v>
      </c>
      <c r="AR1454" t="s">
        <v>3025</v>
      </c>
    </row>
    <row r="1455" spans="1:44" x14ac:dyDescent="0.25">
      <c r="A1455" t="s">
        <v>39</v>
      </c>
      <c r="B1455" t="s">
        <v>40</v>
      </c>
      <c r="C1455" t="s">
        <v>53</v>
      </c>
      <c r="D1455" t="s">
        <v>42</v>
      </c>
      <c r="E1455" t="s">
        <v>43</v>
      </c>
      <c r="F1455" t="s">
        <v>101</v>
      </c>
      <c r="G1455" t="s">
        <v>1532</v>
      </c>
      <c r="H1455" t="str">
        <f>IF(Hr_Transformed_data[[#This Row],[Gender]]="Female",Analysis!$T$3,Analysis!$T$2)</f>
        <v>👨</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c r="AN1455" t="s">
        <v>3008</v>
      </c>
      <c r="AO1455" t="s">
        <v>3011</v>
      </c>
      <c r="AP1455" t="s">
        <v>3021</v>
      </c>
      <c r="AQ1455" t="s">
        <v>3022</v>
      </c>
      <c r="AR1455" t="s">
        <v>3026</v>
      </c>
    </row>
    <row r="1456" spans="1:44" x14ac:dyDescent="0.25">
      <c r="A1456" t="s">
        <v>39</v>
      </c>
      <c r="B1456" t="s">
        <v>40</v>
      </c>
      <c r="C1456" t="s">
        <v>41</v>
      </c>
      <c r="D1456" t="s">
        <v>42</v>
      </c>
      <c r="E1456" t="s">
        <v>43</v>
      </c>
      <c r="F1456" t="s">
        <v>67</v>
      </c>
      <c r="G1456" t="s">
        <v>1533</v>
      </c>
      <c r="H1456" t="str">
        <f>IF(Hr_Transformed_data[[#This Row],[Gender]]="Female",Analysis!$T$3,Analysis!$T$2)</f>
        <v>👨</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c r="AN1456" t="s">
        <v>3008</v>
      </c>
      <c r="AO1456" t="s">
        <v>3012</v>
      </c>
      <c r="AP1456" t="s">
        <v>3017</v>
      </c>
      <c r="AQ1456" t="s">
        <v>3023</v>
      </c>
      <c r="AR1456" t="s">
        <v>3025</v>
      </c>
    </row>
    <row r="1457" spans="1:44" x14ac:dyDescent="0.25">
      <c r="A1457" t="s">
        <v>39</v>
      </c>
      <c r="B1457" t="s">
        <v>40</v>
      </c>
      <c r="C1457" t="s">
        <v>41</v>
      </c>
      <c r="D1457" t="s">
        <v>42</v>
      </c>
      <c r="E1457" t="s">
        <v>43</v>
      </c>
      <c r="F1457" t="s">
        <v>101</v>
      </c>
      <c r="G1457" t="s">
        <v>1534</v>
      </c>
      <c r="H1457" t="str">
        <f>IF(Hr_Transformed_data[[#This Row],[Gender]]="Female",Analysis!$T$3,Analysis!$T$2)</f>
        <v>👨</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c r="AN1457" t="s">
        <v>3008</v>
      </c>
      <c r="AO1457" t="s">
        <v>3009</v>
      </c>
      <c r="AP1457" t="s">
        <v>3021</v>
      </c>
      <c r="AQ1457" t="s">
        <v>3023</v>
      </c>
      <c r="AR1457" t="s">
        <v>3026</v>
      </c>
    </row>
    <row r="1458" spans="1:44" x14ac:dyDescent="0.25">
      <c r="A1458" t="s">
        <v>39</v>
      </c>
      <c r="B1458" t="s">
        <v>40</v>
      </c>
      <c r="C1458" t="s">
        <v>53</v>
      </c>
      <c r="D1458" t="s">
        <v>42</v>
      </c>
      <c r="E1458" t="s">
        <v>43</v>
      </c>
      <c r="F1458" t="s">
        <v>44</v>
      </c>
      <c r="G1458" t="s">
        <v>1535</v>
      </c>
      <c r="H1458" t="str">
        <f>IF(Hr_Transformed_data[[#This Row],[Gender]]="Female",Analysis!$T$3,Analysis!$T$2)</f>
        <v>👨</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c r="AN1458" t="s">
        <v>3008</v>
      </c>
      <c r="AO1458" t="s">
        <v>3011</v>
      </c>
      <c r="AP1458" t="s">
        <v>3021</v>
      </c>
      <c r="AQ1458" t="s">
        <v>3022</v>
      </c>
      <c r="AR1458" t="s">
        <v>3026</v>
      </c>
    </row>
    <row r="1459" spans="1:44" x14ac:dyDescent="0.25">
      <c r="A1459" t="s">
        <v>39</v>
      </c>
      <c r="B1459" t="s">
        <v>40</v>
      </c>
      <c r="C1459" t="s">
        <v>64</v>
      </c>
      <c r="D1459" t="s">
        <v>42</v>
      </c>
      <c r="E1459" t="s">
        <v>43</v>
      </c>
      <c r="F1459" t="s">
        <v>101</v>
      </c>
      <c r="G1459" t="s">
        <v>1536</v>
      </c>
      <c r="H1459" t="str">
        <f>IF(Hr_Transformed_data[[#This Row],[Gender]]="Female",Analysis!$T$3,Analysis!$T$2)</f>
        <v>👨</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c r="AN1459" t="s">
        <v>3008</v>
      </c>
      <c r="AO1459" t="s">
        <v>3012</v>
      </c>
      <c r="AP1459" t="s">
        <v>3019</v>
      </c>
      <c r="AQ1459" t="s">
        <v>3018</v>
      </c>
      <c r="AR1459" t="s">
        <v>3025</v>
      </c>
    </row>
    <row r="1460" spans="1:44" x14ac:dyDescent="0.25">
      <c r="A1460" t="s">
        <v>39</v>
      </c>
      <c r="B1460" t="s">
        <v>40</v>
      </c>
      <c r="C1460" t="s">
        <v>41</v>
      </c>
      <c r="D1460" t="s">
        <v>42</v>
      </c>
      <c r="E1460" t="s">
        <v>43</v>
      </c>
      <c r="F1460" t="s">
        <v>44</v>
      </c>
      <c r="G1460" t="s">
        <v>1537</v>
      </c>
      <c r="H1460" t="str">
        <f>IF(Hr_Transformed_data[[#This Row],[Gender]]="Female",Analysis!$T$3,Analysis!$T$2)</f>
        <v>👨</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c r="AN1460" t="s">
        <v>3008</v>
      </c>
      <c r="AO1460" t="s">
        <v>3012</v>
      </c>
      <c r="AP1460" t="s">
        <v>3017</v>
      </c>
      <c r="AQ1460" t="s">
        <v>3022</v>
      </c>
      <c r="AR1460" t="s">
        <v>3025</v>
      </c>
    </row>
    <row r="1461" spans="1:44" x14ac:dyDescent="0.25">
      <c r="A1461" t="s">
        <v>39</v>
      </c>
      <c r="B1461" t="s">
        <v>40</v>
      </c>
      <c r="C1461" t="s">
        <v>53</v>
      </c>
      <c r="D1461" t="s">
        <v>42</v>
      </c>
      <c r="E1461" t="s">
        <v>55</v>
      </c>
      <c r="F1461" t="s">
        <v>67</v>
      </c>
      <c r="G1461" t="s">
        <v>1538</v>
      </c>
      <c r="H1461" t="str">
        <f>IF(Hr_Transformed_data[[#This Row],[Gender]]="Female",Analysis!$T$3,Analysis!$T$2)</f>
        <v>👸</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c r="AN1461" t="s">
        <v>3010</v>
      </c>
      <c r="AO1461" t="s">
        <v>3011</v>
      </c>
      <c r="AP1461" t="s">
        <v>3019</v>
      </c>
      <c r="AQ1461" t="s">
        <v>3022</v>
      </c>
      <c r="AR1461" t="s">
        <v>3026</v>
      </c>
    </row>
    <row r="1462" spans="1:44" x14ac:dyDescent="0.25">
      <c r="A1462" t="s">
        <v>39</v>
      </c>
      <c r="B1462" t="s">
        <v>40</v>
      </c>
      <c r="C1462" t="s">
        <v>53</v>
      </c>
      <c r="D1462" t="s">
        <v>42</v>
      </c>
      <c r="E1462" t="s">
        <v>43</v>
      </c>
      <c r="F1462" t="s">
        <v>44</v>
      </c>
      <c r="G1462" t="s">
        <v>1539</v>
      </c>
      <c r="H1462" t="str">
        <f>IF(Hr_Transformed_data[[#This Row],[Gender]]="Female",Analysis!$T$3,Analysis!$T$2)</f>
        <v>👸</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c r="AN1462" t="s">
        <v>3010</v>
      </c>
      <c r="AO1462" t="s">
        <v>3011</v>
      </c>
      <c r="AP1462" t="s">
        <v>3019</v>
      </c>
      <c r="AQ1462" t="s">
        <v>3018</v>
      </c>
      <c r="AR1462" t="s">
        <v>3026</v>
      </c>
    </row>
    <row r="1463" spans="1:44" x14ac:dyDescent="0.25">
      <c r="A1463" t="s">
        <v>39</v>
      </c>
      <c r="B1463" t="s">
        <v>52</v>
      </c>
      <c r="C1463" t="s">
        <v>53</v>
      </c>
      <c r="D1463" t="s">
        <v>42</v>
      </c>
      <c r="E1463" t="s">
        <v>55</v>
      </c>
      <c r="F1463" t="s">
        <v>44</v>
      </c>
      <c r="G1463" t="s">
        <v>1540</v>
      </c>
      <c r="H1463" t="str">
        <f>IF(Hr_Transformed_data[[#This Row],[Gender]]="Female",Analysis!$T$3,Analysis!$T$2)</f>
        <v>👨</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c r="AN1463" t="s">
        <v>3010</v>
      </c>
      <c r="AO1463" t="s">
        <v>3011</v>
      </c>
      <c r="AP1463" t="s">
        <v>3021</v>
      </c>
      <c r="AQ1463" t="s">
        <v>3022</v>
      </c>
      <c r="AR1463" t="s">
        <v>3026</v>
      </c>
    </row>
    <row r="1464" spans="1:44" x14ac:dyDescent="0.25">
      <c r="A1464" t="s">
        <v>39</v>
      </c>
      <c r="B1464" t="s">
        <v>86</v>
      </c>
      <c r="C1464" t="s">
        <v>41</v>
      </c>
      <c r="D1464" t="s">
        <v>42</v>
      </c>
      <c r="E1464" t="s">
        <v>55</v>
      </c>
      <c r="F1464" t="s">
        <v>44</v>
      </c>
      <c r="G1464" t="s">
        <v>1541</v>
      </c>
      <c r="H1464" t="str">
        <f>IF(Hr_Transformed_data[[#This Row],[Gender]]="Female",Analysis!$T$3,Analysis!$T$2)</f>
        <v>👸</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c r="AN1464" t="s">
        <v>3010</v>
      </c>
      <c r="AO1464" t="s">
        <v>3009</v>
      </c>
      <c r="AP1464" t="s">
        <v>3021</v>
      </c>
      <c r="AQ1464" t="s">
        <v>3018</v>
      </c>
      <c r="AR1464" t="s">
        <v>3026</v>
      </c>
    </row>
    <row r="1465" spans="1:44" x14ac:dyDescent="0.25">
      <c r="A1465" t="s">
        <v>39</v>
      </c>
      <c r="B1465" t="s">
        <v>40</v>
      </c>
      <c r="C1465" t="s">
        <v>64</v>
      </c>
      <c r="D1465" t="s">
        <v>42</v>
      </c>
      <c r="E1465" t="s">
        <v>43</v>
      </c>
      <c r="F1465" t="s">
        <v>67</v>
      </c>
      <c r="G1465" t="s">
        <v>1542</v>
      </c>
      <c r="H1465" t="str">
        <f>IF(Hr_Transformed_data[[#This Row],[Gender]]="Female",Analysis!$T$3,Analysis!$T$2)</f>
        <v>👸</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c r="AN1465" t="s">
        <v>3010</v>
      </c>
      <c r="AO1465" t="s">
        <v>3012</v>
      </c>
      <c r="AP1465" t="s">
        <v>3019</v>
      </c>
      <c r="AQ1465" t="s">
        <v>3022</v>
      </c>
      <c r="AR1465" t="s">
        <v>3026</v>
      </c>
    </row>
    <row r="1466" spans="1:44" x14ac:dyDescent="0.25">
      <c r="A1466" t="s">
        <v>39</v>
      </c>
      <c r="B1466" t="s">
        <v>40</v>
      </c>
      <c r="C1466" t="s">
        <v>64</v>
      </c>
      <c r="D1466" t="s">
        <v>42</v>
      </c>
      <c r="E1466" t="s">
        <v>43</v>
      </c>
      <c r="F1466" t="s">
        <v>44</v>
      </c>
      <c r="G1466" t="s">
        <v>1543</v>
      </c>
      <c r="H1466" t="str">
        <f>IF(Hr_Transformed_data[[#This Row],[Gender]]="Female",Analysis!$T$3,Analysis!$T$2)</f>
        <v>👸</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c r="AN1466" t="s">
        <v>3010</v>
      </c>
      <c r="AO1466" t="s">
        <v>3012</v>
      </c>
      <c r="AP1466" t="s">
        <v>3021</v>
      </c>
      <c r="AQ1466" t="s">
        <v>3023</v>
      </c>
      <c r="AR1466" t="s">
        <v>3026</v>
      </c>
    </row>
    <row r="1467" spans="1:44" x14ac:dyDescent="0.25">
      <c r="A1467" t="s">
        <v>39</v>
      </c>
      <c r="B1467" t="s">
        <v>86</v>
      </c>
      <c r="C1467" t="s">
        <v>64</v>
      </c>
      <c r="D1467" t="s">
        <v>42</v>
      </c>
      <c r="E1467" t="s">
        <v>55</v>
      </c>
      <c r="F1467" t="s">
        <v>108</v>
      </c>
      <c r="G1467" t="s">
        <v>1544</v>
      </c>
      <c r="H1467" t="str">
        <f>IF(Hr_Transformed_data[[#This Row],[Gender]]="Female",Analysis!$T$3,Analysis!$T$2)</f>
        <v>👨</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c r="AN1467" t="s">
        <v>3010</v>
      </c>
      <c r="AO1467" t="s">
        <v>3012</v>
      </c>
      <c r="AP1467" t="s">
        <v>3021</v>
      </c>
      <c r="AQ1467" t="s">
        <v>3023</v>
      </c>
      <c r="AR1467" t="s">
        <v>3025</v>
      </c>
    </row>
    <row r="1468" spans="1:44" x14ac:dyDescent="0.25">
      <c r="A1468" t="s">
        <v>39</v>
      </c>
      <c r="B1468" t="s">
        <v>52</v>
      </c>
      <c r="C1468" t="s">
        <v>64</v>
      </c>
      <c r="D1468" t="s">
        <v>42</v>
      </c>
      <c r="E1468" t="s">
        <v>55</v>
      </c>
      <c r="F1468" t="s">
        <v>44</v>
      </c>
      <c r="G1468" t="s">
        <v>1545</v>
      </c>
      <c r="H1468" t="str">
        <f>IF(Hr_Transformed_data[[#This Row],[Gender]]="Female",Analysis!$T$3,Analysis!$T$2)</f>
        <v>👨</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c r="AN1468" t="s">
        <v>3010</v>
      </c>
      <c r="AO1468" t="s">
        <v>3012</v>
      </c>
      <c r="AP1468" t="s">
        <v>3017</v>
      </c>
      <c r="AQ1468" t="s">
        <v>3022</v>
      </c>
      <c r="AR1468" t="s">
        <v>3025</v>
      </c>
    </row>
    <row r="1469" spans="1:44" x14ac:dyDescent="0.25">
      <c r="A1469" t="s">
        <v>39</v>
      </c>
      <c r="B1469" t="s">
        <v>52</v>
      </c>
      <c r="C1469" t="s">
        <v>41</v>
      </c>
      <c r="D1469" t="s">
        <v>42</v>
      </c>
      <c r="E1469" t="s">
        <v>43</v>
      </c>
      <c r="F1469" t="s">
        <v>61</v>
      </c>
      <c r="G1469" t="s">
        <v>1546</v>
      </c>
      <c r="H1469" t="str">
        <f>IF(Hr_Transformed_data[[#This Row],[Gender]]="Female",Analysis!$T$3,Analysis!$T$2)</f>
        <v>👨</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c r="AN1469" t="s">
        <v>3010</v>
      </c>
      <c r="AO1469" t="s">
        <v>3012</v>
      </c>
      <c r="AP1469" t="s">
        <v>3017</v>
      </c>
      <c r="AQ1469" t="s">
        <v>3023</v>
      </c>
      <c r="AR1469" t="s">
        <v>3026</v>
      </c>
    </row>
    <row r="1470" spans="1:44" x14ac:dyDescent="0.25">
      <c r="A1470" t="s">
        <v>39</v>
      </c>
      <c r="B1470" t="s">
        <v>40</v>
      </c>
      <c r="C1470" t="s">
        <v>87</v>
      </c>
      <c r="D1470" t="s">
        <v>42</v>
      </c>
      <c r="E1470" t="s">
        <v>55</v>
      </c>
      <c r="F1470" t="s">
        <v>44</v>
      </c>
      <c r="G1470" t="s">
        <v>1547</v>
      </c>
      <c r="H1470" t="str">
        <f>IF(Hr_Transformed_data[[#This Row],[Gender]]="Female",Analysis!$T$3,Analysis!$T$2)</f>
        <v>👨</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c r="AN1470" t="s">
        <v>3010</v>
      </c>
      <c r="AO1470" t="s">
        <v>3014</v>
      </c>
      <c r="AP1470" t="s">
        <v>3019</v>
      </c>
      <c r="AQ1470" t="s">
        <v>3018</v>
      </c>
      <c r="AR1470" t="s">
        <v>3025</v>
      </c>
    </row>
    <row r="1471" spans="1:44" x14ac:dyDescent="0.25">
      <c r="A1471" t="s">
        <v>39</v>
      </c>
      <c r="B1471" t="s">
        <v>40</v>
      </c>
      <c r="C1471" t="s">
        <v>87</v>
      </c>
      <c r="D1471" t="s">
        <v>42</v>
      </c>
      <c r="E1471" t="s">
        <v>43</v>
      </c>
      <c r="F1471" t="s">
        <v>44</v>
      </c>
      <c r="G1471" t="s">
        <v>1548</v>
      </c>
      <c r="H1471" t="str">
        <f>IF(Hr_Transformed_data[[#This Row],[Gender]]="Female",Analysis!$T$3,Analysis!$T$2)</f>
        <v>👨</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c r="AN1471" t="s">
        <v>3010</v>
      </c>
      <c r="AO1471" t="s">
        <v>3014</v>
      </c>
      <c r="AP1471" t="s">
        <v>3017</v>
      </c>
      <c r="AQ1471" t="s">
        <v>3018</v>
      </c>
      <c r="AR1471" t="s">
        <v>3025</v>
      </c>
    </row>
    <row r="1472" spans="1:44" x14ac:dyDescent="0.25">
      <c r="A1472" t="s">
        <v>51</v>
      </c>
      <c r="B1472" t="s">
        <v>86</v>
      </c>
      <c r="C1472" t="s">
        <v>87</v>
      </c>
      <c r="D1472" t="s">
        <v>54</v>
      </c>
      <c r="E1472" t="s">
        <v>55</v>
      </c>
      <c r="F1472" t="s">
        <v>67</v>
      </c>
      <c r="G1472" t="s">
        <v>1549</v>
      </c>
      <c r="H1472" t="str">
        <f>IF(Hr_Transformed_data[[#This Row],[Gender]]="Female",Analysis!$T$3,Analysis!$T$2)</f>
        <v>👨</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c r="AN1472" t="s">
        <v>3008</v>
      </c>
      <c r="AO1472" t="s">
        <v>3014</v>
      </c>
      <c r="AP1472" t="s">
        <v>3017</v>
      </c>
      <c r="AQ1472" t="s">
        <v>3023</v>
      </c>
      <c r="AR1472" t="s">
        <v>3025</v>
      </c>
    </row>
    <row r="1473" spans="1:44" x14ac:dyDescent="0.25">
      <c r="A1473" t="s">
        <v>51</v>
      </c>
      <c r="B1473" t="s">
        <v>40</v>
      </c>
      <c r="C1473" t="s">
        <v>53</v>
      </c>
      <c r="D1473" t="s">
        <v>54</v>
      </c>
      <c r="E1473" t="s">
        <v>43</v>
      </c>
      <c r="F1473" t="s">
        <v>44</v>
      </c>
      <c r="G1473" t="s">
        <v>1550</v>
      </c>
      <c r="H1473" t="str">
        <f>IF(Hr_Transformed_data[[#This Row],[Gender]]="Female",Analysis!$T$3,Analysis!$T$2)</f>
        <v>👸</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c r="AN1473" t="s">
        <v>3008</v>
      </c>
      <c r="AO1473" t="s">
        <v>3011</v>
      </c>
      <c r="AP1473" t="s">
        <v>3017</v>
      </c>
      <c r="AQ1473" t="s">
        <v>3018</v>
      </c>
      <c r="AR1473" t="s">
        <v>3027</v>
      </c>
    </row>
    <row r="1474" spans="1:44" x14ac:dyDescent="0.25">
      <c r="A1474" t="s">
        <v>51</v>
      </c>
      <c r="B1474" t="s">
        <v>40</v>
      </c>
      <c r="C1474" t="s">
        <v>41</v>
      </c>
      <c r="D1474" t="s">
        <v>54</v>
      </c>
      <c r="E1474" t="s">
        <v>55</v>
      </c>
      <c r="F1474" t="s">
        <v>44</v>
      </c>
      <c r="G1474" t="s">
        <v>1551</v>
      </c>
      <c r="H1474" t="str">
        <f>IF(Hr_Transformed_data[[#This Row],[Gender]]="Female",Analysis!$T$3,Analysis!$T$2)</f>
        <v>👨</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c r="AN1474" t="s">
        <v>3008</v>
      </c>
      <c r="AO1474" t="s">
        <v>3009</v>
      </c>
      <c r="AP1474" t="s">
        <v>3017</v>
      </c>
      <c r="AQ1474" t="s">
        <v>3018</v>
      </c>
      <c r="AR1474" t="s">
        <v>3025</v>
      </c>
    </row>
    <row r="1475" spans="1:44" x14ac:dyDescent="0.25">
      <c r="A1475" t="s">
        <v>51</v>
      </c>
      <c r="B1475" t="s">
        <v>86</v>
      </c>
      <c r="C1475" t="s">
        <v>87</v>
      </c>
      <c r="D1475" t="s">
        <v>54</v>
      </c>
      <c r="E1475" t="s">
        <v>55</v>
      </c>
      <c r="F1475" t="s">
        <v>61</v>
      </c>
      <c r="G1475" t="s">
        <v>1552</v>
      </c>
      <c r="H1475" t="str">
        <f>IF(Hr_Transformed_data[[#This Row],[Gender]]="Female",Analysis!$T$3,Analysis!$T$2)</f>
        <v>👸</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c r="AN1475" t="s">
        <v>3008</v>
      </c>
      <c r="AO1475" t="s">
        <v>3014</v>
      </c>
      <c r="AP1475" t="s">
        <v>3020</v>
      </c>
      <c r="AQ1475" t="s">
        <v>3023</v>
      </c>
      <c r="AR1475" t="s">
        <v>3025</v>
      </c>
    </row>
    <row r="1476" spans="1:44" x14ac:dyDescent="0.25">
      <c r="A1476" t="s">
        <v>39</v>
      </c>
      <c r="B1476" t="s">
        <v>40</v>
      </c>
      <c r="C1476" t="s">
        <v>41</v>
      </c>
      <c r="D1476" t="s">
        <v>42</v>
      </c>
      <c r="E1476" t="s">
        <v>43</v>
      </c>
      <c r="F1476" t="s">
        <v>44</v>
      </c>
      <c r="G1476" t="s">
        <v>1553</v>
      </c>
      <c r="H1476" t="str">
        <f>IF(Hr_Transformed_data[[#This Row],[Gender]]="Female",Analysis!$T$3,Analysis!$T$2)</f>
        <v>👨</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c r="AN1476" t="s">
        <v>3010</v>
      </c>
      <c r="AO1476" t="s">
        <v>3009</v>
      </c>
      <c r="AP1476" t="s">
        <v>3021</v>
      </c>
      <c r="AQ1476" t="s">
        <v>3018</v>
      </c>
      <c r="AR1476" t="s">
        <v>3025</v>
      </c>
    </row>
    <row r="1477" spans="1:44" x14ac:dyDescent="0.25">
      <c r="A1477" t="s">
        <v>51</v>
      </c>
      <c r="B1477" t="s">
        <v>40</v>
      </c>
      <c r="C1477" t="s">
        <v>64</v>
      </c>
      <c r="D1477" t="s">
        <v>54</v>
      </c>
      <c r="E1477" t="s">
        <v>55</v>
      </c>
      <c r="F1477" t="s">
        <v>44</v>
      </c>
      <c r="G1477" t="s">
        <v>1554</v>
      </c>
      <c r="H1477" t="str">
        <f>IF(Hr_Transformed_data[[#This Row],[Gender]]="Female",Analysis!$T$3,Analysis!$T$2)</f>
        <v>👸</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c r="AN1477" t="s">
        <v>3008</v>
      </c>
      <c r="AO1477" t="s">
        <v>3012</v>
      </c>
      <c r="AP1477" t="s">
        <v>3019</v>
      </c>
      <c r="AQ1477" t="s">
        <v>3018</v>
      </c>
      <c r="AR1477" t="s">
        <v>3026</v>
      </c>
    </row>
    <row r="1478" spans="1:44" x14ac:dyDescent="0.25">
      <c r="A1478" t="s">
        <v>51</v>
      </c>
      <c r="B1478" t="s">
        <v>40</v>
      </c>
      <c r="C1478" t="s">
        <v>87</v>
      </c>
      <c r="D1478" t="s">
        <v>54</v>
      </c>
      <c r="E1478" t="s">
        <v>55</v>
      </c>
      <c r="F1478" t="s">
        <v>44</v>
      </c>
      <c r="G1478" t="s">
        <v>1555</v>
      </c>
      <c r="H1478" t="str">
        <f>IF(Hr_Transformed_data[[#This Row],[Gender]]="Female",Analysis!$T$3,Analysis!$T$2)</f>
        <v>👨</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c r="AN1478" t="s">
        <v>3008</v>
      </c>
      <c r="AO1478" t="s">
        <v>3014</v>
      </c>
      <c r="AP1478" t="s">
        <v>3017</v>
      </c>
      <c r="AQ1478" t="s">
        <v>3023</v>
      </c>
      <c r="AR1478" t="s">
        <v>3025</v>
      </c>
    </row>
    <row r="1479" spans="1:44" x14ac:dyDescent="0.25">
      <c r="A1479" t="s">
        <v>39</v>
      </c>
      <c r="B1479" t="s">
        <v>40</v>
      </c>
      <c r="C1479" t="s">
        <v>64</v>
      </c>
      <c r="D1479" t="s">
        <v>42</v>
      </c>
      <c r="E1479" t="s">
        <v>55</v>
      </c>
      <c r="F1479" t="s">
        <v>67</v>
      </c>
      <c r="G1479" t="s">
        <v>1556</v>
      </c>
      <c r="H1479" t="str">
        <f>IF(Hr_Transformed_data[[#This Row],[Gender]]="Female",Analysis!$T$3,Analysis!$T$2)</f>
        <v>👨</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c r="AN1479" t="s">
        <v>3008</v>
      </c>
      <c r="AO1479" t="s">
        <v>3012</v>
      </c>
      <c r="AP1479" t="s">
        <v>3021</v>
      </c>
      <c r="AQ1479" t="s">
        <v>3018</v>
      </c>
      <c r="AR1479" t="s">
        <v>3025</v>
      </c>
    </row>
    <row r="1480" spans="1:44" x14ac:dyDescent="0.25">
      <c r="A1480" t="s">
        <v>51</v>
      </c>
      <c r="B1480" t="s">
        <v>40</v>
      </c>
      <c r="C1480" t="s">
        <v>53</v>
      </c>
      <c r="D1480" t="s">
        <v>54</v>
      </c>
      <c r="E1480" t="s">
        <v>55</v>
      </c>
      <c r="F1480" t="s">
        <v>61</v>
      </c>
      <c r="G1480" t="s">
        <v>1557</v>
      </c>
      <c r="H1480" t="str">
        <f>IF(Hr_Transformed_data[[#This Row],[Gender]]="Female",Analysis!$T$3,Analysis!$T$2)</f>
        <v>👸</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c r="AN1480" t="s">
        <v>3008</v>
      </c>
      <c r="AO1480" t="s">
        <v>3011</v>
      </c>
      <c r="AP1480" t="s">
        <v>3020</v>
      </c>
      <c r="AQ1480" t="s">
        <v>3018</v>
      </c>
      <c r="AR1480" t="s">
        <v>3028</v>
      </c>
    </row>
    <row r="1481" spans="1:44" x14ac:dyDescent="0.25">
      <c r="A1481" t="s">
        <v>39</v>
      </c>
      <c r="B1481" t="s">
        <v>52</v>
      </c>
      <c r="C1481" t="s">
        <v>64</v>
      </c>
      <c r="D1481" t="s">
        <v>42</v>
      </c>
      <c r="E1481" t="s">
        <v>55</v>
      </c>
      <c r="F1481" t="s">
        <v>44</v>
      </c>
      <c r="G1481" t="s">
        <v>1558</v>
      </c>
      <c r="H1481" t="str">
        <f>IF(Hr_Transformed_data[[#This Row],[Gender]]="Female",Analysis!$T$3,Analysis!$T$2)</f>
        <v>👸</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c r="AN1481" t="s">
        <v>3010</v>
      </c>
      <c r="AO1481" t="s">
        <v>3012</v>
      </c>
      <c r="AP1481" t="s">
        <v>3021</v>
      </c>
      <c r="AQ1481" t="s">
        <v>3023</v>
      </c>
      <c r="AR1481" t="s">
        <v>3025</v>
      </c>
    </row>
    <row r="1482" spans="1:44" x14ac:dyDescent="0.25">
      <c r="A1482" t="s">
        <v>51</v>
      </c>
      <c r="B1482" t="s">
        <v>40</v>
      </c>
      <c r="C1482" t="s">
        <v>41</v>
      </c>
      <c r="D1482" t="s">
        <v>54</v>
      </c>
      <c r="E1482" t="s">
        <v>43</v>
      </c>
      <c r="F1482" t="s">
        <v>101</v>
      </c>
      <c r="G1482" t="s">
        <v>1559</v>
      </c>
      <c r="H1482" t="str">
        <f>IF(Hr_Transformed_data[[#This Row],[Gender]]="Female",Analysis!$T$3,Analysis!$T$2)</f>
        <v>👨</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c r="AN1482" t="s">
        <v>3008</v>
      </c>
      <c r="AO1482" t="s">
        <v>3009</v>
      </c>
      <c r="AP1482" t="s">
        <v>3019</v>
      </c>
      <c r="AQ1482" t="s">
        <v>3018</v>
      </c>
      <c r="AR1482" t="s">
        <v>3025</v>
      </c>
    </row>
    <row r="1483" spans="1:44" x14ac:dyDescent="0.25">
      <c r="A1483" t="s">
        <v>51</v>
      </c>
      <c r="B1483" t="s">
        <v>40</v>
      </c>
      <c r="C1483" t="s">
        <v>41</v>
      </c>
      <c r="D1483" t="s">
        <v>54</v>
      </c>
      <c r="E1483" t="s">
        <v>55</v>
      </c>
      <c r="F1483" t="s">
        <v>67</v>
      </c>
      <c r="G1483" t="s">
        <v>1560</v>
      </c>
      <c r="H1483" t="str">
        <f>IF(Hr_Transformed_data[[#This Row],[Gender]]="Female",Analysis!$T$3,Analysis!$T$2)</f>
        <v>👸</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c r="AN1483" t="s">
        <v>3008</v>
      </c>
      <c r="AO1483" t="s">
        <v>3009</v>
      </c>
      <c r="AP1483" t="s">
        <v>3017</v>
      </c>
      <c r="AQ1483" t="s">
        <v>3018</v>
      </c>
      <c r="AR1483" t="s">
        <v>3028</v>
      </c>
    </row>
    <row r="1484" spans="1:44" x14ac:dyDescent="0.25">
      <c r="A1484" t="s">
        <v>51</v>
      </c>
      <c r="B1484" t="s">
        <v>40</v>
      </c>
      <c r="C1484" t="s">
        <v>53</v>
      </c>
      <c r="D1484" t="s">
        <v>54</v>
      </c>
      <c r="E1484" t="s">
        <v>43</v>
      </c>
      <c r="F1484" t="s">
        <v>101</v>
      </c>
      <c r="G1484" t="s">
        <v>1561</v>
      </c>
      <c r="H1484" t="str">
        <f>IF(Hr_Transformed_data[[#This Row],[Gender]]="Female",Analysis!$T$3,Analysis!$T$2)</f>
        <v>👸</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c r="AN1484" t="s">
        <v>3008</v>
      </c>
      <c r="AO1484" t="s">
        <v>3011</v>
      </c>
      <c r="AP1484" t="s">
        <v>3021</v>
      </c>
      <c r="AQ1484" t="s">
        <v>3018</v>
      </c>
      <c r="AR1484" t="s">
        <v>3028</v>
      </c>
    </row>
    <row r="1485" spans="1:44" x14ac:dyDescent="0.25">
      <c r="A1485" t="s">
        <v>51</v>
      </c>
      <c r="B1485" t="s">
        <v>40</v>
      </c>
      <c r="C1485" t="s">
        <v>64</v>
      </c>
      <c r="D1485" t="s">
        <v>54</v>
      </c>
      <c r="E1485" t="s">
        <v>55</v>
      </c>
      <c r="F1485" t="s">
        <v>67</v>
      </c>
      <c r="G1485" t="s">
        <v>1562</v>
      </c>
      <c r="H1485" t="str">
        <f>IF(Hr_Transformed_data[[#This Row],[Gender]]="Female",Analysis!$T$3,Analysis!$T$2)</f>
        <v>👨</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c r="AN1485" t="s">
        <v>3008</v>
      </c>
      <c r="AO1485" t="s">
        <v>3012</v>
      </c>
      <c r="AP1485" t="s">
        <v>3017</v>
      </c>
      <c r="AQ1485" t="s">
        <v>3018</v>
      </c>
      <c r="AR1485" t="s">
        <v>3025</v>
      </c>
    </row>
    <row r="1486" spans="1:44" x14ac:dyDescent="0.25">
      <c r="A1486" t="s">
        <v>51</v>
      </c>
      <c r="B1486" t="s">
        <v>40</v>
      </c>
      <c r="C1486" t="s">
        <v>41</v>
      </c>
      <c r="D1486" t="s">
        <v>54</v>
      </c>
      <c r="E1486" t="s">
        <v>55</v>
      </c>
      <c r="F1486" t="s">
        <v>61</v>
      </c>
      <c r="G1486" t="s">
        <v>1563</v>
      </c>
      <c r="H1486" t="str">
        <f>IF(Hr_Transformed_data[[#This Row],[Gender]]="Female",Analysis!$T$3,Analysis!$T$2)</f>
        <v>👨</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c r="AN1486" t="s">
        <v>3008</v>
      </c>
      <c r="AO1486" t="s">
        <v>3009</v>
      </c>
      <c r="AP1486" t="s">
        <v>3017</v>
      </c>
      <c r="AQ1486" t="s">
        <v>3018</v>
      </c>
      <c r="AR1486" t="s">
        <v>3025</v>
      </c>
    </row>
    <row r="1487" spans="1:44" x14ac:dyDescent="0.25">
      <c r="A1487" t="s">
        <v>51</v>
      </c>
      <c r="B1487" t="s">
        <v>40</v>
      </c>
      <c r="C1487" t="s">
        <v>64</v>
      </c>
      <c r="D1487" t="s">
        <v>54</v>
      </c>
      <c r="E1487" t="s">
        <v>55</v>
      </c>
      <c r="F1487" t="s">
        <v>67</v>
      </c>
      <c r="G1487" t="s">
        <v>1564</v>
      </c>
      <c r="H1487" t="str">
        <f>IF(Hr_Transformed_data[[#This Row],[Gender]]="Female",Analysis!$T$3,Analysis!$T$2)</f>
        <v>👨</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c r="AN1487" t="s">
        <v>3008</v>
      </c>
      <c r="AO1487" t="s">
        <v>3012</v>
      </c>
      <c r="AP1487" t="s">
        <v>3020</v>
      </c>
      <c r="AQ1487" t="s">
        <v>3018</v>
      </c>
      <c r="AR1487" t="s">
        <v>3025</v>
      </c>
    </row>
    <row r="1488" spans="1:44" x14ac:dyDescent="0.25">
      <c r="A1488" t="s">
        <v>39</v>
      </c>
      <c r="B1488" t="s">
        <v>40</v>
      </c>
      <c r="C1488" t="s">
        <v>41</v>
      </c>
      <c r="D1488" t="s">
        <v>42</v>
      </c>
      <c r="E1488" t="s">
        <v>43</v>
      </c>
      <c r="F1488" t="s">
        <v>108</v>
      </c>
      <c r="G1488" t="s">
        <v>1565</v>
      </c>
      <c r="H1488" t="str">
        <f>IF(Hr_Transformed_data[[#This Row],[Gender]]="Female",Analysis!$T$3,Analysis!$T$2)</f>
        <v>👨</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c r="AN1488" t="s">
        <v>3008</v>
      </c>
      <c r="AO1488" t="s">
        <v>3009</v>
      </c>
      <c r="AP1488" t="s">
        <v>3017</v>
      </c>
      <c r="AQ1488" t="s">
        <v>3018</v>
      </c>
      <c r="AR1488" t="s">
        <v>3026</v>
      </c>
    </row>
    <row r="1489" spans="1:44" x14ac:dyDescent="0.25">
      <c r="A1489" t="s">
        <v>39</v>
      </c>
      <c r="B1489" t="s">
        <v>40</v>
      </c>
      <c r="C1489" t="s">
        <v>87</v>
      </c>
      <c r="D1489" t="s">
        <v>42</v>
      </c>
      <c r="E1489" t="s">
        <v>55</v>
      </c>
      <c r="F1489" t="s">
        <v>67</v>
      </c>
      <c r="G1489" t="s">
        <v>1566</v>
      </c>
      <c r="H1489" t="str">
        <f>IF(Hr_Transformed_data[[#This Row],[Gender]]="Female",Analysis!$T$3,Analysis!$T$2)</f>
        <v>👨</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c r="AN1489" t="s">
        <v>3008</v>
      </c>
      <c r="AO1489" t="s">
        <v>3014</v>
      </c>
      <c r="AP1489" t="s">
        <v>3017</v>
      </c>
      <c r="AQ1489" t="s">
        <v>3018</v>
      </c>
      <c r="AR1489" t="s">
        <v>3025</v>
      </c>
    </row>
    <row r="1490" spans="1:44" x14ac:dyDescent="0.25">
      <c r="A1490" t="s">
        <v>51</v>
      </c>
      <c r="B1490" t="s">
        <v>40</v>
      </c>
      <c r="C1490" t="s">
        <v>41</v>
      </c>
      <c r="D1490" t="s">
        <v>54</v>
      </c>
      <c r="E1490" t="s">
        <v>55</v>
      </c>
      <c r="F1490" t="s">
        <v>67</v>
      </c>
      <c r="G1490" t="s">
        <v>1567</v>
      </c>
      <c r="H1490" t="str">
        <f>IF(Hr_Transformed_data[[#This Row],[Gender]]="Female",Analysis!$T$3,Analysis!$T$2)</f>
        <v>👸</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c r="AN1490" t="s">
        <v>3008</v>
      </c>
      <c r="AO1490" t="s">
        <v>3009</v>
      </c>
      <c r="AP1490" t="s">
        <v>3020</v>
      </c>
      <c r="AQ1490" t="s">
        <v>3018</v>
      </c>
      <c r="AR1490" t="s">
        <v>3025</v>
      </c>
    </row>
    <row r="1491" spans="1:44" x14ac:dyDescent="0.25">
      <c r="A1491" t="s">
        <v>39</v>
      </c>
      <c r="B1491" t="s">
        <v>40</v>
      </c>
      <c r="C1491" t="s">
        <v>53</v>
      </c>
      <c r="D1491" t="s">
        <v>42</v>
      </c>
      <c r="E1491" t="s">
        <v>43</v>
      </c>
      <c r="F1491" t="s">
        <v>101</v>
      </c>
      <c r="G1491" t="s">
        <v>1568</v>
      </c>
      <c r="H1491" t="str">
        <f>IF(Hr_Transformed_data[[#This Row],[Gender]]="Female",Analysis!$T$3,Analysis!$T$2)</f>
        <v>👨</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c r="AN1491" t="s">
        <v>3008</v>
      </c>
      <c r="AO1491" t="s">
        <v>3011</v>
      </c>
      <c r="AP1491" t="s">
        <v>3020</v>
      </c>
      <c r="AQ1491" t="s">
        <v>3018</v>
      </c>
      <c r="AR1491" t="s">
        <v>3025</v>
      </c>
    </row>
    <row r="1492" spans="1:44" x14ac:dyDescent="0.25">
      <c r="A1492" t="s">
        <v>51</v>
      </c>
      <c r="B1492" t="s">
        <v>40</v>
      </c>
      <c r="C1492" t="s">
        <v>41</v>
      </c>
      <c r="D1492" t="s">
        <v>54</v>
      </c>
      <c r="E1492" t="s">
        <v>43</v>
      </c>
      <c r="F1492" t="s">
        <v>101</v>
      </c>
      <c r="G1492" t="s">
        <v>1569</v>
      </c>
      <c r="H1492" t="str">
        <f>IF(Hr_Transformed_data[[#This Row],[Gender]]="Female",Analysis!$T$3,Analysis!$T$2)</f>
        <v>👸</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c r="AN1492" t="s">
        <v>3008</v>
      </c>
      <c r="AO1492" t="s">
        <v>3012</v>
      </c>
      <c r="AP1492" t="s">
        <v>3017</v>
      </c>
      <c r="AQ1492" t="s">
        <v>3018</v>
      </c>
      <c r="AR1492" t="s">
        <v>3025</v>
      </c>
    </row>
    <row r="1493" spans="1:44" x14ac:dyDescent="0.25">
      <c r="A1493" t="s">
        <v>51</v>
      </c>
      <c r="B1493" t="s">
        <v>40</v>
      </c>
      <c r="C1493" t="s">
        <v>41</v>
      </c>
      <c r="D1493" t="s">
        <v>54</v>
      </c>
      <c r="E1493" t="s">
        <v>55</v>
      </c>
      <c r="F1493" t="s">
        <v>44</v>
      </c>
      <c r="G1493" t="s">
        <v>1570</v>
      </c>
      <c r="H1493" t="str">
        <f>IF(Hr_Transformed_data[[#This Row],[Gender]]="Female",Analysis!$T$3,Analysis!$T$2)</f>
        <v>👸</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c r="AN1493" t="s">
        <v>3008</v>
      </c>
      <c r="AO1493" t="s">
        <v>3009</v>
      </c>
      <c r="AP1493" t="s">
        <v>3021</v>
      </c>
      <c r="AQ1493" t="s">
        <v>3018</v>
      </c>
      <c r="AR1493" t="s">
        <v>3025</v>
      </c>
    </row>
    <row r="1494" spans="1:44" x14ac:dyDescent="0.25">
      <c r="A1494" t="s">
        <v>51</v>
      </c>
      <c r="B1494" t="s">
        <v>52</v>
      </c>
      <c r="C1494" t="s">
        <v>64</v>
      </c>
      <c r="D1494" t="s">
        <v>54</v>
      </c>
      <c r="E1494" t="s">
        <v>43</v>
      </c>
      <c r="F1494" t="s">
        <v>44</v>
      </c>
      <c r="G1494" t="s">
        <v>1571</v>
      </c>
      <c r="H1494" t="str">
        <f>IF(Hr_Transformed_data[[#This Row],[Gender]]="Female",Analysis!$T$3,Analysis!$T$2)</f>
        <v>👸</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c r="AN1494" t="s">
        <v>3008</v>
      </c>
      <c r="AO1494" t="s">
        <v>3012</v>
      </c>
      <c r="AP1494" t="s">
        <v>3021</v>
      </c>
      <c r="AQ1494" t="s">
        <v>3018</v>
      </c>
      <c r="AR1494" t="s">
        <v>3025</v>
      </c>
    </row>
    <row r="1495" spans="1:44" x14ac:dyDescent="0.25">
      <c r="A1495" t="s">
        <v>51</v>
      </c>
      <c r="B1495" t="s">
        <v>40</v>
      </c>
      <c r="C1495" t="s">
        <v>41</v>
      </c>
      <c r="D1495" t="s">
        <v>54</v>
      </c>
      <c r="E1495" t="s">
        <v>55</v>
      </c>
      <c r="F1495" t="s">
        <v>61</v>
      </c>
      <c r="G1495" t="s">
        <v>1572</v>
      </c>
      <c r="H1495" t="str">
        <f>IF(Hr_Transformed_data[[#This Row],[Gender]]="Female",Analysis!$T$3,Analysis!$T$2)</f>
        <v>👨</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c r="AN1495" t="s">
        <v>3008</v>
      </c>
      <c r="AO1495" t="s">
        <v>3012</v>
      </c>
      <c r="AP1495" t="s">
        <v>3017</v>
      </c>
      <c r="AQ1495" t="s">
        <v>3018</v>
      </c>
      <c r="AR1495" t="s">
        <v>3025</v>
      </c>
    </row>
    <row r="1496" spans="1:44" x14ac:dyDescent="0.25">
      <c r="A1496" t="s">
        <v>51</v>
      </c>
      <c r="B1496" t="s">
        <v>40</v>
      </c>
      <c r="C1496" t="s">
        <v>64</v>
      </c>
      <c r="D1496" t="s">
        <v>54</v>
      </c>
      <c r="E1496" t="s">
        <v>55</v>
      </c>
      <c r="F1496" t="s">
        <v>44</v>
      </c>
      <c r="G1496" t="s">
        <v>1573</v>
      </c>
      <c r="H1496" t="str">
        <f>IF(Hr_Transformed_data[[#This Row],[Gender]]="Female",Analysis!$T$3,Analysis!$T$2)</f>
        <v>👸</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c r="AN1496" t="s">
        <v>3008</v>
      </c>
      <c r="AO1496" t="s">
        <v>3012</v>
      </c>
      <c r="AP1496" t="s">
        <v>3021</v>
      </c>
      <c r="AQ1496" t="s">
        <v>3018</v>
      </c>
      <c r="AR1496" t="s">
        <v>3025</v>
      </c>
    </row>
    <row r="1497" spans="1:44" x14ac:dyDescent="0.25">
      <c r="A1497" t="s">
        <v>39</v>
      </c>
      <c r="B1497" t="s">
        <v>40</v>
      </c>
      <c r="C1497" t="s">
        <v>64</v>
      </c>
      <c r="D1497" t="s">
        <v>42</v>
      </c>
      <c r="E1497" t="s">
        <v>55</v>
      </c>
      <c r="F1497" t="s">
        <v>44</v>
      </c>
      <c r="G1497" t="s">
        <v>1574</v>
      </c>
      <c r="H1497" t="str">
        <f>IF(Hr_Transformed_data[[#This Row],[Gender]]="Female",Analysis!$T$3,Analysis!$T$2)</f>
        <v>👨</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c r="AN1497" t="s">
        <v>3008</v>
      </c>
      <c r="AO1497" t="s">
        <v>3012</v>
      </c>
      <c r="AP1497" t="s">
        <v>3020</v>
      </c>
      <c r="AQ1497" t="s">
        <v>3022</v>
      </c>
      <c r="AR1497" t="s">
        <v>3025</v>
      </c>
    </row>
    <row r="1498" spans="1:44" x14ac:dyDescent="0.25">
      <c r="A1498" t="s">
        <v>51</v>
      </c>
      <c r="B1498" t="s">
        <v>52</v>
      </c>
      <c r="C1498" t="s">
        <v>64</v>
      </c>
      <c r="D1498" t="s">
        <v>54</v>
      </c>
      <c r="E1498" t="s">
        <v>43</v>
      </c>
      <c r="F1498" t="s">
        <v>44</v>
      </c>
      <c r="G1498" t="s">
        <v>1575</v>
      </c>
      <c r="H1498" t="str">
        <f>IF(Hr_Transformed_data[[#This Row],[Gender]]="Female",Analysis!$T$3,Analysis!$T$2)</f>
        <v>👨</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c r="AN1498" t="s">
        <v>3008</v>
      </c>
      <c r="AO1498" t="s">
        <v>3012</v>
      </c>
      <c r="AP1498" t="s">
        <v>3020</v>
      </c>
      <c r="AQ1498" t="s">
        <v>3018</v>
      </c>
      <c r="AR1498" t="s">
        <v>3025</v>
      </c>
    </row>
    <row r="1499" spans="1:44" x14ac:dyDescent="0.25">
      <c r="A1499" t="s">
        <v>51</v>
      </c>
      <c r="B1499" t="s">
        <v>52</v>
      </c>
      <c r="C1499" t="s">
        <v>64</v>
      </c>
      <c r="D1499" t="s">
        <v>54</v>
      </c>
      <c r="E1499" t="s">
        <v>55</v>
      </c>
      <c r="F1499" t="s">
        <v>67</v>
      </c>
      <c r="G1499" t="s">
        <v>1576</v>
      </c>
      <c r="H1499" t="str">
        <f>IF(Hr_Transformed_data[[#This Row],[Gender]]="Female",Analysis!$T$3,Analysis!$T$2)</f>
        <v>👸</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c r="AN1499" t="s">
        <v>3010</v>
      </c>
      <c r="AO1499" t="s">
        <v>3012</v>
      </c>
      <c r="AP1499" t="s">
        <v>3017</v>
      </c>
      <c r="AQ1499" t="s">
        <v>3018</v>
      </c>
      <c r="AR1499" t="s">
        <v>3026</v>
      </c>
    </row>
    <row r="1500" spans="1:44" x14ac:dyDescent="0.25">
      <c r="A1500" t="s">
        <v>39</v>
      </c>
      <c r="B1500" t="s">
        <v>40</v>
      </c>
      <c r="C1500" t="s">
        <v>41</v>
      </c>
      <c r="D1500" t="s">
        <v>42</v>
      </c>
      <c r="E1500" t="s">
        <v>55</v>
      </c>
      <c r="F1500" t="s">
        <v>108</v>
      </c>
      <c r="G1500" t="s">
        <v>1577</v>
      </c>
      <c r="H1500" t="str">
        <f>IF(Hr_Transformed_data[[#This Row],[Gender]]="Female",Analysis!$T$3,Analysis!$T$2)</f>
        <v>👸</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c r="AN1500" t="s">
        <v>3008</v>
      </c>
      <c r="AO1500" t="s">
        <v>3009</v>
      </c>
      <c r="AP1500" t="s">
        <v>3020</v>
      </c>
      <c r="AQ1500" t="s">
        <v>3023</v>
      </c>
      <c r="AR1500" t="s">
        <v>3028</v>
      </c>
    </row>
    <row r="1501" spans="1:44" x14ac:dyDescent="0.25">
      <c r="A1501" t="s">
        <v>51</v>
      </c>
      <c r="B1501" t="s">
        <v>86</v>
      </c>
      <c r="C1501" t="s">
        <v>64</v>
      </c>
      <c r="D1501" t="s">
        <v>54</v>
      </c>
      <c r="E1501" t="s">
        <v>43</v>
      </c>
      <c r="F1501" t="s">
        <v>101</v>
      </c>
      <c r="G1501" t="s">
        <v>1578</v>
      </c>
      <c r="H1501" t="str">
        <f>IF(Hr_Transformed_data[[#This Row],[Gender]]="Female",Analysis!$T$3,Analysis!$T$2)</f>
        <v>👨</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c r="AN1501" t="s">
        <v>3010</v>
      </c>
      <c r="AO1501" t="s">
        <v>3012</v>
      </c>
      <c r="AP1501" t="s">
        <v>3020</v>
      </c>
      <c r="AQ1501" t="s">
        <v>3022</v>
      </c>
      <c r="AR1501" t="s">
        <v>3025</v>
      </c>
    </row>
    <row r="1502" spans="1:44" x14ac:dyDescent="0.25">
      <c r="A1502" t="s">
        <v>51</v>
      </c>
      <c r="B1502" t="s">
        <v>40</v>
      </c>
      <c r="C1502" t="s">
        <v>41</v>
      </c>
      <c r="D1502" t="s">
        <v>54</v>
      </c>
      <c r="E1502" t="s">
        <v>55</v>
      </c>
      <c r="F1502" t="s">
        <v>44</v>
      </c>
      <c r="G1502" t="s">
        <v>1579</v>
      </c>
      <c r="H1502" t="str">
        <f>IF(Hr_Transformed_data[[#This Row],[Gender]]="Female",Analysis!$T$3,Analysis!$T$2)</f>
        <v>👨</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c r="AN1502" t="s">
        <v>3010</v>
      </c>
      <c r="AO1502" t="s">
        <v>3009</v>
      </c>
      <c r="AP1502" t="s">
        <v>3019</v>
      </c>
      <c r="AQ1502" t="s">
        <v>3023</v>
      </c>
      <c r="AR1502" t="s">
        <v>3025</v>
      </c>
    </row>
    <row r="1503" spans="1:44" x14ac:dyDescent="0.25">
      <c r="A1503" t="s">
        <v>51</v>
      </c>
      <c r="B1503" t="s">
        <v>52</v>
      </c>
      <c r="C1503" t="s">
        <v>53</v>
      </c>
      <c r="D1503" t="s">
        <v>54</v>
      </c>
      <c r="E1503" t="s">
        <v>43</v>
      </c>
      <c r="F1503" t="s">
        <v>101</v>
      </c>
      <c r="G1503" t="s">
        <v>1580</v>
      </c>
      <c r="H1503" t="str">
        <f>IF(Hr_Transformed_data[[#This Row],[Gender]]="Female",Analysis!$T$3,Analysis!$T$2)</f>
        <v>👨</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c r="AN1503" t="s">
        <v>3010</v>
      </c>
      <c r="AO1503" t="s">
        <v>3011</v>
      </c>
      <c r="AP1503" t="s">
        <v>3017</v>
      </c>
      <c r="AQ1503" t="s">
        <v>3018</v>
      </c>
      <c r="AR1503" t="s">
        <v>3026</v>
      </c>
    </row>
    <row r="1504" spans="1:44" x14ac:dyDescent="0.25">
      <c r="A1504" t="s">
        <v>51</v>
      </c>
      <c r="B1504" t="s">
        <v>40</v>
      </c>
      <c r="C1504" t="s">
        <v>41</v>
      </c>
      <c r="D1504" t="s">
        <v>54</v>
      </c>
      <c r="E1504" t="s">
        <v>55</v>
      </c>
      <c r="F1504" t="s">
        <v>44</v>
      </c>
      <c r="G1504" t="s">
        <v>1581</v>
      </c>
      <c r="H1504" t="str">
        <f>IF(Hr_Transformed_data[[#This Row],[Gender]]="Female",Analysis!$T$3,Analysis!$T$2)</f>
        <v>👨</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c r="AN1504" t="s">
        <v>3008</v>
      </c>
      <c r="AO1504" t="s">
        <v>3012</v>
      </c>
      <c r="AP1504" t="s">
        <v>3017</v>
      </c>
      <c r="AQ1504" t="s">
        <v>3018</v>
      </c>
      <c r="AR1504" t="s">
        <v>3025</v>
      </c>
    </row>
    <row r="1505" spans="1:44" x14ac:dyDescent="0.25">
      <c r="A1505" t="s">
        <v>39</v>
      </c>
      <c r="B1505" t="s">
        <v>40</v>
      </c>
      <c r="C1505" t="s">
        <v>53</v>
      </c>
      <c r="D1505" t="s">
        <v>42</v>
      </c>
      <c r="E1505" t="s">
        <v>55</v>
      </c>
      <c r="F1505" t="s">
        <v>44</v>
      </c>
      <c r="G1505" t="s">
        <v>1582</v>
      </c>
      <c r="H1505" t="str">
        <f>IF(Hr_Transformed_data[[#This Row],[Gender]]="Female",Analysis!$T$3,Analysis!$T$2)</f>
        <v>👨</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c r="AN1505" t="s">
        <v>3008</v>
      </c>
      <c r="AO1505" t="s">
        <v>3011</v>
      </c>
      <c r="AP1505" t="s">
        <v>3020</v>
      </c>
      <c r="AQ1505" t="s">
        <v>3018</v>
      </c>
      <c r="AR1505" t="s">
        <v>3028</v>
      </c>
    </row>
    <row r="1506" spans="1:44" x14ac:dyDescent="0.25">
      <c r="A1506" t="s">
        <v>39</v>
      </c>
      <c r="B1506" t="s">
        <v>40</v>
      </c>
      <c r="C1506" t="s">
        <v>64</v>
      </c>
      <c r="D1506" t="s">
        <v>42</v>
      </c>
      <c r="E1506" t="s">
        <v>55</v>
      </c>
      <c r="F1506" t="s">
        <v>108</v>
      </c>
      <c r="G1506" t="s">
        <v>1583</v>
      </c>
      <c r="H1506" t="str">
        <f>IF(Hr_Transformed_data[[#This Row],[Gender]]="Female",Analysis!$T$3,Analysis!$T$2)</f>
        <v>👨</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c r="AN1506" t="s">
        <v>3008</v>
      </c>
      <c r="AO1506" t="s">
        <v>3012</v>
      </c>
      <c r="AP1506" t="s">
        <v>3020</v>
      </c>
      <c r="AQ1506" t="s">
        <v>3018</v>
      </c>
      <c r="AR1506" t="s">
        <v>3025</v>
      </c>
    </row>
    <row r="1507" spans="1:44" x14ac:dyDescent="0.25">
      <c r="A1507" t="s">
        <v>51</v>
      </c>
      <c r="B1507" t="s">
        <v>40</v>
      </c>
      <c r="C1507" t="s">
        <v>41</v>
      </c>
      <c r="D1507" t="s">
        <v>54</v>
      </c>
      <c r="E1507" t="s">
        <v>43</v>
      </c>
      <c r="F1507" t="s">
        <v>101</v>
      </c>
      <c r="G1507" t="s">
        <v>1584</v>
      </c>
      <c r="H1507" t="str">
        <f>IF(Hr_Transformed_data[[#This Row],[Gender]]="Female",Analysis!$T$3,Analysis!$T$2)</f>
        <v>👸</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c r="AN1507" t="s">
        <v>3010</v>
      </c>
      <c r="AO1507" t="s">
        <v>3009</v>
      </c>
      <c r="AP1507" t="s">
        <v>3021</v>
      </c>
      <c r="AQ1507" t="s">
        <v>3018</v>
      </c>
      <c r="AR1507" t="s">
        <v>3025</v>
      </c>
    </row>
    <row r="1508" spans="1:44" x14ac:dyDescent="0.25">
      <c r="A1508" t="s">
        <v>51</v>
      </c>
      <c r="B1508" t="s">
        <v>86</v>
      </c>
      <c r="C1508" t="s">
        <v>41</v>
      </c>
      <c r="D1508" t="s">
        <v>54</v>
      </c>
      <c r="E1508" t="s">
        <v>55</v>
      </c>
      <c r="F1508" t="s">
        <v>67</v>
      </c>
      <c r="G1508" t="s">
        <v>1585</v>
      </c>
      <c r="H1508" t="str">
        <f>IF(Hr_Transformed_data[[#This Row],[Gender]]="Female",Analysis!$T$3,Analysis!$T$2)</f>
        <v>👨</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c r="AN1508" t="s">
        <v>3008</v>
      </c>
      <c r="AO1508" t="s">
        <v>3012</v>
      </c>
      <c r="AP1508" t="s">
        <v>3021</v>
      </c>
      <c r="AQ1508" t="s">
        <v>3023</v>
      </c>
      <c r="AR1508" t="s">
        <v>3025</v>
      </c>
    </row>
    <row r="1509" spans="1:44" x14ac:dyDescent="0.25">
      <c r="A1509" t="s">
        <v>51</v>
      </c>
      <c r="B1509" t="s">
        <v>40</v>
      </c>
      <c r="C1509" t="s">
        <v>64</v>
      </c>
      <c r="D1509" t="s">
        <v>54</v>
      </c>
      <c r="E1509" t="s">
        <v>43</v>
      </c>
      <c r="F1509" t="s">
        <v>101</v>
      </c>
      <c r="G1509" t="s">
        <v>1586</v>
      </c>
      <c r="H1509" t="str">
        <f>IF(Hr_Transformed_data[[#This Row],[Gender]]="Female",Analysis!$T$3,Analysis!$T$2)</f>
        <v>👸</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c r="AN1509" t="s">
        <v>3008</v>
      </c>
      <c r="AO1509" t="s">
        <v>3012</v>
      </c>
      <c r="AP1509" t="s">
        <v>3017</v>
      </c>
      <c r="AQ1509" t="s">
        <v>3022</v>
      </c>
      <c r="AR1509" t="s">
        <v>3025</v>
      </c>
    </row>
    <row r="1510" spans="1:44" x14ac:dyDescent="0.25">
      <c r="A1510" t="s">
        <v>51</v>
      </c>
      <c r="B1510" t="s">
        <v>52</v>
      </c>
      <c r="C1510" t="s">
        <v>64</v>
      </c>
      <c r="D1510" t="s">
        <v>54</v>
      </c>
      <c r="E1510" t="s">
        <v>55</v>
      </c>
      <c r="F1510" t="s">
        <v>44</v>
      </c>
      <c r="G1510" t="s">
        <v>1587</v>
      </c>
      <c r="H1510" t="str">
        <f>IF(Hr_Transformed_data[[#This Row],[Gender]]="Female",Analysis!$T$3,Analysis!$T$2)</f>
        <v>👸</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c r="AN1510" t="s">
        <v>3008</v>
      </c>
      <c r="AO1510" t="s">
        <v>3012</v>
      </c>
      <c r="AP1510" t="s">
        <v>3017</v>
      </c>
      <c r="AQ1510" t="s">
        <v>3018</v>
      </c>
      <c r="AR1510" t="s">
        <v>3026</v>
      </c>
    </row>
    <row r="1511" spans="1:44" x14ac:dyDescent="0.25">
      <c r="A1511" t="s">
        <v>51</v>
      </c>
      <c r="B1511" t="s">
        <v>52</v>
      </c>
      <c r="C1511" t="s">
        <v>41</v>
      </c>
      <c r="D1511" t="s">
        <v>54</v>
      </c>
      <c r="E1511" t="s">
        <v>43</v>
      </c>
      <c r="F1511" t="s">
        <v>44</v>
      </c>
      <c r="G1511" t="s">
        <v>1588</v>
      </c>
      <c r="H1511" t="str">
        <f>IF(Hr_Transformed_data[[#This Row],[Gender]]="Female",Analysis!$T$3,Analysis!$T$2)</f>
        <v>👨</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c r="AN1511" t="s">
        <v>3010</v>
      </c>
      <c r="AO1511" t="s">
        <v>3012</v>
      </c>
      <c r="AP1511" t="s">
        <v>3021</v>
      </c>
      <c r="AQ1511" t="s">
        <v>3023</v>
      </c>
      <c r="AR1511" t="s">
        <v>3025</v>
      </c>
    </row>
    <row r="1512" spans="1:44" x14ac:dyDescent="0.25">
      <c r="A1512" t="s">
        <v>51</v>
      </c>
      <c r="B1512" t="s">
        <v>40</v>
      </c>
      <c r="C1512" t="s">
        <v>41</v>
      </c>
      <c r="D1512" t="s">
        <v>54</v>
      </c>
      <c r="E1512" t="s">
        <v>55</v>
      </c>
      <c r="F1512" t="s">
        <v>67</v>
      </c>
      <c r="G1512" t="s">
        <v>1589</v>
      </c>
      <c r="H1512" t="str">
        <f>IF(Hr_Transformed_data[[#This Row],[Gender]]="Female",Analysis!$T$3,Analysis!$T$2)</f>
        <v>👸</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c r="AN1512" t="s">
        <v>3008</v>
      </c>
      <c r="AO1512" t="s">
        <v>3012</v>
      </c>
      <c r="AP1512" t="s">
        <v>3021</v>
      </c>
      <c r="AQ1512" t="s">
        <v>3022</v>
      </c>
      <c r="AR1512" t="s">
        <v>3025</v>
      </c>
    </row>
    <row r="1513" spans="1:44" x14ac:dyDescent="0.25">
      <c r="A1513" t="s">
        <v>51</v>
      </c>
      <c r="B1513" t="s">
        <v>40</v>
      </c>
      <c r="C1513" t="s">
        <v>64</v>
      </c>
      <c r="D1513" t="s">
        <v>54</v>
      </c>
      <c r="E1513" t="s">
        <v>55</v>
      </c>
      <c r="F1513" t="s">
        <v>44</v>
      </c>
      <c r="G1513" t="s">
        <v>1590</v>
      </c>
      <c r="H1513" t="str">
        <f>IF(Hr_Transformed_data[[#This Row],[Gender]]="Female",Analysis!$T$3,Analysis!$T$2)</f>
        <v>👨</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c r="AN1513" t="s">
        <v>3010</v>
      </c>
      <c r="AO1513" t="s">
        <v>3012</v>
      </c>
      <c r="AP1513" t="s">
        <v>3017</v>
      </c>
      <c r="AQ1513" t="s">
        <v>3018</v>
      </c>
      <c r="AR1513" t="s">
        <v>3025</v>
      </c>
    </row>
    <row r="1514" spans="1:44" x14ac:dyDescent="0.25">
      <c r="A1514" t="s">
        <v>51</v>
      </c>
      <c r="B1514" t="s">
        <v>40</v>
      </c>
      <c r="C1514" t="s">
        <v>41</v>
      </c>
      <c r="D1514" t="s">
        <v>54</v>
      </c>
      <c r="E1514" t="s">
        <v>55</v>
      </c>
      <c r="F1514" t="s">
        <v>44</v>
      </c>
      <c r="G1514" t="s">
        <v>1591</v>
      </c>
      <c r="H1514" t="str">
        <f>IF(Hr_Transformed_data[[#This Row],[Gender]]="Female",Analysis!$T$3,Analysis!$T$2)</f>
        <v>👨</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c r="AN1514" t="s">
        <v>3008</v>
      </c>
      <c r="AO1514" t="s">
        <v>3009</v>
      </c>
      <c r="AP1514" t="s">
        <v>3020</v>
      </c>
      <c r="AQ1514" t="s">
        <v>3018</v>
      </c>
      <c r="AR1514" t="s">
        <v>3025</v>
      </c>
    </row>
    <row r="1515" spans="1:44" x14ac:dyDescent="0.25">
      <c r="A1515" t="s">
        <v>51</v>
      </c>
      <c r="B1515" t="s">
        <v>40</v>
      </c>
      <c r="C1515" t="s">
        <v>64</v>
      </c>
      <c r="D1515" t="s">
        <v>54</v>
      </c>
      <c r="E1515" t="s">
        <v>55</v>
      </c>
      <c r="F1515" t="s">
        <v>67</v>
      </c>
      <c r="G1515" t="s">
        <v>1592</v>
      </c>
      <c r="H1515" t="str">
        <f>IF(Hr_Transformed_data[[#This Row],[Gender]]="Female",Analysis!$T$3,Analysis!$T$2)</f>
        <v>👨</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c r="AN1515" t="s">
        <v>3010</v>
      </c>
      <c r="AO1515" t="s">
        <v>3012</v>
      </c>
      <c r="AP1515" t="s">
        <v>3017</v>
      </c>
      <c r="AQ1515" t="s">
        <v>3018</v>
      </c>
      <c r="AR1515" t="s">
        <v>3025</v>
      </c>
    </row>
    <row r="1516" spans="1:44" x14ac:dyDescent="0.25">
      <c r="A1516" t="s">
        <v>51</v>
      </c>
      <c r="B1516" t="s">
        <v>52</v>
      </c>
      <c r="C1516" t="s">
        <v>41</v>
      </c>
      <c r="D1516" t="s">
        <v>54</v>
      </c>
      <c r="E1516" t="s">
        <v>55</v>
      </c>
      <c r="F1516" t="s">
        <v>44</v>
      </c>
      <c r="G1516" t="s">
        <v>1593</v>
      </c>
      <c r="H1516" t="str">
        <f>IF(Hr_Transformed_data[[#This Row],[Gender]]="Female",Analysis!$T$3,Analysis!$T$2)</f>
        <v>👸</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c r="AN1516" t="s">
        <v>3008</v>
      </c>
      <c r="AO1516" t="s">
        <v>3009</v>
      </c>
      <c r="AP1516" t="s">
        <v>3017</v>
      </c>
      <c r="AQ1516" t="s">
        <v>3022</v>
      </c>
      <c r="AR1516" t="s">
        <v>3025</v>
      </c>
    </row>
    <row r="1517" spans="1:44" x14ac:dyDescent="0.25">
      <c r="A1517" t="s">
        <v>51</v>
      </c>
      <c r="B1517" t="s">
        <v>40</v>
      </c>
      <c r="C1517" t="s">
        <v>53</v>
      </c>
      <c r="D1517" t="s">
        <v>54</v>
      </c>
      <c r="E1517" t="s">
        <v>55</v>
      </c>
      <c r="F1517" t="s">
        <v>67</v>
      </c>
      <c r="G1517" t="s">
        <v>1594</v>
      </c>
      <c r="H1517" t="str">
        <f>IF(Hr_Transformed_data[[#This Row],[Gender]]="Female",Analysis!$T$3,Analysis!$T$2)</f>
        <v>👸</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c r="AN1517" t="s">
        <v>3008</v>
      </c>
      <c r="AO1517" t="s">
        <v>3011</v>
      </c>
      <c r="AP1517" t="s">
        <v>3020</v>
      </c>
      <c r="AQ1517" t="s">
        <v>3018</v>
      </c>
      <c r="AR1517" t="s">
        <v>3028</v>
      </c>
    </row>
    <row r="1518" spans="1:44" x14ac:dyDescent="0.25">
      <c r="A1518" t="s">
        <v>51</v>
      </c>
      <c r="B1518" t="s">
        <v>40</v>
      </c>
      <c r="C1518" t="s">
        <v>70</v>
      </c>
      <c r="D1518" t="s">
        <v>54</v>
      </c>
      <c r="E1518" t="s">
        <v>43</v>
      </c>
      <c r="F1518" t="s">
        <v>44</v>
      </c>
      <c r="G1518" t="s">
        <v>1595</v>
      </c>
      <c r="H1518" t="str">
        <f>IF(Hr_Transformed_data[[#This Row],[Gender]]="Female",Analysis!$T$3,Analysis!$T$2)</f>
        <v>👸</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c r="AN1518" t="s">
        <v>3008</v>
      </c>
      <c r="AO1518" t="s">
        <v>3013</v>
      </c>
      <c r="AP1518" t="s">
        <v>3021</v>
      </c>
      <c r="AQ1518" t="s">
        <v>3022</v>
      </c>
      <c r="AR1518" t="s">
        <v>3028</v>
      </c>
    </row>
    <row r="1519" spans="1:44" x14ac:dyDescent="0.25">
      <c r="A1519" t="s">
        <v>51</v>
      </c>
      <c r="B1519" t="s">
        <v>40</v>
      </c>
      <c r="C1519" t="s">
        <v>41</v>
      </c>
      <c r="D1519" t="s">
        <v>54</v>
      </c>
      <c r="E1519" t="s">
        <v>55</v>
      </c>
      <c r="F1519" t="s">
        <v>108</v>
      </c>
      <c r="G1519" t="s">
        <v>1596</v>
      </c>
      <c r="H1519" t="str">
        <f>IF(Hr_Transformed_data[[#This Row],[Gender]]="Female",Analysis!$T$3,Analysis!$T$2)</f>
        <v>👸</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c r="AN1519" t="s">
        <v>3008</v>
      </c>
      <c r="AO1519" t="s">
        <v>3009</v>
      </c>
      <c r="AP1519" t="s">
        <v>3020</v>
      </c>
      <c r="AQ1519" t="s">
        <v>3018</v>
      </c>
      <c r="AR1519" t="s">
        <v>3026</v>
      </c>
    </row>
    <row r="1520" spans="1:44" x14ac:dyDescent="0.25">
      <c r="A1520" t="s">
        <v>51</v>
      </c>
      <c r="B1520" t="s">
        <v>40</v>
      </c>
      <c r="C1520" t="s">
        <v>70</v>
      </c>
      <c r="D1520" t="s">
        <v>54</v>
      </c>
      <c r="E1520" t="s">
        <v>55</v>
      </c>
      <c r="F1520" t="s">
        <v>67</v>
      </c>
      <c r="G1520" t="s">
        <v>1597</v>
      </c>
      <c r="H1520" t="str">
        <f>IF(Hr_Transformed_data[[#This Row],[Gender]]="Female",Analysis!$T$3,Analysis!$T$2)</f>
        <v>👸</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c r="AN1520" t="s">
        <v>3008</v>
      </c>
      <c r="AO1520" t="s">
        <v>3011</v>
      </c>
      <c r="AP1520" t="s">
        <v>3020</v>
      </c>
      <c r="AQ1520" t="s">
        <v>3018</v>
      </c>
      <c r="AR1520" t="s">
        <v>3028</v>
      </c>
    </row>
    <row r="1521" spans="1:44" x14ac:dyDescent="0.25">
      <c r="A1521" t="s">
        <v>51</v>
      </c>
      <c r="B1521" t="s">
        <v>52</v>
      </c>
      <c r="C1521" t="s">
        <v>41</v>
      </c>
      <c r="D1521" t="s">
        <v>54</v>
      </c>
      <c r="E1521" t="s">
        <v>55</v>
      </c>
      <c r="F1521" t="s">
        <v>44</v>
      </c>
      <c r="G1521" t="s">
        <v>1598</v>
      </c>
      <c r="H1521" t="str">
        <f>IF(Hr_Transformed_data[[#This Row],[Gender]]="Female",Analysis!$T$3,Analysis!$T$2)</f>
        <v>👨</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c r="AN1521" t="s">
        <v>3008</v>
      </c>
      <c r="AO1521" t="s">
        <v>3009</v>
      </c>
      <c r="AP1521" t="s">
        <v>3019</v>
      </c>
      <c r="AQ1521" t="s">
        <v>3023</v>
      </c>
      <c r="AR1521" t="s">
        <v>3025</v>
      </c>
    </row>
    <row r="1522" spans="1:44" x14ac:dyDescent="0.25">
      <c r="A1522" t="s">
        <v>51</v>
      </c>
      <c r="B1522" t="s">
        <v>40</v>
      </c>
      <c r="C1522" t="s">
        <v>53</v>
      </c>
      <c r="D1522" t="s">
        <v>54</v>
      </c>
      <c r="E1522" t="s">
        <v>55</v>
      </c>
      <c r="F1522" t="s">
        <v>44</v>
      </c>
      <c r="G1522" t="s">
        <v>1599</v>
      </c>
      <c r="H1522" t="str">
        <f>IF(Hr_Transformed_data[[#This Row],[Gender]]="Female",Analysis!$T$3,Analysis!$T$2)</f>
        <v>👨</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c r="AN1522" t="s">
        <v>3008</v>
      </c>
      <c r="AO1522" t="s">
        <v>3009</v>
      </c>
      <c r="AP1522" t="s">
        <v>3021</v>
      </c>
      <c r="AQ1522" t="s">
        <v>3018</v>
      </c>
      <c r="AR1522" t="s">
        <v>3028</v>
      </c>
    </row>
    <row r="1523" spans="1:44" x14ac:dyDescent="0.25">
      <c r="A1523" t="s">
        <v>51</v>
      </c>
      <c r="B1523" t="s">
        <v>52</v>
      </c>
      <c r="C1523" t="s">
        <v>41</v>
      </c>
      <c r="D1523" t="s">
        <v>54</v>
      </c>
      <c r="E1523" t="s">
        <v>55</v>
      </c>
      <c r="F1523" t="s">
        <v>67</v>
      </c>
      <c r="G1523" t="s">
        <v>1600</v>
      </c>
      <c r="H1523" t="str">
        <f>IF(Hr_Transformed_data[[#This Row],[Gender]]="Female",Analysis!$T$3,Analysis!$T$2)</f>
        <v>👨</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c r="AN1523" t="s">
        <v>3008</v>
      </c>
      <c r="AO1523" t="s">
        <v>3012</v>
      </c>
      <c r="AP1523" t="s">
        <v>3021</v>
      </c>
      <c r="AQ1523" t="s">
        <v>3018</v>
      </c>
      <c r="AR1523" t="s">
        <v>3025</v>
      </c>
    </row>
    <row r="1524" spans="1:44" x14ac:dyDescent="0.25">
      <c r="A1524" t="s">
        <v>39</v>
      </c>
      <c r="B1524" t="s">
        <v>40</v>
      </c>
      <c r="C1524" t="s">
        <v>41</v>
      </c>
      <c r="D1524" t="s">
        <v>42</v>
      </c>
      <c r="E1524" t="s">
        <v>55</v>
      </c>
      <c r="F1524" t="s">
        <v>67</v>
      </c>
      <c r="G1524" t="s">
        <v>1601</v>
      </c>
      <c r="H1524" t="str">
        <f>IF(Hr_Transformed_data[[#This Row],[Gender]]="Female",Analysis!$T$3,Analysis!$T$2)</f>
        <v>👨</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c r="AN1524" t="s">
        <v>3008</v>
      </c>
      <c r="AO1524" t="s">
        <v>3009</v>
      </c>
      <c r="AP1524" t="s">
        <v>3020</v>
      </c>
      <c r="AQ1524" t="s">
        <v>3018</v>
      </c>
      <c r="AR1524" t="s">
        <v>3025</v>
      </c>
    </row>
    <row r="1525" spans="1:44" x14ac:dyDescent="0.25">
      <c r="A1525" t="s">
        <v>51</v>
      </c>
      <c r="B1525" t="s">
        <v>52</v>
      </c>
      <c r="C1525" t="s">
        <v>70</v>
      </c>
      <c r="D1525" t="s">
        <v>54</v>
      </c>
      <c r="E1525" t="s">
        <v>43</v>
      </c>
      <c r="F1525" t="s">
        <v>44</v>
      </c>
      <c r="G1525" t="s">
        <v>1602</v>
      </c>
      <c r="H1525" t="str">
        <f>IF(Hr_Transformed_data[[#This Row],[Gender]]="Female",Analysis!$T$3,Analysis!$T$2)</f>
        <v>👸</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c r="AN1525" t="s">
        <v>3008</v>
      </c>
      <c r="AO1525" t="s">
        <v>3013</v>
      </c>
      <c r="AP1525" t="s">
        <v>3020</v>
      </c>
      <c r="AQ1525" t="s">
        <v>3018</v>
      </c>
      <c r="AR1525" t="s">
        <v>3026</v>
      </c>
    </row>
    <row r="1526" spans="1:44" x14ac:dyDescent="0.25">
      <c r="A1526" t="s">
        <v>51</v>
      </c>
      <c r="B1526" t="s">
        <v>40</v>
      </c>
      <c r="C1526" t="s">
        <v>64</v>
      </c>
      <c r="D1526" t="s">
        <v>54</v>
      </c>
      <c r="E1526" t="s">
        <v>55</v>
      </c>
      <c r="F1526" t="s">
        <v>44</v>
      </c>
      <c r="G1526" t="s">
        <v>1603</v>
      </c>
      <c r="H1526" t="str">
        <f>IF(Hr_Transformed_data[[#This Row],[Gender]]="Female",Analysis!$T$3,Analysis!$T$2)</f>
        <v>👨</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c r="AN1526" t="s">
        <v>3010</v>
      </c>
      <c r="AO1526" t="s">
        <v>3012</v>
      </c>
      <c r="AP1526" t="s">
        <v>3019</v>
      </c>
      <c r="AQ1526" t="s">
        <v>3018</v>
      </c>
      <c r="AR1526" t="s">
        <v>3025</v>
      </c>
    </row>
    <row r="1527" spans="1:44" x14ac:dyDescent="0.25">
      <c r="A1527" t="s">
        <v>51</v>
      </c>
      <c r="B1527" t="s">
        <v>40</v>
      </c>
      <c r="C1527" t="s">
        <v>64</v>
      </c>
      <c r="D1527" t="s">
        <v>54</v>
      </c>
      <c r="E1527" t="s">
        <v>55</v>
      </c>
      <c r="F1527" t="s">
        <v>67</v>
      </c>
      <c r="G1527" t="s">
        <v>1604</v>
      </c>
      <c r="H1527" t="str">
        <f>IF(Hr_Transformed_data[[#This Row],[Gender]]="Female",Analysis!$T$3,Analysis!$T$2)</f>
        <v>👨</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c r="AN1527" t="s">
        <v>3008</v>
      </c>
      <c r="AO1527" t="s">
        <v>3012</v>
      </c>
      <c r="AP1527" t="s">
        <v>3019</v>
      </c>
      <c r="AQ1527" t="s">
        <v>3018</v>
      </c>
      <c r="AR1527" t="s">
        <v>3025</v>
      </c>
    </row>
    <row r="1528" spans="1:44" x14ac:dyDescent="0.25">
      <c r="A1528" t="s">
        <v>51</v>
      </c>
      <c r="B1528" t="s">
        <v>40</v>
      </c>
      <c r="C1528" t="s">
        <v>64</v>
      </c>
      <c r="D1528" t="s">
        <v>54</v>
      </c>
      <c r="E1528" t="s">
        <v>55</v>
      </c>
      <c r="F1528" t="s">
        <v>44</v>
      </c>
      <c r="G1528" t="s">
        <v>1605</v>
      </c>
      <c r="H1528" t="str">
        <f>IF(Hr_Transformed_data[[#This Row],[Gender]]="Female",Analysis!$T$3,Analysis!$T$2)</f>
        <v>👨</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c r="AN1528" t="s">
        <v>3008</v>
      </c>
      <c r="AO1528" t="s">
        <v>3012</v>
      </c>
      <c r="AP1528" t="s">
        <v>3019</v>
      </c>
      <c r="AQ1528" t="s">
        <v>3018</v>
      </c>
      <c r="AR1528" t="s">
        <v>3025</v>
      </c>
    </row>
    <row r="1529" spans="1:44" x14ac:dyDescent="0.25">
      <c r="A1529" t="s">
        <v>51</v>
      </c>
      <c r="B1529" t="s">
        <v>40</v>
      </c>
      <c r="C1529" t="s">
        <v>41</v>
      </c>
      <c r="D1529" t="s">
        <v>54</v>
      </c>
      <c r="E1529" t="s">
        <v>55</v>
      </c>
      <c r="F1529" t="s">
        <v>44</v>
      </c>
      <c r="G1529" t="s">
        <v>1606</v>
      </c>
      <c r="H1529" t="str">
        <f>IF(Hr_Transformed_data[[#This Row],[Gender]]="Female",Analysis!$T$3,Analysis!$T$2)</f>
        <v>👸</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c r="AN1529" t="s">
        <v>3008</v>
      </c>
      <c r="AO1529" t="s">
        <v>3009</v>
      </c>
      <c r="AP1529" t="s">
        <v>3017</v>
      </c>
      <c r="AQ1529" t="s">
        <v>3018</v>
      </c>
      <c r="AR1529" t="s">
        <v>3025</v>
      </c>
    </row>
    <row r="1530" spans="1:44" x14ac:dyDescent="0.25">
      <c r="A1530" t="s">
        <v>51</v>
      </c>
      <c r="B1530" t="s">
        <v>40</v>
      </c>
      <c r="C1530" t="s">
        <v>64</v>
      </c>
      <c r="D1530" t="s">
        <v>54</v>
      </c>
      <c r="E1530" t="s">
        <v>55</v>
      </c>
      <c r="F1530" t="s">
        <v>44</v>
      </c>
      <c r="G1530" t="s">
        <v>1607</v>
      </c>
      <c r="H1530" t="str">
        <f>IF(Hr_Transformed_data[[#This Row],[Gender]]="Female",Analysis!$T$3,Analysis!$T$2)</f>
        <v>👸</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c r="AN1530" t="s">
        <v>3010</v>
      </c>
      <c r="AO1530" t="s">
        <v>3012</v>
      </c>
      <c r="AP1530" t="s">
        <v>3017</v>
      </c>
      <c r="AQ1530" t="s">
        <v>3018</v>
      </c>
      <c r="AR1530" t="s">
        <v>3026</v>
      </c>
    </row>
    <row r="1531" spans="1:44" x14ac:dyDescent="0.25">
      <c r="A1531" t="s">
        <v>51</v>
      </c>
      <c r="B1531" t="s">
        <v>40</v>
      </c>
      <c r="C1531" t="s">
        <v>41</v>
      </c>
      <c r="D1531" t="s">
        <v>54</v>
      </c>
      <c r="E1531" t="s">
        <v>43</v>
      </c>
      <c r="F1531" t="s">
        <v>101</v>
      </c>
      <c r="G1531" t="s">
        <v>1608</v>
      </c>
      <c r="H1531" t="str">
        <f>IF(Hr_Transformed_data[[#This Row],[Gender]]="Female",Analysis!$T$3,Analysis!$T$2)</f>
        <v>👨</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c r="AN1531" t="s">
        <v>3008</v>
      </c>
      <c r="AO1531" t="s">
        <v>3012</v>
      </c>
      <c r="AP1531" t="s">
        <v>3021</v>
      </c>
      <c r="AQ1531" t="s">
        <v>3018</v>
      </c>
      <c r="AR1531" t="s">
        <v>3026</v>
      </c>
    </row>
    <row r="1532" spans="1:44" x14ac:dyDescent="0.25">
      <c r="A1532" t="s">
        <v>51</v>
      </c>
      <c r="B1532" t="s">
        <v>40</v>
      </c>
      <c r="C1532" t="s">
        <v>53</v>
      </c>
      <c r="D1532" t="s">
        <v>54</v>
      </c>
      <c r="E1532" t="s">
        <v>55</v>
      </c>
      <c r="F1532" t="s">
        <v>61</v>
      </c>
      <c r="G1532" t="s">
        <v>1609</v>
      </c>
      <c r="H1532" t="str">
        <f>IF(Hr_Transformed_data[[#This Row],[Gender]]="Female",Analysis!$T$3,Analysis!$T$2)</f>
        <v>👨</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c r="AN1532" t="s">
        <v>3008</v>
      </c>
      <c r="AO1532" t="s">
        <v>3009</v>
      </c>
      <c r="AP1532" t="s">
        <v>3021</v>
      </c>
      <c r="AQ1532" t="s">
        <v>3018</v>
      </c>
      <c r="AR1532" t="s">
        <v>3026</v>
      </c>
    </row>
    <row r="1533" spans="1:44" x14ac:dyDescent="0.25">
      <c r="A1533" t="s">
        <v>51</v>
      </c>
      <c r="B1533" t="s">
        <v>40</v>
      </c>
      <c r="C1533" t="s">
        <v>41</v>
      </c>
      <c r="D1533" t="s">
        <v>54</v>
      </c>
      <c r="E1533" t="s">
        <v>55</v>
      </c>
      <c r="F1533" t="s">
        <v>67</v>
      </c>
      <c r="G1533" t="s">
        <v>1610</v>
      </c>
      <c r="H1533" t="str">
        <f>IF(Hr_Transformed_data[[#This Row],[Gender]]="Female",Analysis!$T$3,Analysis!$T$2)</f>
        <v>👨</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c r="AN1533" t="s">
        <v>3008</v>
      </c>
      <c r="AO1533" t="s">
        <v>3009</v>
      </c>
      <c r="AP1533" t="s">
        <v>3020</v>
      </c>
      <c r="AQ1533" t="s">
        <v>3018</v>
      </c>
      <c r="AR1533" t="s">
        <v>3026</v>
      </c>
    </row>
    <row r="1534" spans="1:44" x14ac:dyDescent="0.25">
      <c r="A1534" t="s">
        <v>51</v>
      </c>
      <c r="B1534" t="s">
        <v>40</v>
      </c>
      <c r="C1534" t="s">
        <v>53</v>
      </c>
      <c r="D1534" t="s">
        <v>54</v>
      </c>
      <c r="E1534" t="s">
        <v>156</v>
      </c>
      <c r="F1534" t="s">
        <v>67</v>
      </c>
      <c r="G1534" t="s">
        <v>1611</v>
      </c>
      <c r="H1534" t="str">
        <f>IF(Hr_Transformed_data[[#This Row],[Gender]]="Female",Analysis!$T$3,Analysis!$T$2)</f>
        <v>👨</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c r="AN1534" t="s">
        <v>3010</v>
      </c>
      <c r="AO1534" t="s">
        <v>3011</v>
      </c>
      <c r="AP1534" t="s">
        <v>3019</v>
      </c>
      <c r="AQ1534" t="s">
        <v>3018</v>
      </c>
      <c r="AR1534" t="s">
        <v>3026</v>
      </c>
    </row>
    <row r="1535" spans="1:44" x14ac:dyDescent="0.25">
      <c r="A1535" t="s">
        <v>51</v>
      </c>
      <c r="B1535" t="s">
        <v>40</v>
      </c>
      <c r="C1535" t="s">
        <v>64</v>
      </c>
      <c r="D1535" t="s">
        <v>54</v>
      </c>
      <c r="E1535" t="s">
        <v>55</v>
      </c>
      <c r="F1535" t="s">
        <v>44</v>
      </c>
      <c r="G1535" t="s">
        <v>1612</v>
      </c>
      <c r="H1535" t="str">
        <f>IF(Hr_Transformed_data[[#This Row],[Gender]]="Female",Analysis!$T$3,Analysis!$T$2)</f>
        <v>👨</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c r="AN1535" t="s">
        <v>3008</v>
      </c>
      <c r="AO1535" t="s">
        <v>3012</v>
      </c>
      <c r="AP1535" t="s">
        <v>3017</v>
      </c>
      <c r="AQ1535" t="s">
        <v>3018</v>
      </c>
      <c r="AR1535" t="s">
        <v>3025</v>
      </c>
    </row>
    <row r="1536" spans="1:44" x14ac:dyDescent="0.25">
      <c r="A1536" t="s">
        <v>51</v>
      </c>
      <c r="B1536" t="s">
        <v>40</v>
      </c>
      <c r="C1536" t="s">
        <v>41</v>
      </c>
      <c r="D1536" t="s">
        <v>54</v>
      </c>
      <c r="E1536" t="s">
        <v>55</v>
      </c>
      <c r="F1536" t="s">
        <v>67</v>
      </c>
      <c r="G1536" t="s">
        <v>1613</v>
      </c>
      <c r="H1536" t="str">
        <f>IF(Hr_Transformed_data[[#This Row],[Gender]]="Female",Analysis!$T$3,Analysis!$T$2)</f>
        <v>👨</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c r="AN1536" t="s">
        <v>3008</v>
      </c>
      <c r="AO1536" t="s">
        <v>3012</v>
      </c>
      <c r="AP1536" t="s">
        <v>3020</v>
      </c>
      <c r="AQ1536" t="s">
        <v>3018</v>
      </c>
      <c r="AR1536" t="s">
        <v>3025</v>
      </c>
    </row>
    <row r="1537" spans="1:44" x14ac:dyDescent="0.25">
      <c r="A1537" t="s">
        <v>51</v>
      </c>
      <c r="B1537" t="s">
        <v>40</v>
      </c>
      <c r="C1537" t="s">
        <v>70</v>
      </c>
      <c r="D1537" t="s">
        <v>54</v>
      </c>
      <c r="E1537" t="s">
        <v>43</v>
      </c>
      <c r="F1537" t="s">
        <v>44</v>
      </c>
      <c r="G1537" t="s">
        <v>1614</v>
      </c>
      <c r="H1537" t="str">
        <f>IF(Hr_Transformed_data[[#This Row],[Gender]]="Female",Analysis!$T$3,Analysis!$T$2)</f>
        <v>👨</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c r="AN1537" t="s">
        <v>3008</v>
      </c>
      <c r="AO1537" t="s">
        <v>3011</v>
      </c>
      <c r="AP1537" t="s">
        <v>3017</v>
      </c>
      <c r="AQ1537" t="s">
        <v>3018</v>
      </c>
      <c r="AR1537" t="s">
        <v>3028</v>
      </c>
    </row>
    <row r="1538" spans="1:44" x14ac:dyDescent="0.25">
      <c r="A1538" t="s">
        <v>51</v>
      </c>
      <c r="B1538" t="s">
        <v>86</v>
      </c>
      <c r="C1538" t="s">
        <v>41</v>
      </c>
      <c r="D1538" t="s">
        <v>54</v>
      </c>
      <c r="E1538" t="s">
        <v>55</v>
      </c>
      <c r="F1538" t="s">
        <v>67</v>
      </c>
      <c r="G1538" t="s">
        <v>1615</v>
      </c>
      <c r="H1538" t="str">
        <f>IF(Hr_Transformed_data[[#This Row],[Gender]]="Female",Analysis!$T$3,Analysis!$T$2)</f>
        <v>👸</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c r="AN1538" t="s">
        <v>3008</v>
      </c>
      <c r="AO1538" t="s">
        <v>3009</v>
      </c>
      <c r="AP1538" t="s">
        <v>3017</v>
      </c>
      <c r="AQ1538" t="s">
        <v>3018</v>
      </c>
      <c r="AR1538" t="s">
        <v>3026</v>
      </c>
    </row>
    <row r="1539" spans="1:44" x14ac:dyDescent="0.25">
      <c r="A1539" t="s">
        <v>51</v>
      </c>
      <c r="B1539" t="s">
        <v>40</v>
      </c>
      <c r="C1539" t="s">
        <v>64</v>
      </c>
      <c r="D1539" t="s">
        <v>54</v>
      </c>
      <c r="E1539" t="s">
        <v>55</v>
      </c>
      <c r="F1539" t="s">
        <v>67</v>
      </c>
      <c r="G1539" t="s">
        <v>1616</v>
      </c>
      <c r="H1539" t="str">
        <f>IF(Hr_Transformed_data[[#This Row],[Gender]]="Female",Analysis!$T$3,Analysis!$T$2)</f>
        <v>👨</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c r="AN1539" t="s">
        <v>3008</v>
      </c>
      <c r="AO1539" t="s">
        <v>3012</v>
      </c>
      <c r="AP1539" t="s">
        <v>3019</v>
      </c>
      <c r="AQ1539" t="s">
        <v>3018</v>
      </c>
      <c r="AR1539" t="s">
        <v>3025</v>
      </c>
    </row>
    <row r="1540" spans="1:44" x14ac:dyDescent="0.25">
      <c r="A1540" t="s">
        <v>51</v>
      </c>
      <c r="B1540" t="s">
        <v>40</v>
      </c>
      <c r="C1540" t="s">
        <v>70</v>
      </c>
      <c r="D1540" t="s">
        <v>54</v>
      </c>
      <c r="E1540" t="s">
        <v>55</v>
      </c>
      <c r="F1540" t="s">
        <v>44</v>
      </c>
      <c r="G1540" t="s">
        <v>1617</v>
      </c>
      <c r="H1540" t="str">
        <f>IF(Hr_Transformed_data[[#This Row],[Gender]]="Female",Analysis!$T$3,Analysis!$T$2)</f>
        <v>👨</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c r="AN1540" t="s">
        <v>3008</v>
      </c>
      <c r="AO1540" t="s">
        <v>3013</v>
      </c>
      <c r="AP1540" t="s">
        <v>3017</v>
      </c>
      <c r="AQ1540" t="s">
        <v>3018</v>
      </c>
      <c r="AR1540" t="s">
        <v>3027</v>
      </c>
    </row>
    <row r="1541" spans="1:44" x14ac:dyDescent="0.25">
      <c r="A1541" t="s">
        <v>51</v>
      </c>
      <c r="B1541" t="s">
        <v>40</v>
      </c>
      <c r="C1541" t="s">
        <v>87</v>
      </c>
      <c r="D1541" t="s">
        <v>54</v>
      </c>
      <c r="E1541" t="s">
        <v>43</v>
      </c>
      <c r="F1541" t="s">
        <v>108</v>
      </c>
      <c r="G1541" t="s">
        <v>1618</v>
      </c>
      <c r="H1541" t="str">
        <f>IF(Hr_Transformed_data[[#This Row],[Gender]]="Female",Analysis!$T$3,Analysis!$T$2)</f>
        <v>👨</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c r="AN1541" t="s">
        <v>3008</v>
      </c>
      <c r="AO1541" t="s">
        <v>3014</v>
      </c>
      <c r="AP1541" t="s">
        <v>3021</v>
      </c>
      <c r="AQ1541" t="s">
        <v>3018</v>
      </c>
      <c r="AR1541" t="s">
        <v>3025</v>
      </c>
    </row>
    <row r="1542" spans="1:44" x14ac:dyDescent="0.25">
      <c r="A1542" t="s">
        <v>51</v>
      </c>
      <c r="B1542" t="s">
        <v>40</v>
      </c>
      <c r="C1542" t="s">
        <v>53</v>
      </c>
      <c r="D1542" t="s">
        <v>54</v>
      </c>
      <c r="E1542" t="s">
        <v>55</v>
      </c>
      <c r="F1542" t="s">
        <v>44</v>
      </c>
      <c r="G1542" t="s">
        <v>1619</v>
      </c>
      <c r="H1542" t="str">
        <f>IF(Hr_Transformed_data[[#This Row],[Gender]]="Female",Analysis!$T$3,Analysis!$T$2)</f>
        <v>👨</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c r="AN1542" t="s">
        <v>3010</v>
      </c>
      <c r="AO1542" t="s">
        <v>3011</v>
      </c>
      <c r="AP1542" t="s">
        <v>3017</v>
      </c>
      <c r="AQ1542" t="s">
        <v>3018</v>
      </c>
      <c r="AR1542" t="s">
        <v>3025</v>
      </c>
    </row>
    <row r="1543" spans="1:44" x14ac:dyDescent="0.25">
      <c r="A1543" t="s">
        <v>51</v>
      </c>
      <c r="B1543" t="s">
        <v>40</v>
      </c>
      <c r="C1543" t="s">
        <v>64</v>
      </c>
      <c r="D1543" t="s">
        <v>54</v>
      </c>
      <c r="E1543" t="s">
        <v>55</v>
      </c>
      <c r="F1543" t="s">
        <v>44</v>
      </c>
      <c r="G1543" t="s">
        <v>1620</v>
      </c>
      <c r="H1543" t="str">
        <f>IF(Hr_Transformed_data[[#This Row],[Gender]]="Female",Analysis!$T$3,Analysis!$T$2)</f>
        <v>👨</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c r="AN1543" t="s">
        <v>3008</v>
      </c>
      <c r="AO1543" t="s">
        <v>3012</v>
      </c>
      <c r="AP1543" t="s">
        <v>3017</v>
      </c>
      <c r="AQ1543" t="s">
        <v>3018</v>
      </c>
      <c r="AR1543" t="s">
        <v>3026</v>
      </c>
    </row>
    <row r="1544" spans="1:44" x14ac:dyDescent="0.25">
      <c r="A1544" t="s">
        <v>39</v>
      </c>
      <c r="B1544" t="s">
        <v>40</v>
      </c>
      <c r="C1544" t="s">
        <v>53</v>
      </c>
      <c r="D1544" t="s">
        <v>42</v>
      </c>
      <c r="E1544" t="s">
        <v>43</v>
      </c>
      <c r="F1544" t="s">
        <v>67</v>
      </c>
      <c r="G1544" t="s">
        <v>1621</v>
      </c>
      <c r="H1544" t="str">
        <f>IF(Hr_Transformed_data[[#This Row],[Gender]]="Female",Analysis!$T$3,Analysis!$T$2)</f>
        <v>👨</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c r="AN1544" t="s">
        <v>3008</v>
      </c>
      <c r="AO1544" t="s">
        <v>3011</v>
      </c>
      <c r="AP1544" t="s">
        <v>3017</v>
      </c>
      <c r="AQ1544" t="s">
        <v>3018</v>
      </c>
      <c r="AR1544" t="s">
        <v>3025</v>
      </c>
    </row>
    <row r="1545" spans="1:44" x14ac:dyDescent="0.25">
      <c r="A1545" t="s">
        <v>51</v>
      </c>
      <c r="B1545" t="s">
        <v>52</v>
      </c>
      <c r="C1545" t="s">
        <v>41</v>
      </c>
      <c r="D1545" t="s">
        <v>54</v>
      </c>
      <c r="E1545" t="s">
        <v>55</v>
      </c>
      <c r="F1545" t="s">
        <v>44</v>
      </c>
      <c r="G1545" t="s">
        <v>1622</v>
      </c>
      <c r="H1545" t="str">
        <f>IF(Hr_Transformed_data[[#This Row],[Gender]]="Female",Analysis!$T$3,Analysis!$T$2)</f>
        <v>👨</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c r="AN1545" t="s">
        <v>3010</v>
      </c>
      <c r="AO1545" t="s">
        <v>3009</v>
      </c>
      <c r="AP1545" t="s">
        <v>3019</v>
      </c>
      <c r="AQ1545" t="s">
        <v>3018</v>
      </c>
      <c r="AR1545" t="s">
        <v>3028</v>
      </c>
    </row>
    <row r="1546" spans="1:44" x14ac:dyDescent="0.25">
      <c r="A1546" t="s">
        <v>51</v>
      </c>
      <c r="B1546" t="s">
        <v>40</v>
      </c>
      <c r="C1546" t="s">
        <v>53</v>
      </c>
      <c r="D1546" t="s">
        <v>54</v>
      </c>
      <c r="E1546" t="s">
        <v>43</v>
      </c>
      <c r="F1546" t="s">
        <v>101</v>
      </c>
      <c r="G1546" t="s">
        <v>1623</v>
      </c>
      <c r="H1546" t="str">
        <f>IF(Hr_Transformed_data[[#This Row],[Gender]]="Female",Analysis!$T$3,Analysis!$T$2)</f>
        <v>👨</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c r="AN1546" t="s">
        <v>3010</v>
      </c>
      <c r="AO1546" t="s">
        <v>3011</v>
      </c>
      <c r="AP1546" t="s">
        <v>3017</v>
      </c>
      <c r="AQ1546" t="s">
        <v>3022</v>
      </c>
      <c r="AR1546" t="s">
        <v>3026</v>
      </c>
    </row>
    <row r="1547" spans="1:44" x14ac:dyDescent="0.25">
      <c r="A1547" t="s">
        <v>51</v>
      </c>
      <c r="B1547" t="s">
        <v>40</v>
      </c>
      <c r="C1547" t="s">
        <v>64</v>
      </c>
      <c r="D1547" t="s">
        <v>54</v>
      </c>
      <c r="E1547" t="s">
        <v>43</v>
      </c>
      <c r="F1547" t="s">
        <v>67</v>
      </c>
      <c r="G1547" t="s">
        <v>1624</v>
      </c>
      <c r="H1547" t="str">
        <f>IF(Hr_Transformed_data[[#This Row],[Gender]]="Female",Analysis!$T$3,Analysis!$T$2)</f>
        <v>👸</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c r="AN1547" t="s">
        <v>3008</v>
      </c>
      <c r="AO1547" t="s">
        <v>3012</v>
      </c>
      <c r="AP1547" t="s">
        <v>3019</v>
      </c>
      <c r="AQ1547" t="s">
        <v>3018</v>
      </c>
      <c r="AR1547" t="s">
        <v>3026</v>
      </c>
    </row>
    <row r="1548" spans="1:44" x14ac:dyDescent="0.25">
      <c r="A1548" t="s">
        <v>51</v>
      </c>
      <c r="B1548" t="s">
        <v>52</v>
      </c>
      <c r="C1548" t="s">
        <v>53</v>
      </c>
      <c r="D1548" t="s">
        <v>54</v>
      </c>
      <c r="E1548" t="s">
        <v>55</v>
      </c>
      <c r="F1548" t="s">
        <v>67</v>
      </c>
      <c r="G1548" t="s">
        <v>1625</v>
      </c>
      <c r="H1548" t="str">
        <f>IF(Hr_Transformed_data[[#This Row],[Gender]]="Female",Analysis!$T$3,Analysis!$T$2)</f>
        <v>👨</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c r="AN1548" t="s">
        <v>3008</v>
      </c>
      <c r="AO1548" t="s">
        <v>3011</v>
      </c>
      <c r="AP1548" t="s">
        <v>3021</v>
      </c>
      <c r="AQ1548" t="s">
        <v>3018</v>
      </c>
      <c r="AR1548" t="s">
        <v>3028</v>
      </c>
    </row>
    <row r="1549" spans="1:44" x14ac:dyDescent="0.25">
      <c r="A1549" t="s">
        <v>51</v>
      </c>
      <c r="B1549" t="s">
        <v>40</v>
      </c>
      <c r="C1549" t="s">
        <v>64</v>
      </c>
      <c r="D1549" t="s">
        <v>54</v>
      </c>
      <c r="E1549" t="s">
        <v>43</v>
      </c>
      <c r="F1549" t="s">
        <v>67</v>
      </c>
      <c r="G1549" t="s">
        <v>1626</v>
      </c>
      <c r="H1549" t="str">
        <f>IF(Hr_Transformed_data[[#This Row],[Gender]]="Female",Analysis!$T$3,Analysis!$T$2)</f>
        <v>👨</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c r="AN1549" t="s">
        <v>3008</v>
      </c>
      <c r="AO1549" t="s">
        <v>3012</v>
      </c>
      <c r="AP1549" t="s">
        <v>3020</v>
      </c>
      <c r="AQ1549" t="s">
        <v>3018</v>
      </c>
      <c r="AR1549" t="s">
        <v>3026</v>
      </c>
    </row>
    <row r="1550" spans="1:44" x14ac:dyDescent="0.25">
      <c r="A1550" t="s">
        <v>51</v>
      </c>
      <c r="B1550" t="s">
        <v>40</v>
      </c>
      <c r="C1550" t="s">
        <v>53</v>
      </c>
      <c r="D1550" t="s">
        <v>54</v>
      </c>
      <c r="E1550" t="s">
        <v>55</v>
      </c>
      <c r="F1550" t="s">
        <v>108</v>
      </c>
      <c r="G1550" t="s">
        <v>1627</v>
      </c>
      <c r="H1550" t="str">
        <f>IF(Hr_Transformed_data[[#This Row],[Gender]]="Female",Analysis!$T$3,Analysis!$T$2)</f>
        <v>👸</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c r="AN1550" t="s">
        <v>3008</v>
      </c>
      <c r="AO1550" t="s">
        <v>3011</v>
      </c>
      <c r="AP1550" t="s">
        <v>3020</v>
      </c>
      <c r="AQ1550" t="s">
        <v>3018</v>
      </c>
      <c r="AR1550" t="s">
        <v>3026</v>
      </c>
    </row>
    <row r="1551" spans="1:44" x14ac:dyDescent="0.25">
      <c r="A1551" t="s">
        <v>51</v>
      </c>
      <c r="B1551" t="s">
        <v>40</v>
      </c>
      <c r="C1551" t="s">
        <v>87</v>
      </c>
      <c r="D1551" t="s">
        <v>54</v>
      </c>
      <c r="E1551" t="s">
        <v>43</v>
      </c>
      <c r="F1551" t="s">
        <v>61</v>
      </c>
      <c r="G1551" t="s">
        <v>1628</v>
      </c>
      <c r="H1551" t="str">
        <f>IF(Hr_Transformed_data[[#This Row],[Gender]]="Female",Analysis!$T$3,Analysis!$T$2)</f>
        <v>👸</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c r="AN1551" t="s">
        <v>3010</v>
      </c>
      <c r="AO1551" t="s">
        <v>3014</v>
      </c>
      <c r="AP1551" t="s">
        <v>3020</v>
      </c>
      <c r="AQ1551" t="s">
        <v>3018</v>
      </c>
      <c r="AR1551" t="s">
        <v>3025</v>
      </c>
    </row>
    <row r="1552" spans="1:44" x14ac:dyDescent="0.25">
      <c r="A1552" t="s">
        <v>51</v>
      </c>
      <c r="B1552" t="s">
        <v>86</v>
      </c>
      <c r="C1552" t="s">
        <v>64</v>
      </c>
      <c r="D1552" t="s">
        <v>54</v>
      </c>
      <c r="E1552" t="s">
        <v>43</v>
      </c>
      <c r="F1552" t="s">
        <v>67</v>
      </c>
      <c r="G1552" t="s">
        <v>1629</v>
      </c>
      <c r="H1552" t="str">
        <f>IF(Hr_Transformed_data[[#This Row],[Gender]]="Female",Analysis!$T$3,Analysis!$T$2)</f>
        <v>👨</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c r="AN1552" t="s">
        <v>3008</v>
      </c>
      <c r="AO1552" t="s">
        <v>3012</v>
      </c>
      <c r="AP1552" t="s">
        <v>3020</v>
      </c>
      <c r="AQ1552" t="s">
        <v>3018</v>
      </c>
      <c r="AR1552" t="s">
        <v>3025</v>
      </c>
    </row>
    <row r="1553" spans="1:44" x14ac:dyDescent="0.25">
      <c r="A1553" t="s">
        <v>51</v>
      </c>
      <c r="B1553" t="s">
        <v>40</v>
      </c>
      <c r="C1553" t="s">
        <v>70</v>
      </c>
      <c r="D1553" t="s">
        <v>54</v>
      </c>
      <c r="E1553" t="s">
        <v>43</v>
      </c>
      <c r="F1553" t="s">
        <v>67</v>
      </c>
      <c r="G1553" t="s">
        <v>1630</v>
      </c>
      <c r="H1553" t="str">
        <f>IF(Hr_Transformed_data[[#This Row],[Gender]]="Female",Analysis!$T$3,Analysis!$T$2)</f>
        <v>👨</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c r="AN1553" t="s">
        <v>3008</v>
      </c>
      <c r="AO1553" t="s">
        <v>3013</v>
      </c>
      <c r="AP1553" t="s">
        <v>3020</v>
      </c>
      <c r="AQ1553" t="s">
        <v>3018</v>
      </c>
      <c r="AR1553" t="s">
        <v>3027</v>
      </c>
    </row>
    <row r="1554" spans="1:44" x14ac:dyDescent="0.25">
      <c r="A1554" t="s">
        <v>51</v>
      </c>
      <c r="B1554" t="s">
        <v>86</v>
      </c>
      <c r="C1554" t="s">
        <v>41</v>
      </c>
      <c r="D1554" t="s">
        <v>54</v>
      </c>
      <c r="E1554" t="s">
        <v>55</v>
      </c>
      <c r="F1554" t="s">
        <v>67</v>
      </c>
      <c r="G1554" t="s">
        <v>1631</v>
      </c>
      <c r="H1554" t="str">
        <f>IF(Hr_Transformed_data[[#This Row],[Gender]]="Female",Analysis!$T$3,Analysis!$T$2)</f>
        <v>👨</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c r="AN1554" t="s">
        <v>3008</v>
      </c>
      <c r="AO1554" t="s">
        <v>3009</v>
      </c>
      <c r="AP1554" t="s">
        <v>3019</v>
      </c>
      <c r="AQ1554" t="s">
        <v>3022</v>
      </c>
      <c r="AR1554" t="s">
        <v>3026</v>
      </c>
    </row>
    <row r="1555" spans="1:44" x14ac:dyDescent="0.25">
      <c r="A1555" t="s">
        <v>39</v>
      </c>
      <c r="B1555" t="s">
        <v>40</v>
      </c>
      <c r="C1555" t="s">
        <v>41</v>
      </c>
      <c r="D1555" t="s">
        <v>42</v>
      </c>
      <c r="E1555" t="s">
        <v>156</v>
      </c>
      <c r="F1555" t="s">
        <v>158</v>
      </c>
      <c r="G1555" t="s">
        <v>1632</v>
      </c>
      <c r="H1555" t="str">
        <f>IF(Hr_Transformed_data[[#This Row],[Gender]]="Female",Analysis!$T$3,Analysis!$T$2)</f>
        <v>👨</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c r="AN1555" t="s">
        <v>3010</v>
      </c>
      <c r="AO1555" t="s">
        <v>3009</v>
      </c>
      <c r="AP1555" t="s">
        <v>3021</v>
      </c>
      <c r="AQ1555" t="s">
        <v>3018</v>
      </c>
      <c r="AR1555" t="s">
        <v>3025</v>
      </c>
    </row>
    <row r="1556" spans="1:44" x14ac:dyDescent="0.25">
      <c r="A1556" t="s">
        <v>51</v>
      </c>
      <c r="B1556" t="s">
        <v>40</v>
      </c>
      <c r="C1556" t="s">
        <v>64</v>
      </c>
      <c r="D1556" t="s">
        <v>54</v>
      </c>
      <c r="E1556" t="s">
        <v>55</v>
      </c>
      <c r="F1556" t="s">
        <v>44</v>
      </c>
      <c r="G1556" t="s">
        <v>1633</v>
      </c>
      <c r="H1556" t="str">
        <f>IF(Hr_Transformed_data[[#This Row],[Gender]]="Female",Analysis!$T$3,Analysis!$T$2)</f>
        <v>👨</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c r="AN1556" t="s">
        <v>3008</v>
      </c>
      <c r="AO1556" t="s">
        <v>3012</v>
      </c>
      <c r="AP1556" t="s">
        <v>3021</v>
      </c>
      <c r="AQ1556" t="s">
        <v>3018</v>
      </c>
      <c r="AR1556" t="s">
        <v>3025</v>
      </c>
    </row>
    <row r="1557" spans="1:44" x14ac:dyDescent="0.25">
      <c r="A1557" t="s">
        <v>39</v>
      </c>
      <c r="B1557" t="s">
        <v>52</v>
      </c>
      <c r="C1557" t="s">
        <v>87</v>
      </c>
      <c r="D1557" t="s">
        <v>42</v>
      </c>
      <c r="E1557" t="s">
        <v>55</v>
      </c>
      <c r="F1557" t="s">
        <v>44</v>
      </c>
      <c r="G1557" t="s">
        <v>1634</v>
      </c>
      <c r="H1557" t="str">
        <f>IF(Hr_Transformed_data[[#This Row],[Gender]]="Female",Analysis!$T$3,Analysis!$T$2)</f>
        <v>👸</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c r="AN1557" t="s">
        <v>3008</v>
      </c>
      <c r="AO1557" t="s">
        <v>3014</v>
      </c>
      <c r="AP1557" t="s">
        <v>3017</v>
      </c>
      <c r="AQ1557" t="s">
        <v>3018</v>
      </c>
      <c r="AR1557" t="s">
        <v>3025</v>
      </c>
    </row>
    <row r="1558" spans="1:44" x14ac:dyDescent="0.25">
      <c r="A1558" t="s">
        <v>51</v>
      </c>
      <c r="B1558" t="s">
        <v>40</v>
      </c>
      <c r="C1558" t="s">
        <v>64</v>
      </c>
      <c r="D1558" t="s">
        <v>54</v>
      </c>
      <c r="E1558" t="s">
        <v>55</v>
      </c>
      <c r="F1558" t="s">
        <v>61</v>
      </c>
      <c r="G1558" t="s">
        <v>1635</v>
      </c>
      <c r="H1558" t="str">
        <f>IF(Hr_Transformed_data[[#This Row],[Gender]]="Female",Analysis!$T$3,Analysis!$T$2)</f>
        <v>👸</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c r="AN1558" t="s">
        <v>3008</v>
      </c>
      <c r="AO1558" t="s">
        <v>3012</v>
      </c>
      <c r="AP1558" t="s">
        <v>3020</v>
      </c>
      <c r="AQ1558" t="s">
        <v>3018</v>
      </c>
      <c r="AR1558" t="s">
        <v>3026</v>
      </c>
    </row>
    <row r="1559" spans="1:44" x14ac:dyDescent="0.25">
      <c r="A1559" t="s">
        <v>51</v>
      </c>
      <c r="B1559" t="s">
        <v>86</v>
      </c>
      <c r="C1559" t="s">
        <v>41</v>
      </c>
      <c r="D1559" t="s">
        <v>54</v>
      </c>
      <c r="E1559" t="s">
        <v>55</v>
      </c>
      <c r="F1559" t="s">
        <v>44</v>
      </c>
      <c r="G1559" t="s">
        <v>1636</v>
      </c>
      <c r="H1559" t="str">
        <f>IF(Hr_Transformed_data[[#This Row],[Gender]]="Female",Analysis!$T$3,Analysis!$T$2)</f>
        <v>👨</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c r="AN1559" t="s">
        <v>3008</v>
      </c>
      <c r="AO1559" t="s">
        <v>3009</v>
      </c>
      <c r="AP1559" t="s">
        <v>3017</v>
      </c>
      <c r="AQ1559" t="s">
        <v>3018</v>
      </c>
      <c r="AR1559" t="s">
        <v>3026</v>
      </c>
    </row>
    <row r="1560" spans="1:44" x14ac:dyDescent="0.25">
      <c r="A1560" t="s">
        <v>51</v>
      </c>
      <c r="B1560" t="s">
        <v>86</v>
      </c>
      <c r="C1560" t="s">
        <v>70</v>
      </c>
      <c r="D1560" t="s">
        <v>54</v>
      </c>
      <c r="E1560" t="s">
        <v>156</v>
      </c>
      <c r="F1560" t="s">
        <v>158</v>
      </c>
      <c r="G1560" t="s">
        <v>1637</v>
      </c>
      <c r="H1560" t="str">
        <f>IF(Hr_Transformed_data[[#This Row],[Gender]]="Female",Analysis!$T$3,Analysis!$T$2)</f>
        <v>👸</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c r="AN1560" t="s">
        <v>3010</v>
      </c>
      <c r="AO1560" t="s">
        <v>3013</v>
      </c>
      <c r="AP1560" t="s">
        <v>3017</v>
      </c>
      <c r="AQ1560" t="s">
        <v>3018</v>
      </c>
      <c r="AR1560" t="s">
        <v>3028</v>
      </c>
    </row>
    <row r="1561" spans="1:44" x14ac:dyDescent="0.25">
      <c r="A1561" t="s">
        <v>51</v>
      </c>
      <c r="B1561" t="s">
        <v>52</v>
      </c>
      <c r="C1561" t="s">
        <v>53</v>
      </c>
      <c r="D1561" t="s">
        <v>54</v>
      </c>
      <c r="E1561" t="s">
        <v>55</v>
      </c>
      <c r="F1561" t="s">
        <v>44</v>
      </c>
      <c r="G1561" t="s">
        <v>1638</v>
      </c>
      <c r="H1561" t="str">
        <f>IF(Hr_Transformed_data[[#This Row],[Gender]]="Female",Analysis!$T$3,Analysis!$T$2)</f>
        <v>👸</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c r="AN1561" t="s">
        <v>3008</v>
      </c>
      <c r="AO1561" t="s">
        <v>3011</v>
      </c>
      <c r="AP1561" t="s">
        <v>3019</v>
      </c>
      <c r="AQ1561" t="s">
        <v>3018</v>
      </c>
      <c r="AR1561" t="s">
        <v>3028</v>
      </c>
    </row>
    <row r="1562" spans="1:44" x14ac:dyDescent="0.25">
      <c r="A1562" t="s">
        <v>39</v>
      </c>
      <c r="B1562" t="s">
        <v>40</v>
      </c>
      <c r="C1562" t="s">
        <v>64</v>
      </c>
      <c r="D1562" t="s">
        <v>42</v>
      </c>
      <c r="E1562" t="s">
        <v>43</v>
      </c>
      <c r="F1562" t="s">
        <v>101</v>
      </c>
      <c r="G1562" t="s">
        <v>1639</v>
      </c>
      <c r="H1562" t="str">
        <f>IF(Hr_Transformed_data[[#This Row],[Gender]]="Female",Analysis!$T$3,Analysis!$T$2)</f>
        <v>👨</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c r="AN1562" t="s">
        <v>3008</v>
      </c>
      <c r="AO1562" t="s">
        <v>3014</v>
      </c>
      <c r="AP1562" t="s">
        <v>3020</v>
      </c>
      <c r="AQ1562" t="s">
        <v>3018</v>
      </c>
      <c r="AR1562" t="s">
        <v>3025</v>
      </c>
    </row>
    <row r="1563" spans="1:44" x14ac:dyDescent="0.25">
      <c r="A1563" t="s">
        <v>51</v>
      </c>
      <c r="B1563" t="s">
        <v>40</v>
      </c>
      <c r="C1563" t="s">
        <v>64</v>
      </c>
      <c r="D1563" t="s">
        <v>54</v>
      </c>
      <c r="E1563" t="s">
        <v>55</v>
      </c>
      <c r="F1563" t="s">
        <v>67</v>
      </c>
      <c r="G1563" t="s">
        <v>1640</v>
      </c>
      <c r="H1563" t="str">
        <f>IF(Hr_Transformed_data[[#This Row],[Gender]]="Female",Analysis!$T$3,Analysis!$T$2)</f>
        <v>👨</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c r="AN1563" t="s">
        <v>3008</v>
      </c>
      <c r="AO1563" t="s">
        <v>3014</v>
      </c>
      <c r="AP1563" t="s">
        <v>3017</v>
      </c>
      <c r="AQ1563" t="s">
        <v>3018</v>
      </c>
      <c r="AR1563" t="s">
        <v>3025</v>
      </c>
    </row>
    <row r="1564" spans="1:44" x14ac:dyDescent="0.25">
      <c r="A1564" t="s">
        <v>51</v>
      </c>
      <c r="B1564" t="s">
        <v>40</v>
      </c>
      <c r="C1564" t="s">
        <v>87</v>
      </c>
      <c r="D1564" t="s">
        <v>54</v>
      </c>
      <c r="E1564" t="s">
        <v>55</v>
      </c>
      <c r="F1564" t="s">
        <v>67</v>
      </c>
      <c r="G1564" t="s">
        <v>1641</v>
      </c>
      <c r="H1564" t="str">
        <f>IF(Hr_Transformed_data[[#This Row],[Gender]]="Female",Analysis!$T$3,Analysis!$T$2)</f>
        <v>👸</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c r="AN1564" t="s">
        <v>3008</v>
      </c>
      <c r="AO1564" t="s">
        <v>3014</v>
      </c>
      <c r="AP1564" t="s">
        <v>3017</v>
      </c>
      <c r="AQ1564" t="s">
        <v>3023</v>
      </c>
      <c r="AR1564" t="s">
        <v>3025</v>
      </c>
    </row>
    <row r="1565" spans="1:44" x14ac:dyDescent="0.25">
      <c r="A1565" t="s">
        <v>51</v>
      </c>
      <c r="B1565" t="s">
        <v>52</v>
      </c>
      <c r="C1565" t="s">
        <v>53</v>
      </c>
      <c r="D1565" t="s">
        <v>54</v>
      </c>
      <c r="E1565" t="s">
        <v>55</v>
      </c>
      <c r="F1565" t="s">
        <v>67</v>
      </c>
      <c r="G1565" t="s">
        <v>1642</v>
      </c>
      <c r="H1565" t="str">
        <f>IF(Hr_Transformed_data[[#This Row],[Gender]]="Female",Analysis!$T$3,Analysis!$T$2)</f>
        <v>👸</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c r="AN1565" t="s">
        <v>3010</v>
      </c>
      <c r="AO1565" t="s">
        <v>3011</v>
      </c>
      <c r="AP1565" t="s">
        <v>3021</v>
      </c>
      <c r="AQ1565" t="s">
        <v>3018</v>
      </c>
      <c r="AR1565" t="s">
        <v>3028</v>
      </c>
    </row>
    <row r="1566" spans="1:44" x14ac:dyDescent="0.25">
      <c r="A1566" t="s">
        <v>39</v>
      </c>
      <c r="B1566" t="s">
        <v>52</v>
      </c>
      <c r="C1566" t="s">
        <v>64</v>
      </c>
      <c r="D1566" t="s">
        <v>42</v>
      </c>
      <c r="E1566" t="s">
        <v>55</v>
      </c>
      <c r="F1566" t="s">
        <v>44</v>
      </c>
      <c r="G1566" t="s">
        <v>1643</v>
      </c>
      <c r="H1566" t="str">
        <f>IF(Hr_Transformed_data[[#This Row],[Gender]]="Female",Analysis!$T$3,Analysis!$T$2)</f>
        <v>👨</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c r="AN1566" t="s">
        <v>3010</v>
      </c>
      <c r="AO1566" t="s">
        <v>3012</v>
      </c>
      <c r="AP1566" t="s">
        <v>3020</v>
      </c>
      <c r="AQ1566" t="s">
        <v>3018</v>
      </c>
      <c r="AR1566" t="s">
        <v>3025</v>
      </c>
    </row>
    <row r="1567" spans="1:44" x14ac:dyDescent="0.25">
      <c r="A1567" t="s">
        <v>51</v>
      </c>
      <c r="B1567" t="s">
        <v>86</v>
      </c>
      <c r="C1567" t="s">
        <v>53</v>
      </c>
      <c r="D1567" t="s">
        <v>54</v>
      </c>
      <c r="E1567" t="s">
        <v>156</v>
      </c>
      <c r="F1567" t="s">
        <v>158</v>
      </c>
      <c r="G1567" t="s">
        <v>1644</v>
      </c>
      <c r="H1567" t="str">
        <f>IF(Hr_Transformed_data[[#This Row],[Gender]]="Female",Analysis!$T$3,Analysis!$T$2)</f>
        <v>👸</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c r="AN1567" t="s">
        <v>3008</v>
      </c>
      <c r="AO1567" t="s">
        <v>3011</v>
      </c>
      <c r="AP1567" t="s">
        <v>3017</v>
      </c>
      <c r="AQ1567" t="s">
        <v>3022</v>
      </c>
      <c r="AR1567" t="s">
        <v>3028</v>
      </c>
    </row>
    <row r="1568" spans="1:44" x14ac:dyDescent="0.25">
      <c r="A1568" t="s">
        <v>51</v>
      </c>
      <c r="B1568" t="s">
        <v>40</v>
      </c>
      <c r="C1568" t="s">
        <v>87</v>
      </c>
      <c r="D1568" t="s">
        <v>54</v>
      </c>
      <c r="E1568" t="s">
        <v>55</v>
      </c>
      <c r="F1568" t="s">
        <v>44</v>
      </c>
      <c r="G1568" t="s">
        <v>1645</v>
      </c>
      <c r="H1568" t="str">
        <f>IF(Hr_Transformed_data[[#This Row],[Gender]]="Female",Analysis!$T$3,Analysis!$T$2)</f>
        <v>👨</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c r="AN1568" t="s">
        <v>3008</v>
      </c>
      <c r="AO1568" t="s">
        <v>3014</v>
      </c>
      <c r="AP1568" t="s">
        <v>3020</v>
      </c>
      <c r="AQ1568" t="s">
        <v>3023</v>
      </c>
      <c r="AR1568" t="s">
        <v>3025</v>
      </c>
    </row>
    <row r="1569" spans="1:44" x14ac:dyDescent="0.25">
      <c r="A1569" t="s">
        <v>51</v>
      </c>
      <c r="B1569" t="s">
        <v>40</v>
      </c>
      <c r="C1569" t="s">
        <v>64</v>
      </c>
      <c r="D1569" t="s">
        <v>54</v>
      </c>
      <c r="E1569" t="s">
        <v>55</v>
      </c>
      <c r="F1569" t="s">
        <v>44</v>
      </c>
      <c r="G1569" t="s">
        <v>1646</v>
      </c>
      <c r="H1569" t="str">
        <f>IF(Hr_Transformed_data[[#This Row],[Gender]]="Female",Analysis!$T$3,Analysis!$T$2)</f>
        <v>👸</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c r="AN1569" t="s">
        <v>3008</v>
      </c>
      <c r="AO1569" t="s">
        <v>3012</v>
      </c>
      <c r="AP1569" t="s">
        <v>3019</v>
      </c>
      <c r="AQ1569" t="s">
        <v>3018</v>
      </c>
      <c r="AR1569" t="s">
        <v>3026</v>
      </c>
    </row>
    <row r="1570" spans="1:44" x14ac:dyDescent="0.25">
      <c r="A1570" t="s">
        <v>51</v>
      </c>
      <c r="B1570" t="s">
        <v>40</v>
      </c>
      <c r="C1570" t="s">
        <v>41</v>
      </c>
      <c r="D1570" t="s">
        <v>54</v>
      </c>
      <c r="E1570" t="s">
        <v>43</v>
      </c>
      <c r="F1570" t="s">
        <v>44</v>
      </c>
      <c r="G1570" t="s">
        <v>1647</v>
      </c>
      <c r="H1570" t="str">
        <f>IF(Hr_Transformed_data[[#This Row],[Gender]]="Female",Analysis!$T$3,Analysis!$T$2)</f>
        <v>👨</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c r="AN1570" t="s">
        <v>3008</v>
      </c>
      <c r="AO1570" t="s">
        <v>3009</v>
      </c>
      <c r="AP1570" t="s">
        <v>3017</v>
      </c>
      <c r="AQ1570" t="s">
        <v>3018</v>
      </c>
      <c r="AR1570" t="s">
        <v>3026</v>
      </c>
    </row>
    <row r="1571" spans="1:44" x14ac:dyDescent="0.25">
      <c r="A1571" t="s">
        <v>51</v>
      </c>
      <c r="B1571" t="s">
        <v>40</v>
      </c>
      <c r="C1571" t="s">
        <v>64</v>
      </c>
      <c r="D1571" t="s">
        <v>54</v>
      </c>
      <c r="E1571" t="s">
        <v>55</v>
      </c>
      <c r="F1571" t="s">
        <v>67</v>
      </c>
      <c r="G1571" t="s">
        <v>1648</v>
      </c>
      <c r="H1571" t="str">
        <f>IF(Hr_Transformed_data[[#This Row],[Gender]]="Female",Analysis!$T$3,Analysis!$T$2)</f>
        <v>👸</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c r="AN1571" t="s">
        <v>3008</v>
      </c>
      <c r="AO1571" t="s">
        <v>3012</v>
      </c>
      <c r="AP1571" t="s">
        <v>3021</v>
      </c>
      <c r="AQ1571" t="s">
        <v>3018</v>
      </c>
      <c r="AR1571" t="s">
        <v>3026</v>
      </c>
    </row>
    <row r="1572" spans="1:44" x14ac:dyDescent="0.25">
      <c r="A1572" t="s">
        <v>51</v>
      </c>
      <c r="B1572" t="s">
        <v>52</v>
      </c>
      <c r="C1572" t="s">
        <v>41</v>
      </c>
      <c r="D1572" t="s">
        <v>54</v>
      </c>
      <c r="E1572" t="s">
        <v>43</v>
      </c>
      <c r="F1572" t="s">
        <v>108</v>
      </c>
      <c r="G1572" t="s">
        <v>1649</v>
      </c>
      <c r="H1572" t="str">
        <f>IF(Hr_Transformed_data[[#This Row],[Gender]]="Female",Analysis!$T$3,Analysis!$T$2)</f>
        <v>👸</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c r="AN1572" t="s">
        <v>3008</v>
      </c>
      <c r="AO1572" t="s">
        <v>3009</v>
      </c>
      <c r="AP1572" t="s">
        <v>3017</v>
      </c>
      <c r="AQ1572" t="s">
        <v>3023</v>
      </c>
      <c r="AR1572" t="s">
        <v>3025</v>
      </c>
    </row>
    <row r="1573" spans="1:44" x14ac:dyDescent="0.25">
      <c r="A1573" t="s">
        <v>51</v>
      </c>
      <c r="B1573" t="s">
        <v>40</v>
      </c>
      <c r="C1573" t="s">
        <v>41</v>
      </c>
      <c r="D1573" t="s">
        <v>54</v>
      </c>
      <c r="E1573" t="s">
        <v>55</v>
      </c>
      <c r="F1573" t="s">
        <v>44</v>
      </c>
      <c r="G1573" t="s">
        <v>1650</v>
      </c>
      <c r="H1573" t="str">
        <f>IF(Hr_Transformed_data[[#This Row],[Gender]]="Female",Analysis!$T$3,Analysis!$T$2)</f>
        <v>👸</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c r="AN1573" t="s">
        <v>3010</v>
      </c>
      <c r="AO1573" t="s">
        <v>3009</v>
      </c>
      <c r="AP1573" t="s">
        <v>3017</v>
      </c>
      <c r="AQ1573" t="s">
        <v>3018</v>
      </c>
      <c r="AR1573" t="s">
        <v>3025</v>
      </c>
    </row>
    <row r="1574" spans="1:44" x14ac:dyDescent="0.25">
      <c r="A1574" t="s">
        <v>51</v>
      </c>
      <c r="B1574" t="s">
        <v>52</v>
      </c>
      <c r="C1574" t="s">
        <v>41</v>
      </c>
      <c r="D1574" t="s">
        <v>54</v>
      </c>
      <c r="E1574" t="s">
        <v>43</v>
      </c>
      <c r="F1574" t="s">
        <v>44</v>
      </c>
      <c r="G1574" t="s">
        <v>1651</v>
      </c>
      <c r="H1574" t="str">
        <f>IF(Hr_Transformed_data[[#This Row],[Gender]]="Female",Analysis!$T$3,Analysis!$T$2)</f>
        <v>👨</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c r="AN1574" t="s">
        <v>3008</v>
      </c>
      <c r="AO1574" t="s">
        <v>3009</v>
      </c>
      <c r="AP1574" t="s">
        <v>3017</v>
      </c>
      <c r="AQ1574" t="s">
        <v>3022</v>
      </c>
      <c r="AR1574" t="s">
        <v>3028</v>
      </c>
    </row>
    <row r="1575" spans="1:44" x14ac:dyDescent="0.25">
      <c r="A1575" t="s">
        <v>51</v>
      </c>
      <c r="B1575" t="s">
        <v>52</v>
      </c>
      <c r="C1575" t="s">
        <v>64</v>
      </c>
      <c r="D1575" t="s">
        <v>54</v>
      </c>
      <c r="E1575" t="s">
        <v>55</v>
      </c>
      <c r="F1575" t="s">
        <v>44</v>
      </c>
      <c r="G1575" t="s">
        <v>1652</v>
      </c>
      <c r="H1575" t="str">
        <f>IF(Hr_Transformed_data[[#This Row],[Gender]]="Female",Analysis!$T$3,Analysis!$T$2)</f>
        <v>👨</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c r="AN1575" t="s">
        <v>3010</v>
      </c>
      <c r="AO1575" t="s">
        <v>3012</v>
      </c>
      <c r="AP1575" t="s">
        <v>3020</v>
      </c>
      <c r="AQ1575" t="s">
        <v>3022</v>
      </c>
      <c r="AR1575" t="s">
        <v>3025</v>
      </c>
    </row>
    <row r="1576" spans="1:44" x14ac:dyDescent="0.25">
      <c r="A1576" t="s">
        <v>51</v>
      </c>
      <c r="B1576" t="s">
        <v>86</v>
      </c>
      <c r="C1576" t="s">
        <v>64</v>
      </c>
      <c r="D1576" t="s">
        <v>54</v>
      </c>
      <c r="E1576" t="s">
        <v>43</v>
      </c>
      <c r="F1576" t="s">
        <v>101</v>
      </c>
      <c r="G1576" t="s">
        <v>1653</v>
      </c>
      <c r="H1576" t="str">
        <f>IF(Hr_Transformed_data[[#This Row],[Gender]]="Female",Analysis!$T$3,Analysis!$T$2)</f>
        <v>👨</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c r="AN1576" t="s">
        <v>3008</v>
      </c>
      <c r="AO1576" t="s">
        <v>3012</v>
      </c>
      <c r="AP1576" t="s">
        <v>3019</v>
      </c>
      <c r="AQ1576" t="s">
        <v>3022</v>
      </c>
      <c r="AR1576" t="s">
        <v>3025</v>
      </c>
    </row>
    <row r="1577" spans="1:44" x14ac:dyDescent="0.25">
      <c r="A1577" t="s">
        <v>39</v>
      </c>
      <c r="B1577" t="s">
        <v>40</v>
      </c>
      <c r="C1577" t="s">
        <v>70</v>
      </c>
      <c r="D1577" t="s">
        <v>42</v>
      </c>
      <c r="E1577" t="s">
        <v>55</v>
      </c>
      <c r="F1577" t="s">
        <v>44</v>
      </c>
      <c r="G1577" t="s">
        <v>1654</v>
      </c>
      <c r="H1577" t="str">
        <f>IF(Hr_Transformed_data[[#This Row],[Gender]]="Female",Analysis!$T$3,Analysis!$T$2)</f>
        <v>👸</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c r="AN1577" t="s">
        <v>3008</v>
      </c>
      <c r="AO1577" t="s">
        <v>3013</v>
      </c>
      <c r="AP1577" t="s">
        <v>3019</v>
      </c>
      <c r="AQ1577" t="s">
        <v>3023</v>
      </c>
      <c r="AR1577" t="s">
        <v>3025</v>
      </c>
    </row>
    <row r="1578" spans="1:44" x14ac:dyDescent="0.25">
      <c r="A1578" t="s">
        <v>51</v>
      </c>
      <c r="B1578" t="s">
        <v>40</v>
      </c>
      <c r="C1578" t="s">
        <v>53</v>
      </c>
      <c r="D1578" t="s">
        <v>54</v>
      </c>
      <c r="E1578" t="s">
        <v>55</v>
      </c>
      <c r="F1578" t="s">
        <v>44</v>
      </c>
      <c r="G1578" t="s">
        <v>1655</v>
      </c>
      <c r="H1578" t="str">
        <f>IF(Hr_Transformed_data[[#This Row],[Gender]]="Female",Analysis!$T$3,Analysis!$T$2)</f>
        <v>👨</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c r="AN1578" t="s">
        <v>3008</v>
      </c>
      <c r="AO1578" t="s">
        <v>3011</v>
      </c>
      <c r="AP1578" t="s">
        <v>3020</v>
      </c>
      <c r="AQ1578" t="s">
        <v>3018</v>
      </c>
      <c r="AR1578" t="s">
        <v>3028</v>
      </c>
    </row>
    <row r="1579" spans="1:44" x14ac:dyDescent="0.25">
      <c r="A1579" t="s">
        <v>39</v>
      </c>
      <c r="B1579" t="s">
        <v>40</v>
      </c>
      <c r="C1579" t="s">
        <v>64</v>
      </c>
      <c r="D1579" t="s">
        <v>42</v>
      </c>
      <c r="E1579" t="s">
        <v>43</v>
      </c>
      <c r="F1579" t="s">
        <v>44</v>
      </c>
      <c r="G1579" t="s">
        <v>1656</v>
      </c>
      <c r="H1579" t="str">
        <f>IF(Hr_Transformed_data[[#This Row],[Gender]]="Female",Analysis!$T$3,Analysis!$T$2)</f>
        <v>👨</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c r="AN1579" t="s">
        <v>3008</v>
      </c>
      <c r="AO1579" t="s">
        <v>3012</v>
      </c>
      <c r="AP1579" t="s">
        <v>3020</v>
      </c>
      <c r="AQ1579" t="s">
        <v>3018</v>
      </c>
      <c r="AR1579" t="s">
        <v>3026</v>
      </c>
    </row>
    <row r="1580" spans="1:44" x14ac:dyDescent="0.25">
      <c r="A1580" t="s">
        <v>51</v>
      </c>
      <c r="B1580" t="s">
        <v>40</v>
      </c>
      <c r="C1580" t="s">
        <v>64</v>
      </c>
      <c r="D1580" t="s">
        <v>54</v>
      </c>
      <c r="E1580" t="s">
        <v>55</v>
      </c>
      <c r="F1580" t="s">
        <v>61</v>
      </c>
      <c r="G1580" t="s">
        <v>1657</v>
      </c>
      <c r="H1580" t="str">
        <f>IF(Hr_Transformed_data[[#This Row],[Gender]]="Female",Analysis!$T$3,Analysis!$T$2)</f>
        <v>👸</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c r="AN1580" t="s">
        <v>3008</v>
      </c>
      <c r="AO1580" t="s">
        <v>3012</v>
      </c>
      <c r="AP1580" t="s">
        <v>3019</v>
      </c>
      <c r="AQ1580" t="s">
        <v>3018</v>
      </c>
      <c r="AR1580" t="s">
        <v>3025</v>
      </c>
    </row>
    <row r="1581" spans="1:44" x14ac:dyDescent="0.25">
      <c r="A1581" t="s">
        <v>39</v>
      </c>
      <c r="B1581" t="s">
        <v>40</v>
      </c>
      <c r="C1581" t="s">
        <v>70</v>
      </c>
      <c r="D1581" t="s">
        <v>42</v>
      </c>
      <c r="E1581" t="s">
        <v>55</v>
      </c>
      <c r="F1581" t="s">
        <v>67</v>
      </c>
      <c r="G1581" t="s">
        <v>1658</v>
      </c>
      <c r="H1581" t="str">
        <f>IF(Hr_Transformed_data[[#This Row],[Gender]]="Female",Analysis!$T$3,Analysis!$T$2)</f>
        <v>👸</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c r="AN1581" t="s">
        <v>3008</v>
      </c>
      <c r="AO1581" t="s">
        <v>3013</v>
      </c>
      <c r="AP1581" t="s">
        <v>3017</v>
      </c>
      <c r="AQ1581" t="s">
        <v>3022</v>
      </c>
      <c r="AR1581" t="s">
        <v>3027</v>
      </c>
    </row>
    <row r="1582" spans="1:44" x14ac:dyDescent="0.25">
      <c r="A1582" t="s">
        <v>39</v>
      </c>
      <c r="B1582" t="s">
        <v>40</v>
      </c>
      <c r="C1582" t="s">
        <v>87</v>
      </c>
      <c r="D1582" t="s">
        <v>42</v>
      </c>
      <c r="E1582" t="s">
        <v>43</v>
      </c>
      <c r="F1582" t="s">
        <v>101</v>
      </c>
      <c r="G1582" t="s">
        <v>1659</v>
      </c>
      <c r="H1582" t="str">
        <f>IF(Hr_Transformed_data[[#This Row],[Gender]]="Female",Analysis!$T$3,Analysis!$T$2)</f>
        <v>👨</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c r="AN1582" t="s">
        <v>3008</v>
      </c>
      <c r="AO1582" t="s">
        <v>3014</v>
      </c>
      <c r="AP1582" t="s">
        <v>3020</v>
      </c>
      <c r="AQ1582" t="s">
        <v>3022</v>
      </c>
      <c r="AR1582" t="s">
        <v>3025</v>
      </c>
    </row>
    <row r="1583" spans="1:44" x14ac:dyDescent="0.25">
      <c r="A1583" t="s">
        <v>51</v>
      </c>
      <c r="B1583" t="s">
        <v>40</v>
      </c>
      <c r="C1583" t="s">
        <v>87</v>
      </c>
      <c r="D1583" t="s">
        <v>54</v>
      </c>
      <c r="E1583" t="s">
        <v>55</v>
      </c>
      <c r="F1583" t="s">
        <v>108</v>
      </c>
      <c r="G1583" t="s">
        <v>1660</v>
      </c>
      <c r="H1583" t="str">
        <f>IF(Hr_Transformed_data[[#This Row],[Gender]]="Female",Analysis!$T$3,Analysis!$T$2)</f>
        <v>👨</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c r="AN1583" t="s">
        <v>3008</v>
      </c>
      <c r="AO1583" t="s">
        <v>3014</v>
      </c>
      <c r="AP1583" t="s">
        <v>3017</v>
      </c>
      <c r="AQ1583" t="s">
        <v>3018</v>
      </c>
      <c r="AR1583" t="s">
        <v>3025</v>
      </c>
    </row>
    <row r="1584" spans="1:44" x14ac:dyDescent="0.25">
      <c r="A1584" t="s">
        <v>51</v>
      </c>
      <c r="B1584" t="s">
        <v>40</v>
      </c>
      <c r="C1584" t="s">
        <v>53</v>
      </c>
      <c r="D1584" t="s">
        <v>54</v>
      </c>
      <c r="E1584" t="s">
        <v>55</v>
      </c>
      <c r="F1584" t="s">
        <v>67</v>
      </c>
      <c r="G1584" t="s">
        <v>1661</v>
      </c>
      <c r="H1584" t="str">
        <f>IF(Hr_Transformed_data[[#This Row],[Gender]]="Female",Analysis!$T$3,Analysis!$T$2)</f>
        <v>👸</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c r="AN1584" t="s">
        <v>3008</v>
      </c>
      <c r="AO1584" t="s">
        <v>3011</v>
      </c>
      <c r="AP1584" t="s">
        <v>3021</v>
      </c>
      <c r="AQ1584" t="s">
        <v>3023</v>
      </c>
      <c r="AR1584" t="s">
        <v>3026</v>
      </c>
    </row>
    <row r="1585" spans="1:44" x14ac:dyDescent="0.25">
      <c r="A1585" t="s">
        <v>51</v>
      </c>
      <c r="B1585" t="s">
        <v>52</v>
      </c>
      <c r="C1585" t="s">
        <v>41</v>
      </c>
      <c r="D1585" t="s">
        <v>54</v>
      </c>
      <c r="E1585" t="s">
        <v>55</v>
      </c>
      <c r="F1585" t="s">
        <v>67</v>
      </c>
      <c r="G1585" t="s">
        <v>1662</v>
      </c>
      <c r="H1585" t="str">
        <f>IF(Hr_Transformed_data[[#This Row],[Gender]]="Female",Analysis!$T$3,Analysis!$T$2)</f>
        <v>👸</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c r="AN1585" t="s">
        <v>3008</v>
      </c>
      <c r="AO1585" t="s">
        <v>3009</v>
      </c>
      <c r="AP1585" t="s">
        <v>3020</v>
      </c>
      <c r="AQ1585" t="s">
        <v>3022</v>
      </c>
      <c r="AR1585" t="s">
        <v>3026</v>
      </c>
    </row>
    <row r="1586" spans="1:44" x14ac:dyDescent="0.25">
      <c r="A1586" t="s">
        <v>51</v>
      </c>
      <c r="B1586" t="s">
        <v>52</v>
      </c>
      <c r="C1586" t="s">
        <v>53</v>
      </c>
      <c r="D1586" t="s">
        <v>54</v>
      </c>
      <c r="E1586" t="s">
        <v>43</v>
      </c>
      <c r="F1586" t="s">
        <v>101</v>
      </c>
      <c r="G1586" t="s">
        <v>1663</v>
      </c>
      <c r="H1586" t="str">
        <f>IF(Hr_Transformed_data[[#This Row],[Gender]]="Female",Analysis!$T$3,Analysis!$T$2)</f>
        <v>👸</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c r="AN1586" t="s">
        <v>3008</v>
      </c>
      <c r="AO1586" t="s">
        <v>3011</v>
      </c>
      <c r="AP1586" t="s">
        <v>3017</v>
      </c>
      <c r="AQ1586" t="s">
        <v>3023</v>
      </c>
      <c r="AR1586" t="s">
        <v>3026</v>
      </c>
    </row>
    <row r="1587" spans="1:44" x14ac:dyDescent="0.25">
      <c r="A1587" t="s">
        <v>39</v>
      </c>
      <c r="B1587" t="s">
        <v>40</v>
      </c>
      <c r="C1587" t="s">
        <v>64</v>
      </c>
      <c r="D1587" t="s">
        <v>42</v>
      </c>
      <c r="E1587" t="s">
        <v>43</v>
      </c>
      <c r="F1587" t="s">
        <v>44</v>
      </c>
      <c r="G1587" t="s">
        <v>1664</v>
      </c>
      <c r="H1587" t="str">
        <f>IF(Hr_Transformed_data[[#This Row],[Gender]]="Female",Analysis!$T$3,Analysis!$T$2)</f>
        <v>👸</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c r="AN1587" t="s">
        <v>3008</v>
      </c>
      <c r="AO1587" t="s">
        <v>3012</v>
      </c>
      <c r="AP1587" t="s">
        <v>3020</v>
      </c>
      <c r="AQ1587" t="s">
        <v>3023</v>
      </c>
      <c r="AR1587" t="s">
        <v>3025</v>
      </c>
    </row>
    <row r="1588" spans="1:44" x14ac:dyDescent="0.25">
      <c r="A1588" t="s">
        <v>51</v>
      </c>
      <c r="B1588" t="s">
        <v>40</v>
      </c>
      <c r="C1588" t="s">
        <v>41</v>
      </c>
      <c r="D1588" t="s">
        <v>54</v>
      </c>
      <c r="E1588" t="s">
        <v>43</v>
      </c>
      <c r="F1588" t="s">
        <v>44</v>
      </c>
      <c r="G1588" t="s">
        <v>1665</v>
      </c>
      <c r="H1588" t="str">
        <f>IF(Hr_Transformed_data[[#This Row],[Gender]]="Female",Analysis!$T$3,Analysis!$T$2)</f>
        <v>👨</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c r="AN1588" t="s">
        <v>3008</v>
      </c>
      <c r="AO1588" t="s">
        <v>3009</v>
      </c>
      <c r="AP1588" t="s">
        <v>3020</v>
      </c>
      <c r="AQ1588" t="s">
        <v>3018</v>
      </c>
      <c r="AR1588" t="s">
        <v>3026</v>
      </c>
    </row>
    <row r="1589" spans="1:44" x14ac:dyDescent="0.25">
      <c r="A1589" t="s">
        <v>51</v>
      </c>
      <c r="B1589" t="s">
        <v>40</v>
      </c>
      <c r="C1589" t="s">
        <v>64</v>
      </c>
      <c r="D1589" t="s">
        <v>54</v>
      </c>
      <c r="E1589" t="s">
        <v>156</v>
      </c>
      <c r="F1589" t="s">
        <v>44</v>
      </c>
      <c r="G1589" t="s">
        <v>1666</v>
      </c>
      <c r="H1589" t="str">
        <f>IF(Hr_Transformed_data[[#This Row],[Gender]]="Female",Analysis!$T$3,Analysis!$T$2)</f>
        <v>👸</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c r="AN1589" t="s">
        <v>3010</v>
      </c>
      <c r="AO1589" t="s">
        <v>3012</v>
      </c>
      <c r="AP1589" t="s">
        <v>3020</v>
      </c>
      <c r="AQ1589" t="s">
        <v>3022</v>
      </c>
      <c r="AR1589" t="s">
        <v>3025</v>
      </c>
    </row>
    <row r="1590" spans="1:44" x14ac:dyDescent="0.25">
      <c r="A1590" t="s">
        <v>51</v>
      </c>
      <c r="B1590" t="s">
        <v>40</v>
      </c>
      <c r="C1590" t="s">
        <v>41</v>
      </c>
      <c r="D1590" t="s">
        <v>54</v>
      </c>
      <c r="E1590" t="s">
        <v>55</v>
      </c>
      <c r="F1590" t="s">
        <v>67</v>
      </c>
      <c r="G1590" t="s">
        <v>1667</v>
      </c>
      <c r="H1590" t="str">
        <f>IF(Hr_Transformed_data[[#This Row],[Gender]]="Female",Analysis!$T$3,Analysis!$T$2)</f>
        <v>👨</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c r="AN1590" t="s">
        <v>3010</v>
      </c>
      <c r="AO1590" t="s">
        <v>3009</v>
      </c>
      <c r="AP1590" t="s">
        <v>3019</v>
      </c>
      <c r="AQ1590" t="s">
        <v>3018</v>
      </c>
      <c r="AR1590" t="s">
        <v>3025</v>
      </c>
    </row>
    <row r="1591" spans="1:44" x14ac:dyDescent="0.25">
      <c r="A1591" t="s">
        <v>39</v>
      </c>
      <c r="B1591" t="s">
        <v>52</v>
      </c>
      <c r="C1591" t="s">
        <v>53</v>
      </c>
      <c r="D1591" t="s">
        <v>42</v>
      </c>
      <c r="E1591" t="s">
        <v>55</v>
      </c>
      <c r="F1591" t="s">
        <v>44</v>
      </c>
      <c r="G1591" t="s">
        <v>1668</v>
      </c>
      <c r="H1591" t="str">
        <f>IF(Hr_Transformed_data[[#This Row],[Gender]]="Female",Analysis!$T$3,Analysis!$T$2)</f>
        <v>👨</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c r="AN1591" t="s">
        <v>3008</v>
      </c>
      <c r="AO1591" t="s">
        <v>3011</v>
      </c>
      <c r="AP1591" t="s">
        <v>3017</v>
      </c>
      <c r="AQ1591" t="s">
        <v>3018</v>
      </c>
      <c r="AR1591" t="s">
        <v>3026</v>
      </c>
    </row>
    <row r="1592" spans="1:44" x14ac:dyDescent="0.25">
      <c r="A1592" t="s">
        <v>51</v>
      </c>
      <c r="B1592" t="s">
        <v>40</v>
      </c>
      <c r="C1592" t="s">
        <v>41</v>
      </c>
      <c r="D1592" t="s">
        <v>54</v>
      </c>
      <c r="E1592" t="s">
        <v>43</v>
      </c>
      <c r="F1592" t="s">
        <v>44</v>
      </c>
      <c r="G1592" t="s">
        <v>1669</v>
      </c>
      <c r="H1592" t="str">
        <f>IF(Hr_Transformed_data[[#This Row],[Gender]]="Female",Analysis!$T$3,Analysis!$T$2)</f>
        <v>👸</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c r="AN1592" t="s">
        <v>3008</v>
      </c>
      <c r="AO1592" t="s">
        <v>3009</v>
      </c>
      <c r="AP1592" t="s">
        <v>3020</v>
      </c>
      <c r="AQ1592" t="s">
        <v>3018</v>
      </c>
      <c r="AR1592" t="s">
        <v>3026</v>
      </c>
    </row>
    <row r="1593" spans="1:44" x14ac:dyDescent="0.25">
      <c r="A1593" t="s">
        <v>51</v>
      </c>
      <c r="B1593" t="s">
        <v>40</v>
      </c>
      <c r="C1593" t="s">
        <v>64</v>
      </c>
      <c r="D1593" t="s">
        <v>54</v>
      </c>
      <c r="E1593" t="s">
        <v>43</v>
      </c>
      <c r="F1593" t="s">
        <v>44</v>
      </c>
      <c r="G1593" t="s">
        <v>1670</v>
      </c>
      <c r="H1593" t="str">
        <f>IF(Hr_Transformed_data[[#This Row],[Gender]]="Female",Analysis!$T$3,Analysis!$T$2)</f>
        <v>👨</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c r="AN1593" t="s">
        <v>3008</v>
      </c>
      <c r="AO1593" t="s">
        <v>3014</v>
      </c>
      <c r="AP1593" t="s">
        <v>3020</v>
      </c>
      <c r="AQ1593" t="s">
        <v>3022</v>
      </c>
      <c r="AR1593" t="s">
        <v>3025</v>
      </c>
    </row>
    <row r="1594" spans="1:44" x14ac:dyDescent="0.25">
      <c r="A1594" t="s">
        <v>51</v>
      </c>
      <c r="B1594" t="s">
        <v>40</v>
      </c>
      <c r="C1594" t="s">
        <v>64</v>
      </c>
      <c r="D1594" t="s">
        <v>54</v>
      </c>
      <c r="E1594" t="s">
        <v>156</v>
      </c>
      <c r="F1594" t="s">
        <v>158</v>
      </c>
      <c r="G1594" t="s">
        <v>1671</v>
      </c>
      <c r="H1594" t="str">
        <f>IF(Hr_Transformed_data[[#This Row],[Gender]]="Female",Analysis!$T$3,Analysis!$T$2)</f>
        <v>👨</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c r="AN1594" t="s">
        <v>3008</v>
      </c>
      <c r="AO1594" t="s">
        <v>3012</v>
      </c>
      <c r="AP1594" t="s">
        <v>3017</v>
      </c>
      <c r="AQ1594" t="s">
        <v>3018</v>
      </c>
      <c r="AR1594" t="s">
        <v>3026</v>
      </c>
    </row>
    <row r="1595" spans="1:44" x14ac:dyDescent="0.25">
      <c r="A1595" t="s">
        <v>39</v>
      </c>
      <c r="B1595" t="s">
        <v>40</v>
      </c>
      <c r="C1595" t="s">
        <v>64</v>
      </c>
      <c r="D1595" t="s">
        <v>42</v>
      </c>
      <c r="E1595" t="s">
        <v>55</v>
      </c>
      <c r="F1595" t="s">
        <v>67</v>
      </c>
      <c r="G1595" t="s">
        <v>1672</v>
      </c>
      <c r="H1595" t="str">
        <f>IF(Hr_Transformed_data[[#This Row],[Gender]]="Female",Analysis!$T$3,Analysis!$T$2)</f>
        <v>👸</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c r="AN1595" t="s">
        <v>3010</v>
      </c>
      <c r="AO1595" t="s">
        <v>3012</v>
      </c>
      <c r="AP1595" t="s">
        <v>3021</v>
      </c>
      <c r="AQ1595" t="s">
        <v>3018</v>
      </c>
      <c r="AR1595" t="s">
        <v>3025</v>
      </c>
    </row>
    <row r="1596" spans="1:44" x14ac:dyDescent="0.25">
      <c r="A1596" t="s">
        <v>51</v>
      </c>
      <c r="B1596" t="s">
        <v>40</v>
      </c>
      <c r="C1596" t="s">
        <v>53</v>
      </c>
      <c r="D1596" t="s">
        <v>54</v>
      </c>
      <c r="E1596" t="s">
        <v>55</v>
      </c>
      <c r="F1596" t="s">
        <v>67</v>
      </c>
      <c r="G1596" t="s">
        <v>1673</v>
      </c>
      <c r="H1596" t="str">
        <f>IF(Hr_Transformed_data[[#This Row],[Gender]]="Female",Analysis!$T$3,Analysis!$T$2)</f>
        <v>👨</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c r="AN1596" t="s">
        <v>3008</v>
      </c>
      <c r="AO1596" t="s">
        <v>3009</v>
      </c>
      <c r="AP1596" t="s">
        <v>3017</v>
      </c>
      <c r="AQ1596" t="s">
        <v>3022</v>
      </c>
      <c r="AR1596" t="s">
        <v>3025</v>
      </c>
    </row>
    <row r="1597" spans="1:44" x14ac:dyDescent="0.25">
      <c r="A1597" t="s">
        <v>51</v>
      </c>
      <c r="B1597" t="s">
        <v>40</v>
      </c>
      <c r="C1597" t="s">
        <v>41</v>
      </c>
      <c r="D1597" t="s">
        <v>54</v>
      </c>
      <c r="E1597" t="s">
        <v>55</v>
      </c>
      <c r="F1597" t="s">
        <v>108</v>
      </c>
      <c r="G1597" t="s">
        <v>1674</v>
      </c>
      <c r="H1597" t="str">
        <f>IF(Hr_Transformed_data[[#This Row],[Gender]]="Female",Analysis!$T$3,Analysis!$T$2)</f>
        <v>👸</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c r="AN1597" t="s">
        <v>3010</v>
      </c>
      <c r="AO1597" t="s">
        <v>3009</v>
      </c>
      <c r="AP1597" t="s">
        <v>3020</v>
      </c>
      <c r="AQ1597" t="s">
        <v>3018</v>
      </c>
      <c r="AR1597" t="s">
        <v>3026</v>
      </c>
    </row>
    <row r="1598" spans="1:44" x14ac:dyDescent="0.25">
      <c r="A1598" t="s">
        <v>51</v>
      </c>
      <c r="B1598" t="s">
        <v>40</v>
      </c>
      <c r="C1598" t="s">
        <v>64</v>
      </c>
      <c r="D1598" t="s">
        <v>54</v>
      </c>
      <c r="E1598" t="s">
        <v>55</v>
      </c>
      <c r="F1598" t="s">
        <v>44</v>
      </c>
      <c r="G1598" t="s">
        <v>1675</v>
      </c>
      <c r="H1598" t="str">
        <f>IF(Hr_Transformed_data[[#This Row],[Gender]]="Female",Analysis!$T$3,Analysis!$T$2)</f>
        <v>👸</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c r="AN1598" t="s">
        <v>3008</v>
      </c>
      <c r="AO1598" t="s">
        <v>3012</v>
      </c>
      <c r="AP1598" t="s">
        <v>3020</v>
      </c>
      <c r="AQ1598" t="s">
        <v>3023</v>
      </c>
      <c r="AR1598" t="s">
        <v>3025</v>
      </c>
    </row>
    <row r="1599" spans="1:44" x14ac:dyDescent="0.25">
      <c r="A1599" t="s">
        <v>51</v>
      </c>
      <c r="B1599" t="s">
        <v>52</v>
      </c>
      <c r="C1599" t="s">
        <v>64</v>
      </c>
      <c r="D1599" t="s">
        <v>54</v>
      </c>
      <c r="E1599" t="s">
        <v>43</v>
      </c>
      <c r="F1599" t="s">
        <v>67</v>
      </c>
      <c r="G1599" t="s">
        <v>1676</v>
      </c>
      <c r="H1599" t="str">
        <f>IF(Hr_Transformed_data[[#This Row],[Gender]]="Female",Analysis!$T$3,Analysis!$T$2)</f>
        <v>👨</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c r="AN1599" t="s">
        <v>3008</v>
      </c>
      <c r="AO1599" t="s">
        <v>3012</v>
      </c>
      <c r="AP1599" t="s">
        <v>3017</v>
      </c>
      <c r="AQ1599" t="s">
        <v>3018</v>
      </c>
      <c r="AR1599" t="s">
        <v>3025</v>
      </c>
    </row>
    <row r="1600" spans="1:44" x14ac:dyDescent="0.25">
      <c r="A1600" t="s">
        <v>51</v>
      </c>
      <c r="B1600" t="s">
        <v>40</v>
      </c>
      <c r="C1600" t="s">
        <v>64</v>
      </c>
      <c r="D1600" t="s">
        <v>54</v>
      </c>
      <c r="E1600" t="s">
        <v>55</v>
      </c>
      <c r="F1600" t="s">
        <v>108</v>
      </c>
      <c r="G1600" t="s">
        <v>1677</v>
      </c>
      <c r="H1600" t="str">
        <f>IF(Hr_Transformed_data[[#This Row],[Gender]]="Female",Analysis!$T$3,Analysis!$T$2)</f>
        <v>👸</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c r="AN1600" t="s">
        <v>3008</v>
      </c>
      <c r="AO1600" t="s">
        <v>3012</v>
      </c>
      <c r="AP1600" t="s">
        <v>3021</v>
      </c>
      <c r="AQ1600" t="s">
        <v>3018</v>
      </c>
      <c r="AR1600" t="s">
        <v>3025</v>
      </c>
    </row>
    <row r="1601" spans="1:44" x14ac:dyDescent="0.25">
      <c r="A1601" t="s">
        <v>51</v>
      </c>
      <c r="B1601" t="s">
        <v>40</v>
      </c>
      <c r="C1601" t="s">
        <v>64</v>
      </c>
      <c r="D1601" t="s">
        <v>54</v>
      </c>
      <c r="E1601" t="s">
        <v>55</v>
      </c>
      <c r="F1601" t="s">
        <v>67</v>
      </c>
      <c r="G1601" t="s">
        <v>1678</v>
      </c>
      <c r="H1601" t="str">
        <f>IF(Hr_Transformed_data[[#This Row],[Gender]]="Female",Analysis!$T$3,Analysis!$T$2)</f>
        <v>👨</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c r="AN1601" t="s">
        <v>3008</v>
      </c>
      <c r="AO1601" t="s">
        <v>3012</v>
      </c>
      <c r="AP1601" t="s">
        <v>3017</v>
      </c>
      <c r="AQ1601" t="s">
        <v>3018</v>
      </c>
      <c r="AR1601" t="s">
        <v>3025</v>
      </c>
    </row>
    <row r="1602" spans="1:44" x14ac:dyDescent="0.25">
      <c r="A1602" t="s">
        <v>51</v>
      </c>
      <c r="B1602" t="s">
        <v>52</v>
      </c>
      <c r="C1602" t="s">
        <v>41</v>
      </c>
      <c r="D1602" t="s">
        <v>54</v>
      </c>
      <c r="E1602" t="s">
        <v>55</v>
      </c>
      <c r="F1602" t="s">
        <v>44</v>
      </c>
      <c r="G1602" t="s">
        <v>1679</v>
      </c>
      <c r="H1602" t="str">
        <f>IF(Hr_Transformed_data[[#This Row],[Gender]]="Female",Analysis!$T$3,Analysis!$T$2)</f>
        <v>👨</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c r="AN1602" t="s">
        <v>3008</v>
      </c>
      <c r="AO1602" t="s">
        <v>3009</v>
      </c>
      <c r="AP1602" t="s">
        <v>3021</v>
      </c>
      <c r="AQ1602" t="s">
        <v>3018</v>
      </c>
      <c r="AR1602" t="s">
        <v>3028</v>
      </c>
    </row>
    <row r="1603" spans="1:44" x14ac:dyDescent="0.25">
      <c r="A1603" t="s">
        <v>51</v>
      </c>
      <c r="B1603" t="s">
        <v>40</v>
      </c>
      <c r="C1603" t="s">
        <v>41</v>
      </c>
      <c r="D1603" t="s">
        <v>54</v>
      </c>
      <c r="E1603" t="s">
        <v>55</v>
      </c>
      <c r="F1603" t="s">
        <v>44</v>
      </c>
      <c r="G1603" t="s">
        <v>1680</v>
      </c>
      <c r="H1603" t="str">
        <f>IF(Hr_Transformed_data[[#This Row],[Gender]]="Female",Analysis!$T$3,Analysis!$T$2)</f>
        <v>👨</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c r="AN1603" t="s">
        <v>3010</v>
      </c>
      <c r="AO1603" t="s">
        <v>3009</v>
      </c>
      <c r="AP1603" t="s">
        <v>3021</v>
      </c>
      <c r="AQ1603" t="s">
        <v>3018</v>
      </c>
      <c r="AR1603" t="s">
        <v>3025</v>
      </c>
    </row>
    <row r="1604" spans="1:44" x14ac:dyDescent="0.25">
      <c r="A1604" t="s">
        <v>51</v>
      </c>
      <c r="B1604" t="s">
        <v>40</v>
      </c>
      <c r="C1604" t="s">
        <v>87</v>
      </c>
      <c r="D1604" t="s">
        <v>54</v>
      </c>
      <c r="E1604" t="s">
        <v>55</v>
      </c>
      <c r="F1604" t="s">
        <v>67</v>
      </c>
      <c r="G1604" t="s">
        <v>1681</v>
      </c>
      <c r="H1604" t="str">
        <f>IF(Hr_Transformed_data[[#This Row],[Gender]]="Female",Analysis!$T$3,Analysis!$T$2)</f>
        <v>👸</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c r="AN1604" t="s">
        <v>3008</v>
      </c>
      <c r="AO1604" t="s">
        <v>3014</v>
      </c>
      <c r="AP1604" t="s">
        <v>3019</v>
      </c>
      <c r="AQ1604" t="s">
        <v>3018</v>
      </c>
      <c r="AR1604" t="s">
        <v>3025</v>
      </c>
    </row>
    <row r="1605" spans="1:44" x14ac:dyDescent="0.25">
      <c r="A1605" t="s">
        <v>51</v>
      </c>
      <c r="B1605" t="s">
        <v>52</v>
      </c>
      <c r="C1605" t="s">
        <v>41</v>
      </c>
      <c r="D1605" t="s">
        <v>54</v>
      </c>
      <c r="E1605" t="s">
        <v>55</v>
      </c>
      <c r="F1605" t="s">
        <v>67</v>
      </c>
      <c r="G1605" t="s">
        <v>1682</v>
      </c>
      <c r="H1605" t="str">
        <f>IF(Hr_Transformed_data[[#This Row],[Gender]]="Female",Analysis!$T$3,Analysis!$T$2)</f>
        <v>👸</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c r="AN1605" t="s">
        <v>3008</v>
      </c>
      <c r="AO1605" t="s">
        <v>3009</v>
      </c>
      <c r="AP1605" t="s">
        <v>3019</v>
      </c>
      <c r="AQ1605" t="s">
        <v>3022</v>
      </c>
      <c r="AR1605" t="s">
        <v>3026</v>
      </c>
    </row>
    <row r="1606" spans="1:44" x14ac:dyDescent="0.25">
      <c r="A1606" t="s">
        <v>51</v>
      </c>
      <c r="B1606" t="s">
        <v>40</v>
      </c>
      <c r="C1606" t="s">
        <v>41</v>
      </c>
      <c r="D1606" t="s">
        <v>54</v>
      </c>
      <c r="E1606" t="s">
        <v>43</v>
      </c>
      <c r="F1606" t="s">
        <v>101</v>
      </c>
      <c r="G1606" t="s">
        <v>1683</v>
      </c>
      <c r="H1606" t="str">
        <f>IF(Hr_Transformed_data[[#This Row],[Gender]]="Female",Analysis!$T$3,Analysis!$T$2)</f>
        <v>👨</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c r="AN1606" t="s">
        <v>3008</v>
      </c>
      <c r="AO1606" t="s">
        <v>3012</v>
      </c>
      <c r="AP1606" t="s">
        <v>3019</v>
      </c>
      <c r="AQ1606" t="s">
        <v>3018</v>
      </c>
      <c r="AR1606" t="s">
        <v>3025</v>
      </c>
    </row>
    <row r="1607" spans="1:44" x14ac:dyDescent="0.25">
      <c r="A1607" t="s">
        <v>51</v>
      </c>
      <c r="B1607" t="s">
        <v>40</v>
      </c>
      <c r="C1607" t="s">
        <v>53</v>
      </c>
      <c r="D1607" t="s">
        <v>54</v>
      </c>
      <c r="E1607" t="s">
        <v>43</v>
      </c>
      <c r="F1607" t="s">
        <v>101</v>
      </c>
      <c r="G1607" t="s">
        <v>1684</v>
      </c>
      <c r="H1607" t="str">
        <f>IF(Hr_Transformed_data[[#This Row],[Gender]]="Female",Analysis!$T$3,Analysis!$T$2)</f>
        <v>👨</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c r="AN1607" t="s">
        <v>3010</v>
      </c>
      <c r="AO1607" t="s">
        <v>3011</v>
      </c>
      <c r="AP1607" t="s">
        <v>3020</v>
      </c>
      <c r="AQ1607" t="s">
        <v>3018</v>
      </c>
      <c r="AR1607" t="s">
        <v>3026</v>
      </c>
    </row>
    <row r="1608" spans="1:44" x14ac:dyDescent="0.25">
      <c r="A1608" t="s">
        <v>51</v>
      </c>
      <c r="B1608" t="s">
        <v>40</v>
      </c>
      <c r="C1608" t="s">
        <v>53</v>
      </c>
      <c r="D1608" t="s">
        <v>54</v>
      </c>
      <c r="E1608" t="s">
        <v>55</v>
      </c>
      <c r="F1608" t="s">
        <v>44</v>
      </c>
      <c r="G1608" t="s">
        <v>1685</v>
      </c>
      <c r="H1608" t="str">
        <f>IF(Hr_Transformed_data[[#This Row],[Gender]]="Female",Analysis!$T$3,Analysis!$T$2)</f>
        <v>👨</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c r="AN1608" t="s">
        <v>3008</v>
      </c>
      <c r="AO1608" t="s">
        <v>3009</v>
      </c>
      <c r="AP1608" t="s">
        <v>3019</v>
      </c>
      <c r="AQ1608" t="s">
        <v>3018</v>
      </c>
      <c r="AR1608" t="s">
        <v>3026</v>
      </c>
    </row>
    <row r="1609" spans="1:44" x14ac:dyDescent="0.25">
      <c r="A1609" t="s">
        <v>51</v>
      </c>
      <c r="B1609" t="s">
        <v>52</v>
      </c>
      <c r="C1609" t="s">
        <v>64</v>
      </c>
      <c r="D1609" t="s">
        <v>54</v>
      </c>
      <c r="E1609" t="s">
        <v>43</v>
      </c>
      <c r="F1609" t="s">
        <v>101</v>
      </c>
      <c r="G1609" t="s">
        <v>1686</v>
      </c>
      <c r="H1609" t="str">
        <f>IF(Hr_Transformed_data[[#This Row],[Gender]]="Female",Analysis!$T$3,Analysis!$T$2)</f>
        <v>👸</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c r="AN1609" t="s">
        <v>3008</v>
      </c>
      <c r="AO1609" t="s">
        <v>3012</v>
      </c>
      <c r="AP1609" t="s">
        <v>3017</v>
      </c>
      <c r="AQ1609" t="s">
        <v>3018</v>
      </c>
      <c r="AR1609" t="s">
        <v>3025</v>
      </c>
    </row>
    <row r="1610" spans="1:44" x14ac:dyDescent="0.25">
      <c r="A1610" t="s">
        <v>51</v>
      </c>
      <c r="B1610" t="s">
        <v>86</v>
      </c>
      <c r="C1610" t="s">
        <v>64</v>
      </c>
      <c r="D1610" t="s">
        <v>54</v>
      </c>
      <c r="E1610" t="s">
        <v>55</v>
      </c>
      <c r="F1610" t="s">
        <v>108</v>
      </c>
      <c r="G1610" t="s">
        <v>1687</v>
      </c>
      <c r="H1610" t="str">
        <f>IF(Hr_Transformed_data[[#This Row],[Gender]]="Female",Analysis!$T$3,Analysis!$T$2)</f>
        <v>👨</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c r="AN1610" t="s">
        <v>3008</v>
      </c>
      <c r="AO1610" t="s">
        <v>3012</v>
      </c>
      <c r="AP1610" t="s">
        <v>3020</v>
      </c>
      <c r="AQ1610" t="s">
        <v>3018</v>
      </c>
      <c r="AR1610" t="s">
        <v>3025</v>
      </c>
    </row>
    <row r="1611" spans="1:44" x14ac:dyDescent="0.25">
      <c r="A1611" t="s">
        <v>51</v>
      </c>
      <c r="B1611" t="s">
        <v>40</v>
      </c>
      <c r="C1611" t="s">
        <v>53</v>
      </c>
      <c r="D1611" t="s">
        <v>54</v>
      </c>
      <c r="E1611" t="s">
        <v>55</v>
      </c>
      <c r="F1611" t="s">
        <v>67</v>
      </c>
      <c r="G1611" t="s">
        <v>1688</v>
      </c>
      <c r="H1611" t="str">
        <f>IF(Hr_Transformed_data[[#This Row],[Gender]]="Female",Analysis!$T$3,Analysis!$T$2)</f>
        <v>👨</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c r="AN1611" t="s">
        <v>3008</v>
      </c>
      <c r="AO1611" t="s">
        <v>3011</v>
      </c>
      <c r="AP1611" t="s">
        <v>3020</v>
      </c>
      <c r="AQ1611" t="s">
        <v>3018</v>
      </c>
      <c r="AR1611" t="s">
        <v>3025</v>
      </c>
    </row>
    <row r="1612" spans="1:44" x14ac:dyDescent="0.25">
      <c r="A1612" t="s">
        <v>51</v>
      </c>
      <c r="B1612" t="s">
        <v>40</v>
      </c>
      <c r="C1612" t="s">
        <v>70</v>
      </c>
      <c r="D1612" t="s">
        <v>54</v>
      </c>
      <c r="E1612" t="s">
        <v>55</v>
      </c>
      <c r="F1612" t="s">
        <v>67</v>
      </c>
      <c r="G1612" t="s">
        <v>1689</v>
      </c>
      <c r="H1612" t="str">
        <f>IF(Hr_Transformed_data[[#This Row],[Gender]]="Female",Analysis!$T$3,Analysis!$T$2)</f>
        <v>👸</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c r="AN1612" t="s">
        <v>3010</v>
      </c>
      <c r="AO1612" t="s">
        <v>3013</v>
      </c>
      <c r="AP1612" t="s">
        <v>3019</v>
      </c>
      <c r="AQ1612" t="s">
        <v>3018</v>
      </c>
      <c r="AR1612" t="s">
        <v>3025</v>
      </c>
    </row>
    <row r="1613" spans="1:44" x14ac:dyDescent="0.25">
      <c r="A1613" t="s">
        <v>51</v>
      </c>
      <c r="B1613" t="s">
        <v>40</v>
      </c>
      <c r="C1613" t="s">
        <v>41</v>
      </c>
      <c r="D1613" t="s">
        <v>54</v>
      </c>
      <c r="E1613" t="s">
        <v>43</v>
      </c>
      <c r="F1613" t="s">
        <v>101</v>
      </c>
      <c r="G1613" t="s">
        <v>1690</v>
      </c>
      <c r="H1613" t="str">
        <f>IF(Hr_Transformed_data[[#This Row],[Gender]]="Female",Analysis!$T$3,Analysis!$T$2)</f>
        <v>👨</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c r="AN1613" t="s">
        <v>3008</v>
      </c>
      <c r="AO1613" t="s">
        <v>3009</v>
      </c>
      <c r="AP1613" t="s">
        <v>3017</v>
      </c>
      <c r="AQ1613" t="s">
        <v>3018</v>
      </c>
      <c r="AR1613" t="s">
        <v>3026</v>
      </c>
    </row>
    <row r="1614" spans="1:44" x14ac:dyDescent="0.25">
      <c r="A1614" t="s">
        <v>51</v>
      </c>
      <c r="B1614" t="s">
        <v>52</v>
      </c>
      <c r="C1614" t="s">
        <v>64</v>
      </c>
      <c r="D1614" t="s">
        <v>54</v>
      </c>
      <c r="E1614" t="s">
        <v>43</v>
      </c>
      <c r="F1614" t="s">
        <v>101</v>
      </c>
      <c r="G1614" t="s">
        <v>1691</v>
      </c>
      <c r="H1614" t="str">
        <f>IF(Hr_Transformed_data[[#This Row],[Gender]]="Female",Analysis!$T$3,Analysis!$T$2)</f>
        <v>👸</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c r="AN1614" t="s">
        <v>3008</v>
      </c>
      <c r="AO1614" t="s">
        <v>3012</v>
      </c>
      <c r="AP1614" t="s">
        <v>3020</v>
      </c>
      <c r="AQ1614" t="s">
        <v>3018</v>
      </c>
      <c r="AR1614" t="s">
        <v>3025</v>
      </c>
    </row>
    <row r="1615" spans="1:44" x14ac:dyDescent="0.25">
      <c r="A1615" t="s">
        <v>51</v>
      </c>
      <c r="B1615" t="s">
        <v>40</v>
      </c>
      <c r="C1615" t="s">
        <v>87</v>
      </c>
      <c r="D1615" t="s">
        <v>54</v>
      </c>
      <c r="E1615" t="s">
        <v>55</v>
      </c>
      <c r="F1615" t="s">
        <v>67</v>
      </c>
      <c r="G1615" t="s">
        <v>1692</v>
      </c>
      <c r="H1615" t="str">
        <f>IF(Hr_Transformed_data[[#This Row],[Gender]]="Female",Analysis!$T$3,Analysis!$T$2)</f>
        <v>👨</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c r="AN1615" t="s">
        <v>3010</v>
      </c>
      <c r="AO1615" t="s">
        <v>3014</v>
      </c>
      <c r="AP1615" t="s">
        <v>3017</v>
      </c>
      <c r="AQ1615" t="s">
        <v>3023</v>
      </c>
      <c r="AR1615" t="s">
        <v>3025</v>
      </c>
    </row>
    <row r="1616" spans="1:44" x14ac:dyDescent="0.25">
      <c r="A1616" t="s">
        <v>51</v>
      </c>
      <c r="B1616" t="s">
        <v>86</v>
      </c>
      <c r="C1616" t="s">
        <v>64</v>
      </c>
      <c r="D1616" t="s">
        <v>54</v>
      </c>
      <c r="E1616" t="s">
        <v>55</v>
      </c>
      <c r="F1616" t="s">
        <v>67</v>
      </c>
      <c r="G1616" t="s">
        <v>1693</v>
      </c>
      <c r="H1616" t="str">
        <f>IF(Hr_Transformed_data[[#This Row],[Gender]]="Female",Analysis!$T$3,Analysis!$T$2)</f>
        <v>👨</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c r="AN1616" t="s">
        <v>3008</v>
      </c>
      <c r="AO1616" t="s">
        <v>3012</v>
      </c>
      <c r="AP1616" t="s">
        <v>3019</v>
      </c>
      <c r="AQ1616" t="s">
        <v>3018</v>
      </c>
      <c r="AR1616" t="s">
        <v>3025</v>
      </c>
    </row>
    <row r="1617" spans="1:44" x14ac:dyDescent="0.25">
      <c r="A1617" t="s">
        <v>51</v>
      </c>
      <c r="B1617" t="s">
        <v>40</v>
      </c>
      <c r="C1617" t="s">
        <v>64</v>
      </c>
      <c r="D1617" t="s">
        <v>54</v>
      </c>
      <c r="E1617" t="s">
        <v>55</v>
      </c>
      <c r="F1617" t="s">
        <v>67</v>
      </c>
      <c r="G1617" t="s">
        <v>1694</v>
      </c>
      <c r="H1617" t="str">
        <f>IF(Hr_Transformed_data[[#This Row],[Gender]]="Female",Analysis!$T$3,Analysis!$T$2)</f>
        <v>👨</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c r="AN1617" t="s">
        <v>3008</v>
      </c>
      <c r="AO1617" t="s">
        <v>3012</v>
      </c>
      <c r="AP1617" t="s">
        <v>3017</v>
      </c>
      <c r="AQ1617" t="s">
        <v>3022</v>
      </c>
      <c r="AR1617" t="s">
        <v>3025</v>
      </c>
    </row>
    <row r="1618" spans="1:44" x14ac:dyDescent="0.25">
      <c r="A1618" t="s">
        <v>51</v>
      </c>
      <c r="B1618" t="s">
        <v>40</v>
      </c>
      <c r="C1618" t="s">
        <v>70</v>
      </c>
      <c r="D1618" t="s">
        <v>54</v>
      </c>
      <c r="E1618" t="s">
        <v>55</v>
      </c>
      <c r="F1618" t="s">
        <v>44</v>
      </c>
      <c r="G1618" t="s">
        <v>1695</v>
      </c>
      <c r="H1618" t="str">
        <f>IF(Hr_Transformed_data[[#This Row],[Gender]]="Female",Analysis!$T$3,Analysis!$T$2)</f>
        <v>👨</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c r="AN1618" t="s">
        <v>3008</v>
      </c>
      <c r="AO1618" t="s">
        <v>3013</v>
      </c>
      <c r="AP1618" t="s">
        <v>3017</v>
      </c>
      <c r="AQ1618" t="s">
        <v>3022</v>
      </c>
      <c r="AR1618" t="s">
        <v>3026</v>
      </c>
    </row>
    <row r="1619" spans="1:44" x14ac:dyDescent="0.25">
      <c r="A1619" t="s">
        <v>51</v>
      </c>
      <c r="B1619" t="s">
        <v>86</v>
      </c>
      <c r="C1619" t="s">
        <v>64</v>
      </c>
      <c r="D1619" t="s">
        <v>54</v>
      </c>
      <c r="E1619" t="s">
        <v>55</v>
      </c>
      <c r="F1619" t="s">
        <v>67</v>
      </c>
      <c r="G1619" t="s">
        <v>1696</v>
      </c>
      <c r="H1619" t="str">
        <f>IF(Hr_Transformed_data[[#This Row],[Gender]]="Female",Analysis!$T$3,Analysis!$T$2)</f>
        <v>👨</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c r="AN1619" t="s">
        <v>3008</v>
      </c>
      <c r="AO1619" t="s">
        <v>3012</v>
      </c>
      <c r="AP1619" t="s">
        <v>3020</v>
      </c>
      <c r="AQ1619" t="s">
        <v>3018</v>
      </c>
      <c r="AR1619" t="s">
        <v>3025</v>
      </c>
    </row>
    <row r="1620" spans="1:44" x14ac:dyDescent="0.25">
      <c r="A1620" t="s">
        <v>51</v>
      </c>
      <c r="B1620" t="s">
        <v>40</v>
      </c>
      <c r="C1620" t="s">
        <v>53</v>
      </c>
      <c r="D1620" t="s">
        <v>54</v>
      </c>
      <c r="E1620" t="s">
        <v>55</v>
      </c>
      <c r="F1620" t="s">
        <v>44</v>
      </c>
      <c r="G1620" t="s">
        <v>1697</v>
      </c>
      <c r="H1620" t="str">
        <f>IF(Hr_Transformed_data[[#This Row],[Gender]]="Female",Analysis!$T$3,Analysis!$T$2)</f>
        <v>👸</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c r="AN1620" t="s">
        <v>3008</v>
      </c>
      <c r="AO1620" t="s">
        <v>3011</v>
      </c>
      <c r="AP1620" t="s">
        <v>3019</v>
      </c>
      <c r="AQ1620" t="s">
        <v>3023</v>
      </c>
      <c r="AR1620" t="s">
        <v>3028</v>
      </c>
    </row>
    <row r="1621" spans="1:44" x14ac:dyDescent="0.25">
      <c r="A1621" t="s">
        <v>51</v>
      </c>
      <c r="B1621" t="s">
        <v>40</v>
      </c>
      <c r="C1621" t="s">
        <v>41</v>
      </c>
      <c r="D1621" t="s">
        <v>54</v>
      </c>
      <c r="E1621" t="s">
        <v>55</v>
      </c>
      <c r="F1621" t="s">
        <v>44</v>
      </c>
      <c r="G1621" t="s">
        <v>1698</v>
      </c>
      <c r="H1621" t="str">
        <f>IF(Hr_Transformed_data[[#This Row],[Gender]]="Female",Analysis!$T$3,Analysis!$T$2)</f>
        <v>👨</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c r="AN1621" t="s">
        <v>3008</v>
      </c>
      <c r="AO1621" t="s">
        <v>3009</v>
      </c>
      <c r="AP1621" t="s">
        <v>3020</v>
      </c>
      <c r="AQ1621" t="s">
        <v>3023</v>
      </c>
      <c r="AR1621" t="s">
        <v>3026</v>
      </c>
    </row>
    <row r="1622" spans="1:44" x14ac:dyDescent="0.25">
      <c r="A1622" t="s">
        <v>51</v>
      </c>
      <c r="B1622" t="s">
        <v>40</v>
      </c>
      <c r="C1622" t="s">
        <v>64</v>
      </c>
      <c r="D1622" t="s">
        <v>54</v>
      </c>
      <c r="E1622" t="s">
        <v>43</v>
      </c>
      <c r="F1622" t="s">
        <v>44</v>
      </c>
      <c r="G1622" t="s">
        <v>1699</v>
      </c>
      <c r="H1622" t="str">
        <f>IF(Hr_Transformed_data[[#This Row],[Gender]]="Female",Analysis!$T$3,Analysis!$T$2)</f>
        <v>👸</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c r="AN1622" t="s">
        <v>3008</v>
      </c>
      <c r="AO1622" t="s">
        <v>3012</v>
      </c>
      <c r="AP1622" t="s">
        <v>3017</v>
      </c>
      <c r="AQ1622" t="s">
        <v>3018</v>
      </c>
      <c r="AR1622" t="s">
        <v>3026</v>
      </c>
    </row>
    <row r="1623" spans="1:44" x14ac:dyDescent="0.25">
      <c r="A1623" t="s">
        <v>51</v>
      </c>
      <c r="B1623" t="s">
        <v>40</v>
      </c>
      <c r="C1623" t="s">
        <v>41</v>
      </c>
      <c r="D1623" t="s">
        <v>54</v>
      </c>
      <c r="E1623" t="s">
        <v>43</v>
      </c>
      <c r="F1623" t="s">
        <v>44</v>
      </c>
      <c r="G1623" t="s">
        <v>1700</v>
      </c>
      <c r="H1623" t="str">
        <f>IF(Hr_Transformed_data[[#This Row],[Gender]]="Female",Analysis!$T$3,Analysis!$T$2)</f>
        <v>👸</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c r="AN1623" t="s">
        <v>3010</v>
      </c>
      <c r="AO1623" t="s">
        <v>3009</v>
      </c>
      <c r="AP1623" t="s">
        <v>3017</v>
      </c>
      <c r="AQ1623" t="s">
        <v>3018</v>
      </c>
      <c r="AR1623" t="s">
        <v>3026</v>
      </c>
    </row>
    <row r="1624" spans="1:44" x14ac:dyDescent="0.25">
      <c r="A1624" t="s">
        <v>51</v>
      </c>
      <c r="B1624" t="s">
        <v>40</v>
      </c>
      <c r="C1624" t="s">
        <v>64</v>
      </c>
      <c r="D1624" t="s">
        <v>54</v>
      </c>
      <c r="E1624" t="s">
        <v>55</v>
      </c>
      <c r="F1624" t="s">
        <v>44</v>
      </c>
      <c r="G1624" t="s">
        <v>1701</v>
      </c>
      <c r="H1624" t="str">
        <f>IF(Hr_Transformed_data[[#This Row],[Gender]]="Female",Analysis!$T$3,Analysis!$T$2)</f>
        <v>👨</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c r="AN1624" t="s">
        <v>3010</v>
      </c>
      <c r="AO1624" t="s">
        <v>3012</v>
      </c>
      <c r="AP1624" t="s">
        <v>3020</v>
      </c>
      <c r="AQ1624" t="s">
        <v>3018</v>
      </c>
      <c r="AR1624" t="s">
        <v>3025</v>
      </c>
    </row>
    <row r="1625" spans="1:44" x14ac:dyDescent="0.25">
      <c r="A1625" t="s">
        <v>51</v>
      </c>
      <c r="B1625" t="s">
        <v>40</v>
      </c>
      <c r="C1625" t="s">
        <v>64</v>
      </c>
      <c r="D1625" t="s">
        <v>54</v>
      </c>
      <c r="E1625" t="s">
        <v>55</v>
      </c>
      <c r="F1625" t="s">
        <v>108</v>
      </c>
      <c r="G1625" t="s">
        <v>1702</v>
      </c>
      <c r="H1625" t="str">
        <f>IF(Hr_Transformed_data[[#This Row],[Gender]]="Female",Analysis!$T$3,Analysis!$T$2)</f>
        <v>👨</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c r="AN1625" t="s">
        <v>3008</v>
      </c>
      <c r="AO1625" t="s">
        <v>3012</v>
      </c>
      <c r="AP1625" t="s">
        <v>3019</v>
      </c>
      <c r="AQ1625" t="s">
        <v>3023</v>
      </c>
      <c r="AR1625" t="s">
        <v>3025</v>
      </c>
    </row>
    <row r="1626" spans="1:44" x14ac:dyDescent="0.25">
      <c r="A1626" t="s">
        <v>39</v>
      </c>
      <c r="B1626" t="s">
        <v>52</v>
      </c>
      <c r="C1626" t="s">
        <v>87</v>
      </c>
      <c r="D1626" t="s">
        <v>42</v>
      </c>
      <c r="E1626" t="s">
        <v>43</v>
      </c>
      <c r="F1626" t="s">
        <v>108</v>
      </c>
      <c r="G1626" t="s">
        <v>1703</v>
      </c>
      <c r="H1626" t="str">
        <f>IF(Hr_Transformed_data[[#This Row],[Gender]]="Female",Analysis!$T$3,Analysis!$T$2)</f>
        <v>👸</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c r="AN1626" t="s">
        <v>3010</v>
      </c>
      <c r="AO1626" t="s">
        <v>3014</v>
      </c>
      <c r="AP1626" t="s">
        <v>3021</v>
      </c>
      <c r="AQ1626" t="s">
        <v>3018</v>
      </c>
      <c r="AR1626" t="s">
        <v>3025</v>
      </c>
    </row>
    <row r="1627" spans="1:44" x14ac:dyDescent="0.25">
      <c r="A1627" t="s">
        <v>51</v>
      </c>
      <c r="B1627" t="s">
        <v>52</v>
      </c>
      <c r="C1627" t="s">
        <v>41</v>
      </c>
      <c r="D1627" t="s">
        <v>54</v>
      </c>
      <c r="E1627" t="s">
        <v>55</v>
      </c>
      <c r="F1627" t="s">
        <v>67</v>
      </c>
      <c r="G1627" t="s">
        <v>1704</v>
      </c>
      <c r="H1627" t="str">
        <f>IF(Hr_Transformed_data[[#This Row],[Gender]]="Female",Analysis!$T$3,Analysis!$T$2)</f>
        <v>👨</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c r="AN1627" t="s">
        <v>3008</v>
      </c>
      <c r="AO1627" t="s">
        <v>3009</v>
      </c>
      <c r="AP1627" t="s">
        <v>3019</v>
      </c>
      <c r="AQ1627" t="s">
        <v>3018</v>
      </c>
      <c r="AR1627" t="s">
        <v>3026</v>
      </c>
    </row>
    <row r="1628" spans="1:44" x14ac:dyDescent="0.25">
      <c r="A1628" t="s">
        <v>51</v>
      </c>
      <c r="B1628" t="s">
        <v>86</v>
      </c>
      <c r="C1628" t="s">
        <v>64</v>
      </c>
      <c r="D1628" t="s">
        <v>54</v>
      </c>
      <c r="E1628" t="s">
        <v>55</v>
      </c>
      <c r="F1628" t="s">
        <v>67</v>
      </c>
      <c r="G1628" t="s">
        <v>1705</v>
      </c>
      <c r="H1628" t="str">
        <f>IF(Hr_Transformed_data[[#This Row],[Gender]]="Female",Analysis!$T$3,Analysis!$T$2)</f>
        <v>👨</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c r="AN1628" t="s">
        <v>3008</v>
      </c>
      <c r="AO1628" t="s">
        <v>3012</v>
      </c>
      <c r="AP1628" t="s">
        <v>3021</v>
      </c>
      <c r="AQ1628" t="s">
        <v>3018</v>
      </c>
      <c r="AR1628" t="s">
        <v>3026</v>
      </c>
    </row>
    <row r="1629" spans="1:44" x14ac:dyDescent="0.25">
      <c r="A1629" t="s">
        <v>51</v>
      </c>
      <c r="B1629" t="s">
        <v>40</v>
      </c>
      <c r="C1629" t="s">
        <v>53</v>
      </c>
      <c r="D1629" t="s">
        <v>54</v>
      </c>
      <c r="E1629" t="s">
        <v>43</v>
      </c>
      <c r="F1629" t="s">
        <v>44</v>
      </c>
      <c r="G1629" t="s">
        <v>1706</v>
      </c>
      <c r="H1629" t="str">
        <f>IF(Hr_Transformed_data[[#This Row],[Gender]]="Female",Analysis!$T$3,Analysis!$T$2)</f>
        <v>👸</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c r="AN1629" t="s">
        <v>3008</v>
      </c>
      <c r="AO1629" t="s">
        <v>3009</v>
      </c>
      <c r="AP1629" t="s">
        <v>3021</v>
      </c>
      <c r="AQ1629" t="s">
        <v>3018</v>
      </c>
      <c r="AR1629" t="s">
        <v>3025</v>
      </c>
    </row>
    <row r="1630" spans="1:44" x14ac:dyDescent="0.25">
      <c r="A1630" t="s">
        <v>51</v>
      </c>
      <c r="B1630" t="s">
        <v>40</v>
      </c>
      <c r="C1630" t="s">
        <v>70</v>
      </c>
      <c r="D1630" t="s">
        <v>54</v>
      </c>
      <c r="E1630" t="s">
        <v>55</v>
      </c>
      <c r="F1630" t="s">
        <v>44</v>
      </c>
      <c r="G1630" t="s">
        <v>1707</v>
      </c>
      <c r="H1630" t="str">
        <f>IF(Hr_Transformed_data[[#This Row],[Gender]]="Female",Analysis!$T$3,Analysis!$T$2)</f>
        <v>👸</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c r="AN1630" t="s">
        <v>3008</v>
      </c>
      <c r="AO1630" t="s">
        <v>3013</v>
      </c>
      <c r="AP1630" t="s">
        <v>3021</v>
      </c>
      <c r="AQ1630" t="s">
        <v>3018</v>
      </c>
      <c r="AR1630" t="s">
        <v>3026</v>
      </c>
    </row>
    <row r="1631" spans="1:44" x14ac:dyDescent="0.25">
      <c r="A1631" t="s">
        <v>51</v>
      </c>
      <c r="B1631" t="s">
        <v>40</v>
      </c>
      <c r="C1631" t="s">
        <v>64</v>
      </c>
      <c r="D1631" t="s">
        <v>54</v>
      </c>
      <c r="E1631" t="s">
        <v>55</v>
      </c>
      <c r="F1631" t="s">
        <v>44</v>
      </c>
      <c r="G1631" t="s">
        <v>1708</v>
      </c>
      <c r="H1631" t="str">
        <f>IF(Hr_Transformed_data[[#This Row],[Gender]]="Female",Analysis!$T$3,Analysis!$T$2)</f>
        <v>👨</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c r="AN1631" t="s">
        <v>3008</v>
      </c>
      <c r="AO1631" t="s">
        <v>3012</v>
      </c>
      <c r="AP1631" t="s">
        <v>3017</v>
      </c>
      <c r="AQ1631" t="s">
        <v>3018</v>
      </c>
      <c r="AR1631" t="s">
        <v>3025</v>
      </c>
    </row>
    <row r="1632" spans="1:44" x14ac:dyDescent="0.25">
      <c r="A1632" t="s">
        <v>39</v>
      </c>
      <c r="B1632" t="s">
        <v>40</v>
      </c>
      <c r="C1632" t="s">
        <v>87</v>
      </c>
      <c r="D1632" t="s">
        <v>42</v>
      </c>
      <c r="E1632" t="s">
        <v>55</v>
      </c>
      <c r="F1632" t="s">
        <v>44</v>
      </c>
      <c r="G1632" t="s">
        <v>1709</v>
      </c>
      <c r="H1632" t="str">
        <f>IF(Hr_Transformed_data[[#This Row],[Gender]]="Female",Analysis!$T$3,Analysis!$T$2)</f>
        <v>👨</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c r="AN1632" t="s">
        <v>3010</v>
      </c>
      <c r="AO1632" t="s">
        <v>3014</v>
      </c>
      <c r="AP1632" t="s">
        <v>3017</v>
      </c>
      <c r="AQ1632" t="s">
        <v>3018</v>
      </c>
      <c r="AR1632" t="s">
        <v>3025</v>
      </c>
    </row>
    <row r="1633" spans="1:44" x14ac:dyDescent="0.25">
      <c r="A1633" t="s">
        <v>51</v>
      </c>
      <c r="B1633" t="s">
        <v>40</v>
      </c>
      <c r="C1633" t="s">
        <v>53</v>
      </c>
      <c r="D1633" t="s">
        <v>54</v>
      </c>
      <c r="E1633" t="s">
        <v>43</v>
      </c>
      <c r="F1633" t="s">
        <v>101</v>
      </c>
      <c r="G1633" t="s">
        <v>1710</v>
      </c>
      <c r="H1633" t="str">
        <f>IF(Hr_Transformed_data[[#This Row],[Gender]]="Female",Analysis!$T$3,Analysis!$T$2)</f>
        <v>👸</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c r="AN1633" t="s">
        <v>3010</v>
      </c>
      <c r="AO1633" t="s">
        <v>3011</v>
      </c>
      <c r="AP1633" t="s">
        <v>3021</v>
      </c>
      <c r="AQ1633" t="s">
        <v>3018</v>
      </c>
      <c r="AR1633" t="s">
        <v>3028</v>
      </c>
    </row>
    <row r="1634" spans="1:44" x14ac:dyDescent="0.25">
      <c r="A1634" t="s">
        <v>51</v>
      </c>
      <c r="B1634" t="s">
        <v>40</v>
      </c>
      <c r="C1634" t="s">
        <v>41</v>
      </c>
      <c r="D1634" t="s">
        <v>54</v>
      </c>
      <c r="E1634" t="s">
        <v>55</v>
      </c>
      <c r="F1634" t="s">
        <v>44</v>
      </c>
      <c r="G1634" t="s">
        <v>1711</v>
      </c>
      <c r="H1634" t="str">
        <f>IF(Hr_Transformed_data[[#This Row],[Gender]]="Female",Analysis!$T$3,Analysis!$T$2)</f>
        <v>👸</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c r="AN1634" t="s">
        <v>3008</v>
      </c>
      <c r="AO1634" t="s">
        <v>3009</v>
      </c>
      <c r="AP1634" t="s">
        <v>3017</v>
      </c>
      <c r="AQ1634" t="s">
        <v>3018</v>
      </c>
      <c r="AR1634" t="s">
        <v>3025</v>
      </c>
    </row>
    <row r="1635" spans="1:44" x14ac:dyDescent="0.25">
      <c r="A1635" t="s">
        <v>51</v>
      </c>
      <c r="B1635" t="s">
        <v>40</v>
      </c>
      <c r="C1635" t="s">
        <v>64</v>
      </c>
      <c r="D1635" t="s">
        <v>54</v>
      </c>
      <c r="E1635" t="s">
        <v>55</v>
      </c>
      <c r="F1635" t="s">
        <v>67</v>
      </c>
      <c r="G1635" t="s">
        <v>1712</v>
      </c>
      <c r="H1635" t="str">
        <f>IF(Hr_Transformed_data[[#This Row],[Gender]]="Female",Analysis!$T$3,Analysis!$T$2)</f>
        <v>👸</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c r="AN1635" t="s">
        <v>3010</v>
      </c>
      <c r="AO1635" t="s">
        <v>3012</v>
      </c>
      <c r="AP1635" t="s">
        <v>3017</v>
      </c>
      <c r="AQ1635" t="s">
        <v>3023</v>
      </c>
      <c r="AR1635" t="s">
        <v>3025</v>
      </c>
    </row>
    <row r="1636" spans="1:44" x14ac:dyDescent="0.25">
      <c r="A1636" t="s">
        <v>51</v>
      </c>
      <c r="B1636" t="s">
        <v>40</v>
      </c>
      <c r="C1636" t="s">
        <v>64</v>
      </c>
      <c r="D1636" t="s">
        <v>54</v>
      </c>
      <c r="E1636" t="s">
        <v>55</v>
      </c>
      <c r="F1636" t="s">
        <v>67</v>
      </c>
      <c r="G1636" t="s">
        <v>1713</v>
      </c>
      <c r="H1636" t="str">
        <f>IF(Hr_Transformed_data[[#This Row],[Gender]]="Female",Analysis!$T$3,Analysis!$T$2)</f>
        <v>👸</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c r="AN1636" t="s">
        <v>3008</v>
      </c>
      <c r="AO1636" t="s">
        <v>3012</v>
      </c>
      <c r="AP1636" t="s">
        <v>3019</v>
      </c>
      <c r="AQ1636" t="s">
        <v>3022</v>
      </c>
      <c r="AR1636" t="s">
        <v>3025</v>
      </c>
    </row>
    <row r="1637" spans="1:44" x14ac:dyDescent="0.25">
      <c r="A1637" t="s">
        <v>39</v>
      </c>
      <c r="B1637" t="s">
        <v>40</v>
      </c>
      <c r="C1637" t="s">
        <v>41</v>
      </c>
      <c r="D1637" t="s">
        <v>42</v>
      </c>
      <c r="E1637" t="s">
        <v>43</v>
      </c>
      <c r="F1637" t="s">
        <v>101</v>
      </c>
      <c r="G1637" t="s">
        <v>1714</v>
      </c>
      <c r="H1637" t="str">
        <f>IF(Hr_Transformed_data[[#This Row],[Gender]]="Female",Analysis!$T$3,Analysis!$T$2)</f>
        <v>👸</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c r="AN1637" t="s">
        <v>3010</v>
      </c>
      <c r="AO1637" t="s">
        <v>3009</v>
      </c>
      <c r="AP1637" t="s">
        <v>3019</v>
      </c>
      <c r="AQ1637" t="s">
        <v>3023</v>
      </c>
      <c r="AR1637" t="s">
        <v>3025</v>
      </c>
    </row>
    <row r="1638" spans="1:44" x14ac:dyDescent="0.25">
      <c r="A1638" t="s">
        <v>51</v>
      </c>
      <c r="B1638" t="s">
        <v>40</v>
      </c>
      <c r="C1638" t="s">
        <v>53</v>
      </c>
      <c r="D1638" t="s">
        <v>54</v>
      </c>
      <c r="E1638" t="s">
        <v>55</v>
      </c>
      <c r="F1638" t="s">
        <v>67</v>
      </c>
      <c r="G1638" t="s">
        <v>1715</v>
      </c>
      <c r="H1638" t="str">
        <f>IF(Hr_Transformed_data[[#This Row],[Gender]]="Female",Analysis!$T$3,Analysis!$T$2)</f>
        <v>👨</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c r="AN1638" t="s">
        <v>3008</v>
      </c>
      <c r="AO1638" t="s">
        <v>3011</v>
      </c>
      <c r="AP1638" t="s">
        <v>3020</v>
      </c>
      <c r="AQ1638" t="s">
        <v>3018</v>
      </c>
      <c r="AR1638" t="s">
        <v>3025</v>
      </c>
    </row>
    <row r="1639" spans="1:44" x14ac:dyDescent="0.25">
      <c r="A1639" t="s">
        <v>51</v>
      </c>
      <c r="B1639" t="s">
        <v>40</v>
      </c>
      <c r="C1639" t="s">
        <v>53</v>
      </c>
      <c r="D1639" t="s">
        <v>54</v>
      </c>
      <c r="E1639" t="s">
        <v>55</v>
      </c>
      <c r="F1639" t="s">
        <v>67</v>
      </c>
      <c r="G1639" t="s">
        <v>1716</v>
      </c>
      <c r="H1639" t="str">
        <f>IF(Hr_Transformed_data[[#This Row],[Gender]]="Female",Analysis!$T$3,Analysis!$T$2)</f>
        <v>👸</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c r="AN1639" t="s">
        <v>3008</v>
      </c>
      <c r="AO1639" t="s">
        <v>3011</v>
      </c>
      <c r="AP1639" t="s">
        <v>3021</v>
      </c>
      <c r="AQ1639" t="s">
        <v>3023</v>
      </c>
      <c r="AR1639" t="s">
        <v>3025</v>
      </c>
    </row>
    <row r="1640" spans="1:44" x14ac:dyDescent="0.25">
      <c r="A1640" t="s">
        <v>51</v>
      </c>
      <c r="B1640" t="s">
        <v>40</v>
      </c>
      <c r="C1640" t="s">
        <v>64</v>
      </c>
      <c r="D1640" t="s">
        <v>54</v>
      </c>
      <c r="E1640" t="s">
        <v>55</v>
      </c>
      <c r="F1640" t="s">
        <v>67</v>
      </c>
      <c r="G1640" t="s">
        <v>1717</v>
      </c>
      <c r="H1640" t="str">
        <f>IF(Hr_Transformed_data[[#This Row],[Gender]]="Female",Analysis!$T$3,Analysis!$T$2)</f>
        <v>👸</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c r="AN1640" t="s">
        <v>3008</v>
      </c>
      <c r="AO1640" t="s">
        <v>3012</v>
      </c>
      <c r="AP1640" t="s">
        <v>3019</v>
      </c>
      <c r="AQ1640" t="s">
        <v>3023</v>
      </c>
      <c r="AR1640" t="s">
        <v>3025</v>
      </c>
    </row>
    <row r="1641" spans="1:44" x14ac:dyDescent="0.25">
      <c r="A1641" t="s">
        <v>51</v>
      </c>
      <c r="B1641" t="s">
        <v>40</v>
      </c>
      <c r="C1641" t="s">
        <v>41</v>
      </c>
      <c r="D1641" t="s">
        <v>54</v>
      </c>
      <c r="E1641" t="s">
        <v>55</v>
      </c>
      <c r="F1641" t="s">
        <v>67</v>
      </c>
      <c r="G1641" t="s">
        <v>1718</v>
      </c>
      <c r="H1641" t="str">
        <f>IF(Hr_Transformed_data[[#This Row],[Gender]]="Female",Analysis!$T$3,Analysis!$T$2)</f>
        <v>👸</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c r="AN1641" t="s">
        <v>3008</v>
      </c>
      <c r="AO1641" t="s">
        <v>3009</v>
      </c>
      <c r="AP1641" t="s">
        <v>3020</v>
      </c>
      <c r="AQ1641" t="s">
        <v>3018</v>
      </c>
      <c r="AR1641" t="s">
        <v>3028</v>
      </c>
    </row>
    <row r="1642" spans="1:44" x14ac:dyDescent="0.25">
      <c r="A1642" t="s">
        <v>51</v>
      </c>
      <c r="B1642" t="s">
        <v>40</v>
      </c>
      <c r="C1642" t="s">
        <v>70</v>
      </c>
      <c r="D1642" t="s">
        <v>54</v>
      </c>
      <c r="E1642" t="s">
        <v>55</v>
      </c>
      <c r="F1642" t="s">
        <v>67</v>
      </c>
      <c r="G1642" t="s">
        <v>1719</v>
      </c>
      <c r="H1642" t="str">
        <f>IF(Hr_Transformed_data[[#This Row],[Gender]]="Female",Analysis!$T$3,Analysis!$T$2)</f>
        <v>👨</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c r="AN1642" t="s">
        <v>3008</v>
      </c>
      <c r="AO1642" t="s">
        <v>3011</v>
      </c>
      <c r="AP1642" t="s">
        <v>3019</v>
      </c>
      <c r="AQ1642" t="s">
        <v>3023</v>
      </c>
      <c r="AR1642" t="s">
        <v>3027</v>
      </c>
    </row>
    <row r="1643" spans="1:44" x14ac:dyDescent="0.25">
      <c r="A1643" t="s">
        <v>51</v>
      </c>
      <c r="B1643" t="s">
        <v>52</v>
      </c>
      <c r="C1643" t="s">
        <v>64</v>
      </c>
      <c r="D1643" t="s">
        <v>54</v>
      </c>
      <c r="E1643" t="s">
        <v>55</v>
      </c>
      <c r="F1643" t="s">
        <v>44</v>
      </c>
      <c r="G1643" t="s">
        <v>1720</v>
      </c>
      <c r="H1643" t="str">
        <f>IF(Hr_Transformed_data[[#This Row],[Gender]]="Female",Analysis!$T$3,Analysis!$T$2)</f>
        <v>👨</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c r="AN1643" t="s">
        <v>3008</v>
      </c>
      <c r="AO1643" t="s">
        <v>3012</v>
      </c>
      <c r="AP1643" t="s">
        <v>3020</v>
      </c>
      <c r="AQ1643" t="s">
        <v>3018</v>
      </c>
      <c r="AR1643" t="s">
        <v>3025</v>
      </c>
    </row>
    <row r="1644" spans="1:44" x14ac:dyDescent="0.25">
      <c r="A1644" t="s">
        <v>51</v>
      </c>
      <c r="B1644" t="s">
        <v>40</v>
      </c>
      <c r="C1644" t="s">
        <v>53</v>
      </c>
      <c r="D1644" t="s">
        <v>54</v>
      </c>
      <c r="E1644" t="s">
        <v>55</v>
      </c>
      <c r="F1644" t="s">
        <v>67</v>
      </c>
      <c r="G1644" t="s">
        <v>1721</v>
      </c>
      <c r="H1644" t="str">
        <f>IF(Hr_Transformed_data[[#This Row],[Gender]]="Female",Analysis!$T$3,Analysis!$T$2)</f>
        <v>👸</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c r="AN1644" t="s">
        <v>3008</v>
      </c>
      <c r="AO1644" t="s">
        <v>3011</v>
      </c>
      <c r="AP1644" t="s">
        <v>3019</v>
      </c>
      <c r="AQ1644" t="s">
        <v>3018</v>
      </c>
      <c r="AR1644" t="s">
        <v>3028</v>
      </c>
    </row>
    <row r="1645" spans="1:44" x14ac:dyDescent="0.25">
      <c r="A1645" t="s">
        <v>51</v>
      </c>
      <c r="B1645" t="s">
        <v>40</v>
      </c>
      <c r="C1645" t="s">
        <v>53</v>
      </c>
      <c r="D1645" t="s">
        <v>54</v>
      </c>
      <c r="E1645" t="s">
        <v>55</v>
      </c>
      <c r="F1645" t="s">
        <v>44</v>
      </c>
      <c r="G1645" t="s">
        <v>1722</v>
      </c>
      <c r="H1645" t="str">
        <f>IF(Hr_Transformed_data[[#This Row],[Gender]]="Female",Analysis!$T$3,Analysis!$T$2)</f>
        <v>👨</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c r="AN1645" t="s">
        <v>3008</v>
      </c>
      <c r="AO1645" t="s">
        <v>3011</v>
      </c>
      <c r="AP1645" t="s">
        <v>3020</v>
      </c>
      <c r="AQ1645" t="s">
        <v>3018</v>
      </c>
      <c r="AR1645" t="s">
        <v>3027</v>
      </c>
    </row>
    <row r="1646" spans="1:44" x14ac:dyDescent="0.25">
      <c r="A1646" t="s">
        <v>51</v>
      </c>
      <c r="B1646" t="s">
        <v>40</v>
      </c>
      <c r="C1646" t="s">
        <v>64</v>
      </c>
      <c r="D1646" t="s">
        <v>54</v>
      </c>
      <c r="E1646" t="s">
        <v>55</v>
      </c>
      <c r="F1646" t="s">
        <v>67</v>
      </c>
      <c r="G1646" t="s">
        <v>1723</v>
      </c>
      <c r="H1646" t="str">
        <f>IF(Hr_Transformed_data[[#This Row],[Gender]]="Female",Analysis!$T$3,Analysis!$T$2)</f>
        <v>👸</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c r="AN1646" t="s">
        <v>3008</v>
      </c>
      <c r="AO1646" t="s">
        <v>3012</v>
      </c>
      <c r="AP1646" t="s">
        <v>3019</v>
      </c>
      <c r="AQ1646" t="s">
        <v>3018</v>
      </c>
      <c r="AR1646" t="s">
        <v>3025</v>
      </c>
    </row>
    <row r="1647" spans="1:44" x14ac:dyDescent="0.25">
      <c r="A1647" t="s">
        <v>39</v>
      </c>
      <c r="B1647" t="s">
        <v>40</v>
      </c>
      <c r="C1647" t="s">
        <v>41</v>
      </c>
      <c r="D1647" t="s">
        <v>42</v>
      </c>
      <c r="E1647" t="s">
        <v>55</v>
      </c>
      <c r="F1647" t="s">
        <v>44</v>
      </c>
      <c r="G1647" t="s">
        <v>1724</v>
      </c>
      <c r="H1647" t="str">
        <f>IF(Hr_Transformed_data[[#This Row],[Gender]]="Female",Analysis!$T$3,Analysis!$T$2)</f>
        <v>👨</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c r="AN1647" t="s">
        <v>3008</v>
      </c>
      <c r="AO1647" t="s">
        <v>3012</v>
      </c>
      <c r="AP1647" t="s">
        <v>3020</v>
      </c>
      <c r="AQ1647" t="s">
        <v>3022</v>
      </c>
      <c r="AR1647" t="s">
        <v>3025</v>
      </c>
    </row>
    <row r="1648" spans="1:44" x14ac:dyDescent="0.25">
      <c r="A1648" t="s">
        <v>51</v>
      </c>
      <c r="B1648" t="s">
        <v>86</v>
      </c>
      <c r="C1648" t="s">
        <v>41</v>
      </c>
      <c r="D1648" t="s">
        <v>54</v>
      </c>
      <c r="E1648" t="s">
        <v>55</v>
      </c>
      <c r="F1648" t="s">
        <v>67</v>
      </c>
      <c r="G1648" t="s">
        <v>1725</v>
      </c>
      <c r="H1648" t="str">
        <f>IF(Hr_Transformed_data[[#This Row],[Gender]]="Female",Analysis!$T$3,Analysis!$T$2)</f>
        <v>👨</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c r="AN1648" t="s">
        <v>3008</v>
      </c>
      <c r="AO1648" t="s">
        <v>3009</v>
      </c>
      <c r="AP1648" t="s">
        <v>3017</v>
      </c>
      <c r="AQ1648" t="s">
        <v>3018</v>
      </c>
      <c r="AR1648" t="s">
        <v>3025</v>
      </c>
    </row>
    <row r="1649" spans="1:44" x14ac:dyDescent="0.25">
      <c r="A1649" t="s">
        <v>51</v>
      </c>
      <c r="B1649" t="s">
        <v>86</v>
      </c>
      <c r="C1649" t="s">
        <v>53</v>
      </c>
      <c r="D1649" t="s">
        <v>54</v>
      </c>
      <c r="E1649" t="s">
        <v>55</v>
      </c>
      <c r="F1649" t="s">
        <v>67</v>
      </c>
      <c r="G1649" t="s">
        <v>1726</v>
      </c>
      <c r="H1649" t="str">
        <f>IF(Hr_Transformed_data[[#This Row],[Gender]]="Female",Analysis!$T$3,Analysis!$T$2)</f>
        <v>👨</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c r="AN1649" t="s">
        <v>3010</v>
      </c>
      <c r="AO1649" t="s">
        <v>3009</v>
      </c>
      <c r="AP1649" t="s">
        <v>3017</v>
      </c>
      <c r="AQ1649" t="s">
        <v>3018</v>
      </c>
      <c r="AR1649" t="s">
        <v>3028</v>
      </c>
    </row>
    <row r="1650" spans="1:44" x14ac:dyDescent="0.25">
      <c r="A1650" t="s">
        <v>51</v>
      </c>
      <c r="B1650" t="s">
        <v>40</v>
      </c>
      <c r="C1650" t="s">
        <v>41</v>
      </c>
      <c r="D1650" t="s">
        <v>54</v>
      </c>
      <c r="E1650" t="s">
        <v>55</v>
      </c>
      <c r="F1650" t="s">
        <v>44</v>
      </c>
      <c r="G1650" t="s">
        <v>1727</v>
      </c>
      <c r="H1650" t="str">
        <f>IF(Hr_Transformed_data[[#This Row],[Gender]]="Female",Analysis!$T$3,Analysis!$T$2)</f>
        <v>👨</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c r="AN1650" t="s">
        <v>3008</v>
      </c>
      <c r="AO1650" t="s">
        <v>3009</v>
      </c>
      <c r="AP1650" t="s">
        <v>3021</v>
      </c>
      <c r="AQ1650" t="s">
        <v>3022</v>
      </c>
      <c r="AR1650" t="s">
        <v>3025</v>
      </c>
    </row>
    <row r="1651" spans="1:44" x14ac:dyDescent="0.25">
      <c r="A1651" t="s">
        <v>51</v>
      </c>
      <c r="B1651" t="s">
        <v>52</v>
      </c>
      <c r="C1651" t="s">
        <v>41</v>
      </c>
      <c r="D1651" t="s">
        <v>54</v>
      </c>
      <c r="E1651" t="s">
        <v>55</v>
      </c>
      <c r="F1651" t="s">
        <v>67</v>
      </c>
      <c r="G1651" t="s">
        <v>1728</v>
      </c>
      <c r="H1651" t="str">
        <f>IF(Hr_Transformed_data[[#This Row],[Gender]]="Female",Analysis!$T$3,Analysis!$T$2)</f>
        <v>👸</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c r="AN1651" t="s">
        <v>3008</v>
      </c>
      <c r="AO1651" t="s">
        <v>3012</v>
      </c>
      <c r="AP1651" t="s">
        <v>3019</v>
      </c>
      <c r="AQ1651" t="s">
        <v>3018</v>
      </c>
      <c r="AR1651" t="s">
        <v>3025</v>
      </c>
    </row>
    <row r="1652" spans="1:44" x14ac:dyDescent="0.25">
      <c r="A1652" t="s">
        <v>51</v>
      </c>
      <c r="B1652" t="s">
        <v>86</v>
      </c>
      <c r="C1652" t="s">
        <v>41</v>
      </c>
      <c r="D1652" t="s">
        <v>54</v>
      </c>
      <c r="E1652" t="s">
        <v>55</v>
      </c>
      <c r="F1652" t="s">
        <v>67</v>
      </c>
      <c r="G1652" t="s">
        <v>1729</v>
      </c>
      <c r="H1652" t="str">
        <f>IF(Hr_Transformed_data[[#This Row],[Gender]]="Female",Analysis!$T$3,Analysis!$T$2)</f>
        <v>👸</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c r="AN1652" t="s">
        <v>3008</v>
      </c>
      <c r="AO1652" t="s">
        <v>3009</v>
      </c>
      <c r="AP1652" t="s">
        <v>3020</v>
      </c>
      <c r="AQ1652" t="s">
        <v>3022</v>
      </c>
      <c r="AR1652" t="s">
        <v>3026</v>
      </c>
    </row>
    <row r="1653" spans="1:44" x14ac:dyDescent="0.25">
      <c r="A1653" t="s">
        <v>51</v>
      </c>
      <c r="B1653" t="s">
        <v>40</v>
      </c>
      <c r="C1653" t="s">
        <v>41</v>
      </c>
      <c r="D1653" t="s">
        <v>54</v>
      </c>
      <c r="E1653" t="s">
        <v>55</v>
      </c>
      <c r="F1653" t="s">
        <v>44</v>
      </c>
      <c r="G1653" t="s">
        <v>1730</v>
      </c>
      <c r="H1653" t="str">
        <f>IF(Hr_Transformed_data[[#This Row],[Gender]]="Female",Analysis!$T$3,Analysis!$T$2)</f>
        <v>👨</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c r="AN1653" t="s">
        <v>3008</v>
      </c>
      <c r="AO1653" t="s">
        <v>3009</v>
      </c>
      <c r="AP1653" t="s">
        <v>3020</v>
      </c>
      <c r="AQ1653" t="s">
        <v>3018</v>
      </c>
      <c r="AR1653" t="s">
        <v>3026</v>
      </c>
    </row>
    <row r="1654" spans="1:44" x14ac:dyDescent="0.25">
      <c r="A1654" t="s">
        <v>51</v>
      </c>
      <c r="B1654" t="s">
        <v>40</v>
      </c>
      <c r="C1654" t="s">
        <v>41</v>
      </c>
      <c r="D1654" t="s">
        <v>54</v>
      </c>
      <c r="E1654" t="s">
        <v>55</v>
      </c>
      <c r="F1654" t="s">
        <v>108</v>
      </c>
      <c r="G1654" t="s">
        <v>1731</v>
      </c>
      <c r="H1654" t="str">
        <f>IF(Hr_Transformed_data[[#This Row],[Gender]]="Female",Analysis!$T$3,Analysis!$T$2)</f>
        <v>👨</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c r="AN1654" t="s">
        <v>3008</v>
      </c>
      <c r="AO1654" t="s">
        <v>3009</v>
      </c>
      <c r="AP1654" t="s">
        <v>3017</v>
      </c>
      <c r="AQ1654" t="s">
        <v>3022</v>
      </c>
      <c r="AR1654" t="s">
        <v>3025</v>
      </c>
    </row>
    <row r="1655" spans="1:44" x14ac:dyDescent="0.25">
      <c r="A1655" t="s">
        <v>51</v>
      </c>
      <c r="B1655" t="s">
        <v>52</v>
      </c>
      <c r="C1655" t="s">
        <v>64</v>
      </c>
      <c r="D1655" t="s">
        <v>54</v>
      </c>
      <c r="E1655" t="s">
        <v>55</v>
      </c>
      <c r="F1655" t="s">
        <v>108</v>
      </c>
      <c r="G1655" t="s">
        <v>1732</v>
      </c>
      <c r="H1655" t="str">
        <f>IF(Hr_Transformed_data[[#This Row],[Gender]]="Female",Analysis!$T$3,Analysis!$T$2)</f>
        <v>👨</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c r="AN1655" t="s">
        <v>3008</v>
      </c>
      <c r="AO1655" t="s">
        <v>3012</v>
      </c>
      <c r="AP1655" t="s">
        <v>3021</v>
      </c>
      <c r="AQ1655" t="s">
        <v>3018</v>
      </c>
      <c r="AR1655" t="s">
        <v>3025</v>
      </c>
    </row>
    <row r="1656" spans="1:44" x14ac:dyDescent="0.25">
      <c r="A1656" t="s">
        <v>51</v>
      </c>
      <c r="B1656" t="s">
        <v>86</v>
      </c>
      <c r="C1656" t="s">
        <v>53</v>
      </c>
      <c r="D1656" t="s">
        <v>54</v>
      </c>
      <c r="E1656" t="s">
        <v>55</v>
      </c>
      <c r="F1656" t="s">
        <v>44</v>
      </c>
      <c r="G1656" t="s">
        <v>1733</v>
      </c>
      <c r="H1656" t="str">
        <f>IF(Hr_Transformed_data[[#This Row],[Gender]]="Female",Analysis!$T$3,Analysis!$T$2)</f>
        <v>👨</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c r="AN1656" t="s">
        <v>3008</v>
      </c>
      <c r="AO1656" t="s">
        <v>3011</v>
      </c>
      <c r="AP1656" t="s">
        <v>3017</v>
      </c>
      <c r="AQ1656" t="s">
        <v>3023</v>
      </c>
      <c r="AR1656" t="s">
        <v>3025</v>
      </c>
    </row>
    <row r="1657" spans="1:44" x14ac:dyDescent="0.25">
      <c r="A1657" t="s">
        <v>51</v>
      </c>
      <c r="B1657" t="s">
        <v>52</v>
      </c>
      <c r="C1657" t="s">
        <v>64</v>
      </c>
      <c r="D1657" t="s">
        <v>54</v>
      </c>
      <c r="E1657" t="s">
        <v>55</v>
      </c>
      <c r="F1657" t="s">
        <v>67</v>
      </c>
      <c r="G1657" t="s">
        <v>1734</v>
      </c>
      <c r="H1657" t="str">
        <f>IF(Hr_Transformed_data[[#This Row],[Gender]]="Female",Analysis!$T$3,Analysis!$T$2)</f>
        <v>👨</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c r="AN1657" t="s">
        <v>3008</v>
      </c>
      <c r="AO1657" t="s">
        <v>3012</v>
      </c>
      <c r="AP1657" t="s">
        <v>3020</v>
      </c>
      <c r="AQ1657" t="s">
        <v>3018</v>
      </c>
      <c r="AR1657" t="s">
        <v>3025</v>
      </c>
    </row>
    <row r="1658" spans="1:44" x14ac:dyDescent="0.25">
      <c r="A1658" t="s">
        <v>51</v>
      </c>
      <c r="B1658" t="s">
        <v>40</v>
      </c>
      <c r="C1658" t="s">
        <v>41</v>
      </c>
      <c r="D1658" t="s">
        <v>54</v>
      </c>
      <c r="E1658" t="s">
        <v>55</v>
      </c>
      <c r="F1658" t="s">
        <v>67</v>
      </c>
      <c r="G1658" t="s">
        <v>1735</v>
      </c>
      <c r="H1658" t="str">
        <f>IF(Hr_Transformed_data[[#This Row],[Gender]]="Female",Analysis!$T$3,Analysis!$T$2)</f>
        <v>👨</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c r="AN1658" t="s">
        <v>3008</v>
      </c>
      <c r="AO1658" t="s">
        <v>3009</v>
      </c>
      <c r="AP1658" t="s">
        <v>3017</v>
      </c>
      <c r="AQ1658" t="s">
        <v>3023</v>
      </c>
      <c r="AR1658" t="s">
        <v>3026</v>
      </c>
    </row>
    <row r="1659" spans="1:44" x14ac:dyDescent="0.25">
      <c r="A1659" t="s">
        <v>39</v>
      </c>
      <c r="B1659" t="s">
        <v>40</v>
      </c>
      <c r="C1659" t="s">
        <v>41</v>
      </c>
      <c r="D1659" t="s">
        <v>42</v>
      </c>
      <c r="E1659" t="s">
        <v>55</v>
      </c>
      <c r="F1659" t="s">
        <v>67</v>
      </c>
      <c r="G1659" t="s">
        <v>1736</v>
      </c>
      <c r="H1659" t="str">
        <f>IF(Hr_Transformed_data[[#This Row],[Gender]]="Female",Analysis!$T$3,Analysis!$T$2)</f>
        <v>👨</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c r="AN1659" t="s">
        <v>3008</v>
      </c>
      <c r="AO1659" t="s">
        <v>3009</v>
      </c>
      <c r="AP1659" t="s">
        <v>3021</v>
      </c>
      <c r="AQ1659" t="s">
        <v>3022</v>
      </c>
      <c r="AR1659" t="s">
        <v>3026</v>
      </c>
    </row>
    <row r="1660" spans="1:44" x14ac:dyDescent="0.25">
      <c r="A1660" t="s">
        <v>39</v>
      </c>
      <c r="B1660" t="s">
        <v>40</v>
      </c>
      <c r="C1660" t="s">
        <v>64</v>
      </c>
      <c r="D1660" t="s">
        <v>42</v>
      </c>
      <c r="E1660" t="s">
        <v>43</v>
      </c>
      <c r="F1660" t="s">
        <v>101</v>
      </c>
      <c r="G1660" t="s">
        <v>1737</v>
      </c>
      <c r="H1660" t="str">
        <f>IF(Hr_Transformed_data[[#This Row],[Gender]]="Female",Analysis!$T$3,Analysis!$T$2)</f>
        <v>👸</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c r="AN1660" t="s">
        <v>3010</v>
      </c>
      <c r="AO1660" t="s">
        <v>3012</v>
      </c>
      <c r="AP1660" t="s">
        <v>3017</v>
      </c>
      <c r="AQ1660" t="s">
        <v>3022</v>
      </c>
      <c r="AR1660" t="s">
        <v>3025</v>
      </c>
    </row>
    <row r="1661" spans="1:44" x14ac:dyDescent="0.25">
      <c r="A1661" t="s">
        <v>51</v>
      </c>
      <c r="B1661" t="s">
        <v>40</v>
      </c>
      <c r="C1661" t="s">
        <v>87</v>
      </c>
      <c r="D1661" t="s">
        <v>54</v>
      </c>
      <c r="E1661" t="s">
        <v>55</v>
      </c>
      <c r="F1661" t="s">
        <v>44</v>
      </c>
      <c r="G1661" t="s">
        <v>1738</v>
      </c>
      <c r="H1661" t="str">
        <f>IF(Hr_Transformed_data[[#This Row],[Gender]]="Female",Analysis!$T$3,Analysis!$T$2)</f>
        <v>👨</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c r="AN1661" t="s">
        <v>3008</v>
      </c>
      <c r="AO1661" t="s">
        <v>3014</v>
      </c>
      <c r="AP1661" t="s">
        <v>3019</v>
      </c>
      <c r="AQ1661" t="s">
        <v>3018</v>
      </c>
      <c r="AR1661" t="s">
        <v>3025</v>
      </c>
    </row>
    <row r="1662" spans="1:44" x14ac:dyDescent="0.25">
      <c r="A1662" t="s">
        <v>51</v>
      </c>
      <c r="B1662" t="s">
        <v>52</v>
      </c>
      <c r="C1662" t="s">
        <v>41</v>
      </c>
      <c r="D1662" t="s">
        <v>54</v>
      </c>
      <c r="E1662" t="s">
        <v>55</v>
      </c>
      <c r="F1662" t="s">
        <v>67</v>
      </c>
      <c r="G1662" t="s">
        <v>1739</v>
      </c>
      <c r="H1662" t="str">
        <f>IF(Hr_Transformed_data[[#This Row],[Gender]]="Female",Analysis!$T$3,Analysis!$T$2)</f>
        <v>👸</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c r="AN1662" t="s">
        <v>3008</v>
      </c>
      <c r="AO1662" t="s">
        <v>3009</v>
      </c>
      <c r="AP1662" t="s">
        <v>3017</v>
      </c>
      <c r="AQ1662" t="s">
        <v>3023</v>
      </c>
      <c r="AR1662" t="s">
        <v>3025</v>
      </c>
    </row>
    <row r="1663" spans="1:44" x14ac:dyDescent="0.25">
      <c r="A1663" t="s">
        <v>51</v>
      </c>
      <c r="B1663" t="s">
        <v>86</v>
      </c>
      <c r="C1663" t="s">
        <v>41</v>
      </c>
      <c r="D1663" t="s">
        <v>54</v>
      </c>
      <c r="E1663" t="s">
        <v>55</v>
      </c>
      <c r="F1663" t="s">
        <v>44</v>
      </c>
      <c r="G1663" t="s">
        <v>1740</v>
      </c>
      <c r="H1663" t="str">
        <f>IF(Hr_Transformed_data[[#This Row],[Gender]]="Female",Analysis!$T$3,Analysis!$T$2)</f>
        <v>👨</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c r="AN1663" t="s">
        <v>3008</v>
      </c>
      <c r="AO1663" t="s">
        <v>3009</v>
      </c>
      <c r="AP1663" t="s">
        <v>3017</v>
      </c>
      <c r="AQ1663" t="s">
        <v>3018</v>
      </c>
      <c r="AR1663" t="s">
        <v>3025</v>
      </c>
    </row>
    <row r="1664" spans="1:44" x14ac:dyDescent="0.25">
      <c r="A1664" t="s">
        <v>51</v>
      </c>
      <c r="B1664" t="s">
        <v>40</v>
      </c>
      <c r="C1664" t="s">
        <v>53</v>
      </c>
      <c r="D1664" t="s">
        <v>54</v>
      </c>
      <c r="E1664" t="s">
        <v>55</v>
      </c>
      <c r="F1664" t="s">
        <v>67</v>
      </c>
      <c r="G1664" t="s">
        <v>1741</v>
      </c>
      <c r="H1664" t="str">
        <f>IF(Hr_Transformed_data[[#This Row],[Gender]]="Female",Analysis!$T$3,Analysis!$T$2)</f>
        <v>👨</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c r="AN1664" t="s">
        <v>3008</v>
      </c>
      <c r="AO1664" t="s">
        <v>3011</v>
      </c>
      <c r="AP1664" t="s">
        <v>3021</v>
      </c>
      <c r="AQ1664" t="s">
        <v>3018</v>
      </c>
      <c r="AR1664" t="s">
        <v>3026</v>
      </c>
    </row>
    <row r="1665" spans="1:44" x14ac:dyDescent="0.25">
      <c r="A1665" t="s">
        <v>39</v>
      </c>
      <c r="B1665" t="s">
        <v>40</v>
      </c>
      <c r="C1665" t="s">
        <v>64</v>
      </c>
      <c r="D1665" t="s">
        <v>42</v>
      </c>
      <c r="E1665" t="s">
        <v>43</v>
      </c>
      <c r="F1665" t="s">
        <v>67</v>
      </c>
      <c r="G1665" t="s">
        <v>1742</v>
      </c>
      <c r="H1665" t="str">
        <f>IF(Hr_Transformed_data[[#This Row],[Gender]]="Female",Analysis!$T$3,Analysis!$T$2)</f>
        <v>👨</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c r="AN1665" t="s">
        <v>3008</v>
      </c>
      <c r="AO1665" t="s">
        <v>3012</v>
      </c>
      <c r="AP1665" t="s">
        <v>3017</v>
      </c>
      <c r="AQ1665" t="s">
        <v>3018</v>
      </c>
      <c r="AR1665" t="s">
        <v>3026</v>
      </c>
    </row>
    <row r="1666" spans="1:44" x14ac:dyDescent="0.25">
      <c r="A1666" t="s">
        <v>51</v>
      </c>
      <c r="B1666" t="s">
        <v>86</v>
      </c>
      <c r="C1666" t="s">
        <v>64</v>
      </c>
      <c r="D1666" t="s">
        <v>54</v>
      </c>
      <c r="E1666" t="s">
        <v>55</v>
      </c>
      <c r="F1666" t="s">
        <v>44</v>
      </c>
      <c r="G1666" t="s">
        <v>1743</v>
      </c>
      <c r="H1666" t="str">
        <f>IF(Hr_Transformed_data[[#This Row],[Gender]]="Female",Analysis!$T$3,Analysis!$T$2)</f>
        <v>👨</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c r="AN1666" t="s">
        <v>3010</v>
      </c>
      <c r="AO1666" t="s">
        <v>3012</v>
      </c>
      <c r="AP1666" t="s">
        <v>3020</v>
      </c>
      <c r="AQ1666" t="s">
        <v>3018</v>
      </c>
      <c r="AR1666" t="s">
        <v>3026</v>
      </c>
    </row>
    <row r="1667" spans="1:44" x14ac:dyDescent="0.25">
      <c r="A1667" t="s">
        <v>51</v>
      </c>
      <c r="B1667" t="s">
        <v>52</v>
      </c>
      <c r="C1667" t="s">
        <v>64</v>
      </c>
      <c r="D1667" t="s">
        <v>54</v>
      </c>
      <c r="E1667" t="s">
        <v>43</v>
      </c>
      <c r="F1667" t="s">
        <v>44</v>
      </c>
      <c r="G1667" t="s">
        <v>1744</v>
      </c>
      <c r="H1667" t="str">
        <f>IF(Hr_Transformed_data[[#This Row],[Gender]]="Female",Analysis!$T$3,Analysis!$T$2)</f>
        <v>👸</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c r="AN1667" t="s">
        <v>3008</v>
      </c>
      <c r="AO1667" t="s">
        <v>3012</v>
      </c>
      <c r="AP1667" t="s">
        <v>3020</v>
      </c>
      <c r="AQ1667" t="s">
        <v>3023</v>
      </c>
      <c r="AR1667" t="s">
        <v>3025</v>
      </c>
    </row>
    <row r="1668" spans="1:44" x14ac:dyDescent="0.25">
      <c r="A1668" t="s">
        <v>51</v>
      </c>
      <c r="B1668" t="s">
        <v>40</v>
      </c>
      <c r="C1668" t="s">
        <v>53</v>
      </c>
      <c r="D1668" t="s">
        <v>54</v>
      </c>
      <c r="E1668" t="s">
        <v>55</v>
      </c>
      <c r="F1668" t="s">
        <v>44</v>
      </c>
      <c r="G1668" t="s">
        <v>1745</v>
      </c>
      <c r="H1668" t="str">
        <f>IF(Hr_Transformed_data[[#This Row],[Gender]]="Female",Analysis!$T$3,Analysis!$T$2)</f>
        <v>👨</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c r="AN1668" t="s">
        <v>3008</v>
      </c>
      <c r="AO1668" t="s">
        <v>3011</v>
      </c>
      <c r="AP1668" t="s">
        <v>3019</v>
      </c>
      <c r="AQ1668" t="s">
        <v>3018</v>
      </c>
      <c r="AR1668" t="s">
        <v>3026</v>
      </c>
    </row>
    <row r="1669" spans="1:44" x14ac:dyDescent="0.25">
      <c r="A1669" t="s">
        <v>39</v>
      </c>
      <c r="B1669" t="s">
        <v>40</v>
      </c>
      <c r="C1669" t="s">
        <v>64</v>
      </c>
      <c r="D1669" t="s">
        <v>42</v>
      </c>
      <c r="E1669" t="s">
        <v>55</v>
      </c>
      <c r="F1669" t="s">
        <v>108</v>
      </c>
      <c r="G1669" t="s">
        <v>1746</v>
      </c>
      <c r="H1669" t="str">
        <f>IF(Hr_Transformed_data[[#This Row],[Gender]]="Female",Analysis!$T$3,Analysis!$T$2)</f>
        <v>👸</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c r="AN1669" t="s">
        <v>3008</v>
      </c>
      <c r="AO1669" t="s">
        <v>3012</v>
      </c>
      <c r="AP1669" t="s">
        <v>3021</v>
      </c>
      <c r="AQ1669" t="s">
        <v>3018</v>
      </c>
      <c r="AR1669" t="s">
        <v>3025</v>
      </c>
    </row>
    <row r="1670" spans="1:44" x14ac:dyDescent="0.25">
      <c r="A1670" t="s">
        <v>51</v>
      </c>
      <c r="B1670" t="s">
        <v>40</v>
      </c>
      <c r="C1670" t="s">
        <v>41</v>
      </c>
      <c r="D1670" t="s">
        <v>54</v>
      </c>
      <c r="E1670" t="s">
        <v>43</v>
      </c>
      <c r="F1670" t="s">
        <v>44</v>
      </c>
      <c r="G1670" t="s">
        <v>1747</v>
      </c>
      <c r="H1670" t="str">
        <f>IF(Hr_Transformed_data[[#This Row],[Gender]]="Female",Analysis!$T$3,Analysis!$T$2)</f>
        <v>👸</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c r="AN1670" t="s">
        <v>3008</v>
      </c>
      <c r="AO1670" t="s">
        <v>3009</v>
      </c>
      <c r="AP1670" t="s">
        <v>3017</v>
      </c>
      <c r="AQ1670" t="s">
        <v>3018</v>
      </c>
      <c r="AR1670" t="s">
        <v>3026</v>
      </c>
    </row>
    <row r="1671" spans="1:44" x14ac:dyDescent="0.25">
      <c r="A1671" t="s">
        <v>39</v>
      </c>
      <c r="B1671" t="s">
        <v>52</v>
      </c>
      <c r="C1671" t="s">
        <v>64</v>
      </c>
      <c r="D1671" t="s">
        <v>42</v>
      </c>
      <c r="E1671" t="s">
        <v>43</v>
      </c>
      <c r="F1671" t="s">
        <v>101</v>
      </c>
      <c r="G1671" t="s">
        <v>1748</v>
      </c>
      <c r="H1671" t="str">
        <f>IF(Hr_Transformed_data[[#This Row],[Gender]]="Female",Analysis!$T$3,Analysis!$T$2)</f>
        <v>👸</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c r="AN1671" t="s">
        <v>3008</v>
      </c>
      <c r="AO1671" t="s">
        <v>3012</v>
      </c>
      <c r="AP1671" t="s">
        <v>3021</v>
      </c>
      <c r="AQ1671" t="s">
        <v>3022</v>
      </c>
      <c r="AR1671" t="s">
        <v>3025</v>
      </c>
    </row>
    <row r="1672" spans="1:44" x14ac:dyDescent="0.25">
      <c r="A1672" t="s">
        <v>39</v>
      </c>
      <c r="B1672" t="s">
        <v>40</v>
      </c>
      <c r="C1672" t="s">
        <v>64</v>
      </c>
      <c r="D1672" t="s">
        <v>42</v>
      </c>
      <c r="E1672" t="s">
        <v>55</v>
      </c>
      <c r="F1672" t="s">
        <v>108</v>
      </c>
      <c r="G1672" t="s">
        <v>1749</v>
      </c>
      <c r="H1672" t="str">
        <f>IF(Hr_Transformed_data[[#This Row],[Gender]]="Female",Analysis!$T$3,Analysis!$T$2)</f>
        <v>👨</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c r="AN1672" t="s">
        <v>3008</v>
      </c>
      <c r="AO1672" t="s">
        <v>3012</v>
      </c>
      <c r="AP1672" t="s">
        <v>3020</v>
      </c>
      <c r="AQ1672" t="s">
        <v>3018</v>
      </c>
      <c r="AR1672" t="s">
        <v>3025</v>
      </c>
    </row>
    <row r="1673" spans="1:44" x14ac:dyDescent="0.25">
      <c r="A1673" t="s">
        <v>51</v>
      </c>
      <c r="B1673" t="s">
        <v>86</v>
      </c>
      <c r="C1673" t="s">
        <v>53</v>
      </c>
      <c r="D1673" t="s">
        <v>54</v>
      </c>
      <c r="E1673" t="s">
        <v>43</v>
      </c>
      <c r="F1673" t="s">
        <v>67</v>
      </c>
      <c r="G1673" t="s">
        <v>1750</v>
      </c>
      <c r="H1673" t="str">
        <f>IF(Hr_Transformed_data[[#This Row],[Gender]]="Female",Analysis!$T$3,Analysis!$T$2)</f>
        <v>👸</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c r="AN1673" t="s">
        <v>3008</v>
      </c>
      <c r="AO1673" t="s">
        <v>3009</v>
      </c>
      <c r="AP1673" t="s">
        <v>3017</v>
      </c>
      <c r="AQ1673" t="s">
        <v>3018</v>
      </c>
      <c r="AR1673" t="s">
        <v>3028</v>
      </c>
    </row>
    <row r="1674" spans="1:44" x14ac:dyDescent="0.25">
      <c r="A1674" t="s">
        <v>51</v>
      </c>
      <c r="B1674" t="s">
        <v>40</v>
      </c>
      <c r="C1674" t="s">
        <v>53</v>
      </c>
      <c r="D1674" t="s">
        <v>54</v>
      </c>
      <c r="E1674" t="s">
        <v>43</v>
      </c>
      <c r="F1674" t="s">
        <v>101</v>
      </c>
      <c r="G1674" t="s">
        <v>1751</v>
      </c>
      <c r="H1674" t="str">
        <f>IF(Hr_Transformed_data[[#This Row],[Gender]]="Female",Analysis!$T$3,Analysis!$T$2)</f>
        <v>👸</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c r="AN1674" t="s">
        <v>3008</v>
      </c>
      <c r="AO1674" t="s">
        <v>3011</v>
      </c>
      <c r="AP1674" t="s">
        <v>3021</v>
      </c>
      <c r="AQ1674" t="s">
        <v>3018</v>
      </c>
      <c r="AR1674" t="s">
        <v>3026</v>
      </c>
    </row>
    <row r="1675" spans="1:44" x14ac:dyDescent="0.25">
      <c r="A1675" t="s">
        <v>51</v>
      </c>
      <c r="B1675" t="s">
        <v>40</v>
      </c>
      <c r="C1675" t="s">
        <v>41</v>
      </c>
      <c r="D1675" t="s">
        <v>54</v>
      </c>
      <c r="E1675" t="s">
        <v>55</v>
      </c>
      <c r="F1675" t="s">
        <v>44</v>
      </c>
      <c r="G1675" t="s">
        <v>1752</v>
      </c>
      <c r="H1675" t="str">
        <f>IF(Hr_Transformed_data[[#This Row],[Gender]]="Female",Analysis!$T$3,Analysis!$T$2)</f>
        <v>👨</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c r="AN1675" t="s">
        <v>3008</v>
      </c>
      <c r="AO1675" t="s">
        <v>3009</v>
      </c>
      <c r="AP1675" t="s">
        <v>3019</v>
      </c>
      <c r="AQ1675" t="s">
        <v>3018</v>
      </c>
      <c r="AR1675" t="s">
        <v>3026</v>
      </c>
    </row>
    <row r="1676" spans="1:44" x14ac:dyDescent="0.25">
      <c r="A1676" t="s">
        <v>51</v>
      </c>
      <c r="B1676" t="s">
        <v>40</v>
      </c>
      <c r="C1676" t="s">
        <v>64</v>
      </c>
      <c r="D1676" t="s">
        <v>54</v>
      </c>
      <c r="E1676" t="s">
        <v>55</v>
      </c>
      <c r="F1676" t="s">
        <v>67</v>
      </c>
      <c r="G1676" t="s">
        <v>1753</v>
      </c>
      <c r="H1676" t="str">
        <f>IF(Hr_Transformed_data[[#This Row],[Gender]]="Female",Analysis!$T$3,Analysis!$T$2)</f>
        <v>👸</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c r="AN1676" t="s">
        <v>3010</v>
      </c>
      <c r="AO1676" t="s">
        <v>3012</v>
      </c>
      <c r="AP1676" t="s">
        <v>3019</v>
      </c>
      <c r="AQ1676" t="s">
        <v>3018</v>
      </c>
      <c r="AR1676" t="s">
        <v>3025</v>
      </c>
    </row>
    <row r="1677" spans="1:44" x14ac:dyDescent="0.25">
      <c r="A1677" t="s">
        <v>51</v>
      </c>
      <c r="B1677" t="s">
        <v>52</v>
      </c>
      <c r="C1677" t="s">
        <v>41</v>
      </c>
      <c r="D1677" t="s">
        <v>54</v>
      </c>
      <c r="E1677" t="s">
        <v>55</v>
      </c>
      <c r="F1677" t="s">
        <v>61</v>
      </c>
      <c r="G1677" t="s">
        <v>1754</v>
      </c>
      <c r="H1677" t="str">
        <f>IF(Hr_Transformed_data[[#This Row],[Gender]]="Female",Analysis!$T$3,Analysis!$T$2)</f>
        <v>👨</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c r="AN1677" t="s">
        <v>3008</v>
      </c>
      <c r="AO1677" t="s">
        <v>3009</v>
      </c>
      <c r="AP1677" t="s">
        <v>3017</v>
      </c>
      <c r="AQ1677" t="s">
        <v>3023</v>
      </c>
      <c r="AR1677" t="s">
        <v>3025</v>
      </c>
    </row>
    <row r="1678" spans="1:44" x14ac:dyDescent="0.25">
      <c r="A1678" t="s">
        <v>51</v>
      </c>
      <c r="B1678" t="s">
        <v>40</v>
      </c>
      <c r="C1678" t="s">
        <v>41</v>
      </c>
      <c r="D1678" t="s">
        <v>54</v>
      </c>
      <c r="E1678" t="s">
        <v>43</v>
      </c>
      <c r="F1678" t="s">
        <v>44</v>
      </c>
      <c r="G1678" t="s">
        <v>1755</v>
      </c>
      <c r="H1678" t="str">
        <f>IF(Hr_Transformed_data[[#This Row],[Gender]]="Female",Analysis!$T$3,Analysis!$T$2)</f>
        <v>👨</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c r="AN1678" t="s">
        <v>3008</v>
      </c>
      <c r="AO1678" t="s">
        <v>3009</v>
      </c>
      <c r="AP1678" t="s">
        <v>3020</v>
      </c>
      <c r="AQ1678" t="s">
        <v>3018</v>
      </c>
      <c r="AR1678" t="s">
        <v>3026</v>
      </c>
    </row>
    <row r="1679" spans="1:44" x14ac:dyDescent="0.25">
      <c r="A1679" t="s">
        <v>51</v>
      </c>
      <c r="B1679" t="s">
        <v>86</v>
      </c>
      <c r="C1679" t="s">
        <v>64</v>
      </c>
      <c r="D1679" t="s">
        <v>54</v>
      </c>
      <c r="E1679" t="s">
        <v>55</v>
      </c>
      <c r="F1679" t="s">
        <v>67</v>
      </c>
      <c r="G1679" t="s">
        <v>1756</v>
      </c>
      <c r="H1679" t="str">
        <f>IF(Hr_Transformed_data[[#This Row],[Gender]]="Female",Analysis!$T$3,Analysis!$T$2)</f>
        <v>👨</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c r="AN1679" t="s">
        <v>3008</v>
      </c>
      <c r="AO1679" t="s">
        <v>3012</v>
      </c>
      <c r="AP1679" t="s">
        <v>3020</v>
      </c>
      <c r="AQ1679" t="s">
        <v>3018</v>
      </c>
      <c r="AR1679" t="s">
        <v>3025</v>
      </c>
    </row>
    <row r="1680" spans="1:44" x14ac:dyDescent="0.25">
      <c r="A1680" t="s">
        <v>51</v>
      </c>
      <c r="B1680" t="s">
        <v>40</v>
      </c>
      <c r="C1680" t="s">
        <v>70</v>
      </c>
      <c r="D1680" t="s">
        <v>54</v>
      </c>
      <c r="E1680" t="s">
        <v>55</v>
      </c>
      <c r="F1680" t="s">
        <v>44</v>
      </c>
      <c r="G1680" t="s">
        <v>1757</v>
      </c>
      <c r="H1680" t="str">
        <f>IF(Hr_Transformed_data[[#This Row],[Gender]]="Female",Analysis!$T$3,Analysis!$T$2)</f>
        <v>👨</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c r="AN1680" t="s">
        <v>3008</v>
      </c>
      <c r="AO1680" t="s">
        <v>3013</v>
      </c>
      <c r="AP1680" t="s">
        <v>3017</v>
      </c>
      <c r="AQ1680" t="s">
        <v>3018</v>
      </c>
      <c r="AR1680" t="s">
        <v>3025</v>
      </c>
    </row>
    <row r="1681" spans="1:44" x14ac:dyDescent="0.25">
      <c r="A1681" t="s">
        <v>51</v>
      </c>
      <c r="B1681" t="s">
        <v>52</v>
      </c>
      <c r="C1681" t="s">
        <v>41</v>
      </c>
      <c r="D1681" t="s">
        <v>54</v>
      </c>
      <c r="E1681" t="s">
        <v>43</v>
      </c>
      <c r="F1681" t="s">
        <v>101</v>
      </c>
      <c r="G1681" t="s">
        <v>1758</v>
      </c>
      <c r="H1681" t="str">
        <f>IF(Hr_Transformed_data[[#This Row],[Gender]]="Female",Analysis!$T$3,Analysis!$T$2)</f>
        <v>👨</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c r="AN1681" t="s">
        <v>3008</v>
      </c>
      <c r="AO1681" t="s">
        <v>3009</v>
      </c>
      <c r="AP1681" t="s">
        <v>3017</v>
      </c>
      <c r="AQ1681" t="s">
        <v>3018</v>
      </c>
      <c r="AR1681" t="s">
        <v>3026</v>
      </c>
    </row>
    <row r="1682" spans="1:44" x14ac:dyDescent="0.25">
      <c r="A1682" t="s">
        <v>51</v>
      </c>
      <c r="B1682" t="s">
        <v>52</v>
      </c>
      <c r="C1682" t="s">
        <v>64</v>
      </c>
      <c r="D1682" t="s">
        <v>54</v>
      </c>
      <c r="E1682" t="s">
        <v>43</v>
      </c>
      <c r="F1682" t="s">
        <v>67</v>
      </c>
      <c r="G1682" t="s">
        <v>1759</v>
      </c>
      <c r="H1682" t="str">
        <f>IF(Hr_Transformed_data[[#This Row],[Gender]]="Female",Analysis!$T$3,Analysis!$T$2)</f>
        <v>👸</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c r="AN1682" t="s">
        <v>3008</v>
      </c>
      <c r="AO1682" t="s">
        <v>3012</v>
      </c>
      <c r="AP1682" t="s">
        <v>3017</v>
      </c>
      <c r="AQ1682" t="s">
        <v>3018</v>
      </c>
      <c r="AR1682" t="s">
        <v>3026</v>
      </c>
    </row>
    <row r="1683" spans="1:44" x14ac:dyDescent="0.25">
      <c r="A1683" t="s">
        <v>51</v>
      </c>
      <c r="B1683" t="s">
        <v>52</v>
      </c>
      <c r="C1683" t="s">
        <v>41</v>
      </c>
      <c r="D1683" t="s">
        <v>54</v>
      </c>
      <c r="E1683" t="s">
        <v>43</v>
      </c>
      <c r="F1683" t="s">
        <v>101</v>
      </c>
      <c r="G1683" t="s">
        <v>1760</v>
      </c>
      <c r="H1683" t="str">
        <f>IF(Hr_Transformed_data[[#This Row],[Gender]]="Female",Analysis!$T$3,Analysis!$T$2)</f>
        <v>👸</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c r="AN1683" t="s">
        <v>3008</v>
      </c>
      <c r="AO1683" t="s">
        <v>3012</v>
      </c>
      <c r="AP1683" t="s">
        <v>3020</v>
      </c>
      <c r="AQ1683" t="s">
        <v>3018</v>
      </c>
      <c r="AR1683" t="s">
        <v>3025</v>
      </c>
    </row>
    <row r="1684" spans="1:44" x14ac:dyDescent="0.25">
      <c r="A1684" t="s">
        <v>39</v>
      </c>
      <c r="B1684" t="s">
        <v>40</v>
      </c>
      <c r="C1684" t="s">
        <v>64</v>
      </c>
      <c r="D1684" t="s">
        <v>42</v>
      </c>
      <c r="E1684" t="s">
        <v>55</v>
      </c>
      <c r="F1684" t="s">
        <v>67</v>
      </c>
      <c r="G1684" t="s">
        <v>1761</v>
      </c>
      <c r="H1684" t="str">
        <f>IF(Hr_Transformed_data[[#This Row],[Gender]]="Female",Analysis!$T$3,Analysis!$T$2)</f>
        <v>👨</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c r="AN1684" t="s">
        <v>3008</v>
      </c>
      <c r="AO1684" t="s">
        <v>3012</v>
      </c>
      <c r="AP1684" t="s">
        <v>3017</v>
      </c>
      <c r="AQ1684" t="s">
        <v>3023</v>
      </c>
      <c r="AR1684" t="s">
        <v>3025</v>
      </c>
    </row>
    <row r="1685" spans="1:44" x14ac:dyDescent="0.25">
      <c r="A1685" t="s">
        <v>51</v>
      </c>
      <c r="B1685" t="s">
        <v>40</v>
      </c>
      <c r="C1685" t="s">
        <v>53</v>
      </c>
      <c r="D1685" t="s">
        <v>54</v>
      </c>
      <c r="E1685" t="s">
        <v>55</v>
      </c>
      <c r="F1685" t="s">
        <v>44</v>
      </c>
      <c r="G1685" t="s">
        <v>1762</v>
      </c>
      <c r="H1685" t="str">
        <f>IF(Hr_Transformed_data[[#This Row],[Gender]]="Female",Analysis!$T$3,Analysis!$T$2)</f>
        <v>👸</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c r="AN1685" t="s">
        <v>3008</v>
      </c>
      <c r="AO1685" t="s">
        <v>3011</v>
      </c>
      <c r="AP1685" t="s">
        <v>3017</v>
      </c>
      <c r="AQ1685" t="s">
        <v>3018</v>
      </c>
      <c r="AR1685" t="s">
        <v>3025</v>
      </c>
    </row>
    <row r="1686" spans="1:44" x14ac:dyDescent="0.25">
      <c r="A1686" t="s">
        <v>51</v>
      </c>
      <c r="B1686" t="s">
        <v>40</v>
      </c>
      <c r="C1686" t="s">
        <v>41</v>
      </c>
      <c r="D1686" t="s">
        <v>54</v>
      </c>
      <c r="E1686" t="s">
        <v>55</v>
      </c>
      <c r="F1686" t="s">
        <v>108</v>
      </c>
      <c r="G1686" t="s">
        <v>1763</v>
      </c>
      <c r="H1686" t="str">
        <f>IF(Hr_Transformed_data[[#This Row],[Gender]]="Female",Analysis!$T$3,Analysis!$T$2)</f>
        <v>👨</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c r="AN1686" t="s">
        <v>3008</v>
      </c>
      <c r="AO1686" t="s">
        <v>3009</v>
      </c>
      <c r="AP1686" t="s">
        <v>3017</v>
      </c>
      <c r="AQ1686" t="s">
        <v>3018</v>
      </c>
      <c r="AR1686" t="s">
        <v>3028</v>
      </c>
    </row>
    <row r="1687" spans="1:44" x14ac:dyDescent="0.25">
      <c r="A1687" t="s">
        <v>51</v>
      </c>
      <c r="B1687" t="s">
        <v>40</v>
      </c>
      <c r="C1687" t="s">
        <v>70</v>
      </c>
      <c r="D1687" t="s">
        <v>54</v>
      </c>
      <c r="E1687" t="s">
        <v>156</v>
      </c>
      <c r="F1687" t="s">
        <v>67</v>
      </c>
      <c r="G1687" t="s">
        <v>1764</v>
      </c>
      <c r="H1687" t="str">
        <f>IF(Hr_Transformed_data[[#This Row],[Gender]]="Female",Analysis!$T$3,Analysis!$T$2)</f>
        <v>👨</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c r="AN1687" t="s">
        <v>3008</v>
      </c>
      <c r="AO1687" t="s">
        <v>3013</v>
      </c>
      <c r="AP1687" t="s">
        <v>3020</v>
      </c>
      <c r="AQ1687" t="s">
        <v>3018</v>
      </c>
      <c r="AR1687" t="s">
        <v>3025</v>
      </c>
    </row>
    <row r="1688" spans="1:44" x14ac:dyDescent="0.25">
      <c r="A1688" t="s">
        <v>51</v>
      </c>
      <c r="B1688" t="s">
        <v>40</v>
      </c>
      <c r="C1688" t="s">
        <v>53</v>
      </c>
      <c r="D1688" t="s">
        <v>54</v>
      </c>
      <c r="E1688" t="s">
        <v>43</v>
      </c>
      <c r="F1688" t="s">
        <v>67</v>
      </c>
      <c r="G1688" t="s">
        <v>1765</v>
      </c>
      <c r="H1688" t="str">
        <f>IF(Hr_Transformed_data[[#This Row],[Gender]]="Female",Analysis!$T$3,Analysis!$T$2)</f>
        <v>👸</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c r="AN1688" t="s">
        <v>3008</v>
      </c>
      <c r="AO1688" t="s">
        <v>3011</v>
      </c>
      <c r="AP1688" t="s">
        <v>3017</v>
      </c>
      <c r="AQ1688" t="s">
        <v>3018</v>
      </c>
      <c r="AR1688" t="s">
        <v>3027</v>
      </c>
    </row>
    <row r="1689" spans="1:44" x14ac:dyDescent="0.25">
      <c r="A1689" t="s">
        <v>39</v>
      </c>
      <c r="B1689" t="s">
        <v>40</v>
      </c>
      <c r="C1689" t="s">
        <v>64</v>
      </c>
      <c r="D1689" t="s">
        <v>42</v>
      </c>
      <c r="E1689" t="s">
        <v>55</v>
      </c>
      <c r="F1689" t="s">
        <v>67</v>
      </c>
      <c r="G1689" t="s">
        <v>1766</v>
      </c>
      <c r="H1689" t="str">
        <f>IF(Hr_Transformed_data[[#This Row],[Gender]]="Female",Analysis!$T$3,Analysis!$T$2)</f>
        <v>👨</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c r="AN1689" t="s">
        <v>3008</v>
      </c>
      <c r="AO1689" t="s">
        <v>3012</v>
      </c>
      <c r="AP1689" t="s">
        <v>3017</v>
      </c>
      <c r="AQ1689" t="s">
        <v>3023</v>
      </c>
      <c r="AR1689" t="s">
        <v>3025</v>
      </c>
    </row>
    <row r="1690" spans="1:44" x14ac:dyDescent="0.25">
      <c r="A1690" t="s">
        <v>51</v>
      </c>
      <c r="B1690" t="s">
        <v>40</v>
      </c>
      <c r="C1690" t="s">
        <v>41</v>
      </c>
      <c r="D1690" t="s">
        <v>54</v>
      </c>
      <c r="E1690" t="s">
        <v>43</v>
      </c>
      <c r="F1690" t="s">
        <v>101</v>
      </c>
      <c r="G1690" t="s">
        <v>1767</v>
      </c>
      <c r="H1690" t="str">
        <f>IF(Hr_Transformed_data[[#This Row],[Gender]]="Female",Analysis!$T$3,Analysis!$T$2)</f>
        <v>👸</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c r="AN1690" t="s">
        <v>3010</v>
      </c>
      <c r="AO1690" t="s">
        <v>3009</v>
      </c>
      <c r="AP1690" t="s">
        <v>3017</v>
      </c>
      <c r="AQ1690" t="s">
        <v>3023</v>
      </c>
      <c r="AR1690" t="s">
        <v>3028</v>
      </c>
    </row>
    <row r="1691" spans="1:44" x14ac:dyDescent="0.25">
      <c r="A1691" t="s">
        <v>39</v>
      </c>
      <c r="B1691" t="s">
        <v>40</v>
      </c>
      <c r="C1691" t="s">
        <v>64</v>
      </c>
      <c r="D1691" t="s">
        <v>42</v>
      </c>
      <c r="E1691" t="s">
        <v>55</v>
      </c>
      <c r="F1691" t="s">
        <v>44</v>
      </c>
      <c r="G1691" t="s">
        <v>1768</v>
      </c>
      <c r="H1691" t="str">
        <f>IF(Hr_Transformed_data[[#This Row],[Gender]]="Female",Analysis!$T$3,Analysis!$T$2)</f>
        <v>👸</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c r="AN1691" t="s">
        <v>3010</v>
      </c>
      <c r="AO1691" t="s">
        <v>3012</v>
      </c>
      <c r="AP1691" t="s">
        <v>3021</v>
      </c>
      <c r="AQ1691" t="s">
        <v>3018</v>
      </c>
      <c r="AR1691" t="s">
        <v>3026</v>
      </c>
    </row>
    <row r="1692" spans="1:44" x14ac:dyDescent="0.25">
      <c r="A1692" t="s">
        <v>51</v>
      </c>
      <c r="B1692" t="s">
        <v>86</v>
      </c>
      <c r="C1692" t="s">
        <v>53</v>
      </c>
      <c r="D1692" t="s">
        <v>54</v>
      </c>
      <c r="E1692" t="s">
        <v>43</v>
      </c>
      <c r="F1692" t="s">
        <v>44</v>
      </c>
      <c r="G1692" t="s">
        <v>1769</v>
      </c>
      <c r="H1692" t="str">
        <f>IF(Hr_Transformed_data[[#This Row],[Gender]]="Female",Analysis!$T$3,Analysis!$T$2)</f>
        <v>👨</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c r="AN1692" t="s">
        <v>3008</v>
      </c>
      <c r="AO1692" t="s">
        <v>3011</v>
      </c>
      <c r="AP1692" t="s">
        <v>3020</v>
      </c>
      <c r="AQ1692" t="s">
        <v>3018</v>
      </c>
      <c r="AR1692" t="s">
        <v>3027</v>
      </c>
    </row>
    <row r="1693" spans="1:44" x14ac:dyDescent="0.25">
      <c r="A1693" t="s">
        <v>51</v>
      </c>
      <c r="B1693" t="s">
        <v>40</v>
      </c>
      <c r="C1693" t="s">
        <v>64</v>
      </c>
      <c r="D1693" t="s">
        <v>54</v>
      </c>
      <c r="E1693" t="s">
        <v>43</v>
      </c>
      <c r="F1693" t="s">
        <v>44</v>
      </c>
      <c r="G1693" t="s">
        <v>1770</v>
      </c>
      <c r="H1693" t="str">
        <f>IF(Hr_Transformed_data[[#This Row],[Gender]]="Female",Analysis!$T$3,Analysis!$T$2)</f>
        <v>👸</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c r="AN1693" t="s">
        <v>3008</v>
      </c>
      <c r="AO1693" t="s">
        <v>3012</v>
      </c>
      <c r="AP1693" t="s">
        <v>3019</v>
      </c>
      <c r="AQ1693" t="s">
        <v>3018</v>
      </c>
      <c r="AR1693" t="s">
        <v>3025</v>
      </c>
    </row>
    <row r="1694" spans="1:44" x14ac:dyDescent="0.25">
      <c r="A1694" t="s">
        <v>39</v>
      </c>
      <c r="B1694" t="s">
        <v>40</v>
      </c>
      <c r="C1694" t="s">
        <v>64</v>
      </c>
      <c r="D1694" t="s">
        <v>42</v>
      </c>
      <c r="E1694" t="s">
        <v>55</v>
      </c>
      <c r="F1694" t="s">
        <v>44</v>
      </c>
      <c r="G1694" t="s">
        <v>1771</v>
      </c>
      <c r="H1694" t="str">
        <f>IF(Hr_Transformed_data[[#This Row],[Gender]]="Female",Analysis!$T$3,Analysis!$T$2)</f>
        <v>👨</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c r="AN1694" t="s">
        <v>3008</v>
      </c>
      <c r="AO1694" t="s">
        <v>3012</v>
      </c>
      <c r="AP1694" t="s">
        <v>3020</v>
      </c>
      <c r="AQ1694" t="s">
        <v>3018</v>
      </c>
      <c r="AR1694" t="s">
        <v>3025</v>
      </c>
    </row>
    <row r="1695" spans="1:44" x14ac:dyDescent="0.25">
      <c r="A1695" t="s">
        <v>51</v>
      </c>
      <c r="B1695" t="s">
        <v>40</v>
      </c>
      <c r="C1695" t="s">
        <v>41</v>
      </c>
      <c r="D1695" t="s">
        <v>54</v>
      </c>
      <c r="E1695" t="s">
        <v>55</v>
      </c>
      <c r="F1695" t="s">
        <v>67</v>
      </c>
      <c r="G1695" t="s">
        <v>1772</v>
      </c>
      <c r="H1695" t="str">
        <f>IF(Hr_Transformed_data[[#This Row],[Gender]]="Female",Analysis!$T$3,Analysis!$T$2)</f>
        <v>👸</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c r="AN1695" t="s">
        <v>3008</v>
      </c>
      <c r="AO1695" t="s">
        <v>3009</v>
      </c>
      <c r="AP1695" t="s">
        <v>3020</v>
      </c>
      <c r="AQ1695" t="s">
        <v>3018</v>
      </c>
      <c r="AR1695" t="s">
        <v>3025</v>
      </c>
    </row>
    <row r="1696" spans="1:44" x14ac:dyDescent="0.25">
      <c r="A1696" t="s">
        <v>51</v>
      </c>
      <c r="B1696" t="s">
        <v>86</v>
      </c>
      <c r="C1696" t="s">
        <v>64</v>
      </c>
      <c r="D1696" t="s">
        <v>54</v>
      </c>
      <c r="E1696" t="s">
        <v>43</v>
      </c>
      <c r="F1696" t="s">
        <v>101</v>
      </c>
      <c r="G1696" t="s">
        <v>1773</v>
      </c>
      <c r="H1696" t="str">
        <f>IF(Hr_Transformed_data[[#This Row],[Gender]]="Female",Analysis!$T$3,Analysis!$T$2)</f>
        <v>👨</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c r="AN1696" t="s">
        <v>3008</v>
      </c>
      <c r="AO1696" t="s">
        <v>3012</v>
      </c>
      <c r="AP1696" t="s">
        <v>3017</v>
      </c>
      <c r="AQ1696" t="s">
        <v>3022</v>
      </c>
      <c r="AR1696" t="s">
        <v>3025</v>
      </c>
    </row>
    <row r="1697" spans="1:44" x14ac:dyDescent="0.25">
      <c r="A1697" t="s">
        <v>51</v>
      </c>
      <c r="B1697" t="s">
        <v>40</v>
      </c>
      <c r="C1697" t="s">
        <v>41</v>
      </c>
      <c r="D1697" t="s">
        <v>54</v>
      </c>
      <c r="E1697" t="s">
        <v>55</v>
      </c>
      <c r="F1697" t="s">
        <v>44</v>
      </c>
      <c r="G1697" t="s">
        <v>1774</v>
      </c>
      <c r="H1697" t="str">
        <f>IF(Hr_Transformed_data[[#This Row],[Gender]]="Female",Analysis!$T$3,Analysis!$T$2)</f>
        <v>👨</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c r="AN1697" t="s">
        <v>3008</v>
      </c>
      <c r="AO1697" t="s">
        <v>3009</v>
      </c>
      <c r="AP1697" t="s">
        <v>3021</v>
      </c>
      <c r="AQ1697" t="s">
        <v>3023</v>
      </c>
      <c r="AR1697" t="s">
        <v>3026</v>
      </c>
    </row>
    <row r="1698" spans="1:44" x14ac:dyDescent="0.25">
      <c r="A1698" t="s">
        <v>51</v>
      </c>
      <c r="B1698" t="s">
        <v>40</v>
      </c>
      <c r="C1698" t="s">
        <v>41</v>
      </c>
      <c r="D1698" t="s">
        <v>54</v>
      </c>
      <c r="E1698" t="s">
        <v>55</v>
      </c>
      <c r="F1698" t="s">
        <v>108</v>
      </c>
      <c r="G1698" t="s">
        <v>1775</v>
      </c>
      <c r="H1698" t="str">
        <f>IF(Hr_Transformed_data[[#This Row],[Gender]]="Female",Analysis!$T$3,Analysis!$T$2)</f>
        <v>👨</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c r="AN1698" t="s">
        <v>3008</v>
      </c>
      <c r="AO1698" t="s">
        <v>3009</v>
      </c>
      <c r="AP1698" t="s">
        <v>3017</v>
      </c>
      <c r="AQ1698" t="s">
        <v>3022</v>
      </c>
      <c r="AR1698" t="s">
        <v>3025</v>
      </c>
    </row>
    <row r="1699" spans="1:44" x14ac:dyDescent="0.25">
      <c r="A1699" t="s">
        <v>51</v>
      </c>
      <c r="B1699" t="s">
        <v>40</v>
      </c>
      <c r="C1699" t="s">
        <v>53</v>
      </c>
      <c r="D1699" t="s">
        <v>54</v>
      </c>
      <c r="E1699" t="s">
        <v>55</v>
      </c>
      <c r="F1699" t="s">
        <v>61</v>
      </c>
      <c r="G1699" t="s">
        <v>1776</v>
      </c>
      <c r="H1699" t="str">
        <f>IF(Hr_Transformed_data[[#This Row],[Gender]]="Female",Analysis!$T$3,Analysis!$T$2)</f>
        <v>👨</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c r="AN1699" t="s">
        <v>3008</v>
      </c>
      <c r="AO1699" t="s">
        <v>3009</v>
      </c>
      <c r="AP1699" t="s">
        <v>3017</v>
      </c>
      <c r="AQ1699" t="s">
        <v>3018</v>
      </c>
      <c r="AR1699" t="s">
        <v>3028</v>
      </c>
    </row>
    <row r="1700" spans="1:44" x14ac:dyDescent="0.25">
      <c r="A1700" t="s">
        <v>51</v>
      </c>
      <c r="B1700" t="s">
        <v>52</v>
      </c>
      <c r="C1700" t="s">
        <v>64</v>
      </c>
      <c r="D1700" t="s">
        <v>54</v>
      </c>
      <c r="E1700" t="s">
        <v>55</v>
      </c>
      <c r="F1700" t="s">
        <v>67</v>
      </c>
      <c r="G1700" t="s">
        <v>1777</v>
      </c>
      <c r="H1700" t="str">
        <f>IF(Hr_Transformed_data[[#This Row],[Gender]]="Female",Analysis!$T$3,Analysis!$T$2)</f>
        <v>👨</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c r="AN1700" t="s">
        <v>3008</v>
      </c>
      <c r="AO1700" t="s">
        <v>3012</v>
      </c>
      <c r="AP1700" t="s">
        <v>3020</v>
      </c>
      <c r="AQ1700" t="s">
        <v>3018</v>
      </c>
      <c r="AR1700" t="s">
        <v>3025</v>
      </c>
    </row>
    <row r="1701" spans="1:44" x14ac:dyDescent="0.25">
      <c r="A1701" t="s">
        <v>51</v>
      </c>
      <c r="B1701" t="s">
        <v>40</v>
      </c>
      <c r="C1701" t="s">
        <v>64</v>
      </c>
      <c r="D1701" t="s">
        <v>54</v>
      </c>
      <c r="E1701" t="s">
        <v>55</v>
      </c>
      <c r="F1701" t="s">
        <v>44</v>
      </c>
      <c r="G1701" t="s">
        <v>1778</v>
      </c>
      <c r="H1701" t="str">
        <f>IF(Hr_Transformed_data[[#This Row],[Gender]]="Female",Analysis!$T$3,Analysis!$T$2)</f>
        <v>👸</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c r="AN1701" t="s">
        <v>3008</v>
      </c>
      <c r="AO1701" t="s">
        <v>3012</v>
      </c>
      <c r="AP1701" t="s">
        <v>3017</v>
      </c>
      <c r="AQ1701" t="s">
        <v>3018</v>
      </c>
      <c r="AR1701" t="s">
        <v>3025</v>
      </c>
    </row>
    <row r="1702" spans="1:44" x14ac:dyDescent="0.25">
      <c r="A1702" t="s">
        <v>51</v>
      </c>
      <c r="B1702" t="s">
        <v>40</v>
      </c>
      <c r="C1702" t="s">
        <v>64</v>
      </c>
      <c r="D1702" t="s">
        <v>54</v>
      </c>
      <c r="E1702" t="s">
        <v>55</v>
      </c>
      <c r="F1702" t="s">
        <v>44</v>
      </c>
      <c r="G1702" t="s">
        <v>1779</v>
      </c>
      <c r="H1702" t="str">
        <f>IF(Hr_Transformed_data[[#This Row],[Gender]]="Female",Analysis!$T$3,Analysis!$T$2)</f>
        <v>👨</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c r="AN1702" t="s">
        <v>3008</v>
      </c>
      <c r="AO1702" t="s">
        <v>3012</v>
      </c>
      <c r="AP1702" t="s">
        <v>3021</v>
      </c>
      <c r="AQ1702" t="s">
        <v>3018</v>
      </c>
      <c r="AR1702" t="s">
        <v>3026</v>
      </c>
    </row>
    <row r="1703" spans="1:44" x14ac:dyDescent="0.25">
      <c r="A1703" t="s">
        <v>51</v>
      </c>
      <c r="B1703" t="s">
        <v>40</v>
      </c>
      <c r="C1703" t="s">
        <v>41</v>
      </c>
      <c r="D1703" t="s">
        <v>54</v>
      </c>
      <c r="E1703" t="s">
        <v>55</v>
      </c>
      <c r="F1703" t="s">
        <v>67</v>
      </c>
      <c r="G1703" t="s">
        <v>1780</v>
      </c>
      <c r="H1703" t="str">
        <f>IF(Hr_Transformed_data[[#This Row],[Gender]]="Female",Analysis!$T$3,Analysis!$T$2)</f>
        <v>👸</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c r="AN1703" t="s">
        <v>3008</v>
      </c>
      <c r="AO1703" t="s">
        <v>3009</v>
      </c>
      <c r="AP1703" t="s">
        <v>3021</v>
      </c>
      <c r="AQ1703" t="s">
        <v>3018</v>
      </c>
      <c r="AR1703" t="s">
        <v>3026</v>
      </c>
    </row>
    <row r="1704" spans="1:44" x14ac:dyDescent="0.25">
      <c r="A1704" t="s">
        <v>51</v>
      </c>
      <c r="B1704" t="s">
        <v>52</v>
      </c>
      <c r="C1704" t="s">
        <v>53</v>
      </c>
      <c r="D1704" t="s">
        <v>54</v>
      </c>
      <c r="E1704" t="s">
        <v>55</v>
      </c>
      <c r="F1704" t="s">
        <v>44</v>
      </c>
      <c r="G1704" t="s">
        <v>1781</v>
      </c>
      <c r="H1704" t="str">
        <f>IF(Hr_Transformed_data[[#This Row],[Gender]]="Female",Analysis!$T$3,Analysis!$T$2)</f>
        <v>👨</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c r="AN1704" t="s">
        <v>3008</v>
      </c>
      <c r="AO1704" t="s">
        <v>3009</v>
      </c>
      <c r="AP1704" t="s">
        <v>3020</v>
      </c>
      <c r="AQ1704" t="s">
        <v>3018</v>
      </c>
      <c r="AR1704" t="s">
        <v>3025</v>
      </c>
    </row>
    <row r="1705" spans="1:44" x14ac:dyDescent="0.25">
      <c r="A1705" t="s">
        <v>39</v>
      </c>
      <c r="B1705" t="s">
        <v>52</v>
      </c>
      <c r="C1705" t="s">
        <v>41</v>
      </c>
      <c r="D1705" t="s">
        <v>42</v>
      </c>
      <c r="E1705" t="s">
        <v>55</v>
      </c>
      <c r="F1705" t="s">
        <v>67</v>
      </c>
      <c r="G1705" t="s">
        <v>1782</v>
      </c>
      <c r="H1705" t="str">
        <f>IF(Hr_Transformed_data[[#This Row],[Gender]]="Female",Analysis!$T$3,Analysis!$T$2)</f>
        <v>👨</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c r="AN1705" t="s">
        <v>3008</v>
      </c>
      <c r="AO1705" t="s">
        <v>3009</v>
      </c>
      <c r="AP1705" t="s">
        <v>3020</v>
      </c>
      <c r="AQ1705" t="s">
        <v>3018</v>
      </c>
      <c r="AR1705" t="s">
        <v>3026</v>
      </c>
    </row>
    <row r="1706" spans="1:44" x14ac:dyDescent="0.25">
      <c r="A1706" t="s">
        <v>51</v>
      </c>
      <c r="B1706" t="s">
        <v>52</v>
      </c>
      <c r="C1706" t="s">
        <v>41</v>
      </c>
      <c r="D1706" t="s">
        <v>54</v>
      </c>
      <c r="E1706" t="s">
        <v>55</v>
      </c>
      <c r="F1706" t="s">
        <v>108</v>
      </c>
      <c r="G1706" t="s">
        <v>1783</v>
      </c>
      <c r="H1706" t="str">
        <f>IF(Hr_Transformed_data[[#This Row],[Gender]]="Female",Analysis!$T$3,Analysis!$T$2)</f>
        <v>👸</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c r="AN1706" t="s">
        <v>3010</v>
      </c>
      <c r="AO1706" t="s">
        <v>3009</v>
      </c>
      <c r="AP1706" t="s">
        <v>3020</v>
      </c>
      <c r="AQ1706" t="s">
        <v>3018</v>
      </c>
      <c r="AR1706" t="s">
        <v>3026</v>
      </c>
    </row>
    <row r="1707" spans="1:44" x14ac:dyDescent="0.25">
      <c r="A1707" t="s">
        <v>51</v>
      </c>
      <c r="B1707" t="s">
        <v>40</v>
      </c>
      <c r="C1707" t="s">
        <v>64</v>
      </c>
      <c r="D1707" t="s">
        <v>54</v>
      </c>
      <c r="E1707" t="s">
        <v>55</v>
      </c>
      <c r="F1707" t="s">
        <v>44</v>
      </c>
      <c r="G1707" t="s">
        <v>1784</v>
      </c>
      <c r="H1707" t="str">
        <f>IF(Hr_Transformed_data[[#This Row],[Gender]]="Female",Analysis!$T$3,Analysis!$T$2)</f>
        <v>👨</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c r="AN1707" t="s">
        <v>3008</v>
      </c>
      <c r="AO1707" t="s">
        <v>3012</v>
      </c>
      <c r="AP1707" t="s">
        <v>3017</v>
      </c>
      <c r="AQ1707" t="s">
        <v>3023</v>
      </c>
      <c r="AR1707" t="s">
        <v>3025</v>
      </c>
    </row>
    <row r="1708" spans="1:44" x14ac:dyDescent="0.25">
      <c r="A1708" t="s">
        <v>51</v>
      </c>
      <c r="B1708" t="s">
        <v>40</v>
      </c>
      <c r="C1708" t="s">
        <v>41</v>
      </c>
      <c r="D1708" t="s">
        <v>54</v>
      </c>
      <c r="E1708" t="s">
        <v>55</v>
      </c>
      <c r="F1708" t="s">
        <v>44</v>
      </c>
      <c r="G1708" t="s">
        <v>1785</v>
      </c>
      <c r="H1708" t="str">
        <f>IF(Hr_Transformed_data[[#This Row],[Gender]]="Female",Analysis!$T$3,Analysis!$T$2)</f>
        <v>👸</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c r="AN1708" t="s">
        <v>3008</v>
      </c>
      <c r="AO1708" t="s">
        <v>3009</v>
      </c>
      <c r="AP1708" t="s">
        <v>3021</v>
      </c>
      <c r="AQ1708" t="s">
        <v>3023</v>
      </c>
      <c r="AR1708" t="s">
        <v>3025</v>
      </c>
    </row>
    <row r="1709" spans="1:44" x14ac:dyDescent="0.25">
      <c r="A1709" t="s">
        <v>51</v>
      </c>
      <c r="B1709" t="s">
        <v>40</v>
      </c>
      <c r="C1709" t="s">
        <v>64</v>
      </c>
      <c r="D1709" t="s">
        <v>54</v>
      </c>
      <c r="E1709" t="s">
        <v>43</v>
      </c>
      <c r="F1709" t="s">
        <v>101</v>
      </c>
      <c r="G1709" t="s">
        <v>1786</v>
      </c>
      <c r="H1709" t="str">
        <f>IF(Hr_Transformed_data[[#This Row],[Gender]]="Female",Analysis!$T$3,Analysis!$T$2)</f>
        <v>👨</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c r="AN1709" t="s">
        <v>3008</v>
      </c>
      <c r="AO1709" t="s">
        <v>3012</v>
      </c>
      <c r="AP1709" t="s">
        <v>3017</v>
      </c>
      <c r="AQ1709" t="s">
        <v>3023</v>
      </c>
      <c r="AR1709" t="s">
        <v>3025</v>
      </c>
    </row>
    <row r="1710" spans="1:44" x14ac:dyDescent="0.25">
      <c r="A1710" t="s">
        <v>51</v>
      </c>
      <c r="B1710" t="s">
        <v>40</v>
      </c>
      <c r="C1710" t="s">
        <v>64</v>
      </c>
      <c r="D1710" t="s">
        <v>54</v>
      </c>
      <c r="E1710" t="s">
        <v>55</v>
      </c>
      <c r="F1710" t="s">
        <v>44</v>
      </c>
      <c r="G1710" t="s">
        <v>1787</v>
      </c>
      <c r="H1710" t="str">
        <f>IF(Hr_Transformed_data[[#This Row],[Gender]]="Female",Analysis!$T$3,Analysis!$T$2)</f>
        <v>👸</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c r="AN1710" t="s">
        <v>3008</v>
      </c>
      <c r="AO1710" t="s">
        <v>3014</v>
      </c>
      <c r="AP1710" t="s">
        <v>3020</v>
      </c>
      <c r="AQ1710" t="s">
        <v>3018</v>
      </c>
      <c r="AR1710" t="s">
        <v>3025</v>
      </c>
    </row>
    <row r="1711" spans="1:44" x14ac:dyDescent="0.25">
      <c r="A1711" t="s">
        <v>51</v>
      </c>
      <c r="B1711" t="s">
        <v>40</v>
      </c>
      <c r="C1711" t="s">
        <v>41</v>
      </c>
      <c r="D1711" t="s">
        <v>54</v>
      </c>
      <c r="E1711" t="s">
        <v>55</v>
      </c>
      <c r="F1711" t="s">
        <v>67</v>
      </c>
      <c r="G1711" t="s">
        <v>1788</v>
      </c>
      <c r="H1711" t="str">
        <f>IF(Hr_Transformed_data[[#This Row],[Gender]]="Female",Analysis!$T$3,Analysis!$T$2)</f>
        <v>👸</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c r="AN1711" t="s">
        <v>3008</v>
      </c>
      <c r="AO1711" t="s">
        <v>3009</v>
      </c>
      <c r="AP1711" t="s">
        <v>3021</v>
      </c>
      <c r="AQ1711" t="s">
        <v>3018</v>
      </c>
      <c r="AR1711" t="s">
        <v>3025</v>
      </c>
    </row>
    <row r="1712" spans="1:44" x14ac:dyDescent="0.25">
      <c r="A1712" t="s">
        <v>51</v>
      </c>
      <c r="B1712" t="s">
        <v>40</v>
      </c>
      <c r="C1712" t="s">
        <v>41</v>
      </c>
      <c r="D1712" t="s">
        <v>54</v>
      </c>
      <c r="E1712" t="s">
        <v>55</v>
      </c>
      <c r="F1712" t="s">
        <v>67</v>
      </c>
      <c r="G1712" t="s">
        <v>1789</v>
      </c>
      <c r="H1712" t="str">
        <f>IF(Hr_Transformed_data[[#This Row],[Gender]]="Female",Analysis!$T$3,Analysis!$T$2)</f>
        <v>👨</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c r="AN1712" t="s">
        <v>3008</v>
      </c>
      <c r="AO1712" t="s">
        <v>3009</v>
      </c>
      <c r="AP1712" t="s">
        <v>3020</v>
      </c>
      <c r="AQ1712" t="s">
        <v>3018</v>
      </c>
      <c r="AR1712" t="s">
        <v>3028</v>
      </c>
    </row>
    <row r="1713" spans="1:44" x14ac:dyDescent="0.25">
      <c r="A1713" t="s">
        <v>51</v>
      </c>
      <c r="B1713" t="s">
        <v>40</v>
      </c>
      <c r="C1713" t="s">
        <v>53</v>
      </c>
      <c r="D1713" t="s">
        <v>54</v>
      </c>
      <c r="E1713" t="s">
        <v>55</v>
      </c>
      <c r="F1713" t="s">
        <v>44</v>
      </c>
      <c r="G1713" t="s">
        <v>1790</v>
      </c>
      <c r="H1713" t="str">
        <f>IF(Hr_Transformed_data[[#This Row],[Gender]]="Female",Analysis!$T$3,Analysis!$T$2)</f>
        <v>👨</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c r="AN1713" t="s">
        <v>3008</v>
      </c>
      <c r="AO1713" t="s">
        <v>3011</v>
      </c>
      <c r="AP1713" t="s">
        <v>3017</v>
      </c>
      <c r="AQ1713" t="s">
        <v>3018</v>
      </c>
      <c r="AR1713" t="s">
        <v>3025</v>
      </c>
    </row>
    <row r="1714" spans="1:44" x14ac:dyDescent="0.25">
      <c r="A1714" t="s">
        <v>39</v>
      </c>
      <c r="B1714" t="s">
        <v>52</v>
      </c>
      <c r="C1714" t="s">
        <v>64</v>
      </c>
      <c r="D1714" t="s">
        <v>42</v>
      </c>
      <c r="E1714" t="s">
        <v>55</v>
      </c>
      <c r="F1714" t="s">
        <v>67</v>
      </c>
      <c r="G1714" t="s">
        <v>1791</v>
      </c>
      <c r="H1714" t="str">
        <f>IF(Hr_Transformed_data[[#This Row],[Gender]]="Female",Analysis!$T$3,Analysis!$T$2)</f>
        <v>👨</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c r="AN1714" t="s">
        <v>3008</v>
      </c>
      <c r="AO1714" t="s">
        <v>3012</v>
      </c>
      <c r="AP1714" t="s">
        <v>3019</v>
      </c>
      <c r="AQ1714" t="s">
        <v>3022</v>
      </c>
      <c r="AR1714" t="s">
        <v>3025</v>
      </c>
    </row>
    <row r="1715" spans="1:44" x14ac:dyDescent="0.25">
      <c r="A1715" t="s">
        <v>51</v>
      </c>
      <c r="B1715" t="s">
        <v>52</v>
      </c>
      <c r="C1715" t="s">
        <v>64</v>
      </c>
      <c r="D1715" t="s">
        <v>54</v>
      </c>
      <c r="E1715" t="s">
        <v>55</v>
      </c>
      <c r="F1715" t="s">
        <v>44</v>
      </c>
      <c r="G1715" t="s">
        <v>1792</v>
      </c>
      <c r="H1715" t="str">
        <f>IF(Hr_Transformed_data[[#This Row],[Gender]]="Female",Analysis!$T$3,Analysis!$T$2)</f>
        <v>👨</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c r="AN1715" t="s">
        <v>3010</v>
      </c>
      <c r="AO1715" t="s">
        <v>3012</v>
      </c>
      <c r="AP1715" t="s">
        <v>3019</v>
      </c>
      <c r="AQ1715" t="s">
        <v>3018</v>
      </c>
      <c r="AR1715" t="s">
        <v>3025</v>
      </c>
    </row>
    <row r="1716" spans="1:44" x14ac:dyDescent="0.25">
      <c r="A1716" t="s">
        <v>51</v>
      </c>
      <c r="B1716" t="s">
        <v>86</v>
      </c>
      <c r="C1716" t="s">
        <v>41</v>
      </c>
      <c r="D1716" t="s">
        <v>54</v>
      </c>
      <c r="E1716" t="s">
        <v>43</v>
      </c>
      <c r="F1716" t="s">
        <v>44</v>
      </c>
      <c r="G1716" t="s">
        <v>1793</v>
      </c>
      <c r="H1716" t="str">
        <f>IF(Hr_Transformed_data[[#This Row],[Gender]]="Female",Analysis!$T$3,Analysis!$T$2)</f>
        <v>👨</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c r="AN1716" t="s">
        <v>3008</v>
      </c>
      <c r="AO1716" t="s">
        <v>3009</v>
      </c>
      <c r="AP1716" t="s">
        <v>3017</v>
      </c>
      <c r="AQ1716" t="s">
        <v>3018</v>
      </c>
      <c r="AR1716" t="s">
        <v>3026</v>
      </c>
    </row>
    <row r="1717" spans="1:44" x14ac:dyDescent="0.25">
      <c r="A1717" t="s">
        <v>51</v>
      </c>
      <c r="B1717" t="s">
        <v>40</v>
      </c>
      <c r="C1717" t="s">
        <v>64</v>
      </c>
      <c r="D1717" t="s">
        <v>54</v>
      </c>
      <c r="E1717" t="s">
        <v>55</v>
      </c>
      <c r="F1717" t="s">
        <v>108</v>
      </c>
      <c r="G1717" t="s">
        <v>1794</v>
      </c>
      <c r="H1717" t="str">
        <f>IF(Hr_Transformed_data[[#This Row],[Gender]]="Female",Analysis!$T$3,Analysis!$T$2)</f>
        <v>👨</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c r="AN1717" t="s">
        <v>3008</v>
      </c>
      <c r="AO1717" t="s">
        <v>3012</v>
      </c>
      <c r="AP1717" t="s">
        <v>3021</v>
      </c>
      <c r="AQ1717" t="s">
        <v>3018</v>
      </c>
      <c r="AR1717" t="s">
        <v>3025</v>
      </c>
    </row>
    <row r="1718" spans="1:44" x14ac:dyDescent="0.25">
      <c r="A1718" t="s">
        <v>51</v>
      </c>
      <c r="B1718" t="s">
        <v>40</v>
      </c>
      <c r="C1718" t="s">
        <v>53</v>
      </c>
      <c r="D1718" t="s">
        <v>54</v>
      </c>
      <c r="E1718" t="s">
        <v>43</v>
      </c>
      <c r="F1718" t="s">
        <v>108</v>
      </c>
      <c r="G1718" t="s">
        <v>1795</v>
      </c>
      <c r="H1718" t="str">
        <f>IF(Hr_Transformed_data[[#This Row],[Gender]]="Female",Analysis!$T$3,Analysis!$T$2)</f>
        <v>👸</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c r="AN1718" t="s">
        <v>3008</v>
      </c>
      <c r="AO1718" t="s">
        <v>3011</v>
      </c>
      <c r="AP1718" t="s">
        <v>3019</v>
      </c>
      <c r="AQ1718" t="s">
        <v>3018</v>
      </c>
      <c r="AR1718" t="s">
        <v>3028</v>
      </c>
    </row>
    <row r="1719" spans="1:44" x14ac:dyDescent="0.25">
      <c r="A1719" t="s">
        <v>39</v>
      </c>
      <c r="B1719" t="s">
        <v>40</v>
      </c>
      <c r="C1719" t="s">
        <v>64</v>
      </c>
      <c r="D1719" t="s">
        <v>42</v>
      </c>
      <c r="E1719" t="s">
        <v>55</v>
      </c>
      <c r="F1719" t="s">
        <v>44</v>
      </c>
      <c r="G1719" t="s">
        <v>1796</v>
      </c>
      <c r="H1719" t="str">
        <f>IF(Hr_Transformed_data[[#This Row],[Gender]]="Female",Analysis!$T$3,Analysis!$T$2)</f>
        <v>👨</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c r="AN1719" t="s">
        <v>3008</v>
      </c>
      <c r="AO1719" t="s">
        <v>3012</v>
      </c>
      <c r="AP1719" t="s">
        <v>3020</v>
      </c>
      <c r="AQ1719" t="s">
        <v>3018</v>
      </c>
      <c r="AR1719" t="s">
        <v>3025</v>
      </c>
    </row>
    <row r="1720" spans="1:44" x14ac:dyDescent="0.25">
      <c r="A1720" t="s">
        <v>51</v>
      </c>
      <c r="B1720" t="s">
        <v>40</v>
      </c>
      <c r="C1720" t="s">
        <v>64</v>
      </c>
      <c r="D1720" t="s">
        <v>54</v>
      </c>
      <c r="E1720" t="s">
        <v>43</v>
      </c>
      <c r="F1720" t="s">
        <v>67</v>
      </c>
      <c r="G1720" t="s">
        <v>1797</v>
      </c>
      <c r="H1720" t="str">
        <f>IF(Hr_Transformed_data[[#This Row],[Gender]]="Female",Analysis!$T$3,Analysis!$T$2)</f>
        <v>👨</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c r="AN1720" t="s">
        <v>3008</v>
      </c>
      <c r="AO1720" t="s">
        <v>3012</v>
      </c>
      <c r="AP1720" t="s">
        <v>3019</v>
      </c>
      <c r="AQ1720" t="s">
        <v>3018</v>
      </c>
      <c r="AR1720" t="s">
        <v>3025</v>
      </c>
    </row>
    <row r="1721" spans="1:44" x14ac:dyDescent="0.25">
      <c r="A1721" t="s">
        <v>51</v>
      </c>
      <c r="B1721" t="s">
        <v>40</v>
      </c>
      <c r="C1721" t="s">
        <v>64</v>
      </c>
      <c r="D1721" t="s">
        <v>54</v>
      </c>
      <c r="E1721" t="s">
        <v>55</v>
      </c>
      <c r="F1721" t="s">
        <v>67</v>
      </c>
      <c r="G1721" t="s">
        <v>1798</v>
      </c>
      <c r="H1721" t="str">
        <f>IF(Hr_Transformed_data[[#This Row],[Gender]]="Female",Analysis!$T$3,Analysis!$T$2)</f>
        <v>👨</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c r="AN1721" t="s">
        <v>3010</v>
      </c>
      <c r="AO1721" t="s">
        <v>3012</v>
      </c>
      <c r="AP1721" t="s">
        <v>3017</v>
      </c>
      <c r="AQ1721" t="s">
        <v>3022</v>
      </c>
      <c r="AR1721" t="s">
        <v>3025</v>
      </c>
    </row>
    <row r="1722" spans="1:44" x14ac:dyDescent="0.25">
      <c r="A1722" t="s">
        <v>51</v>
      </c>
      <c r="B1722" t="s">
        <v>86</v>
      </c>
      <c r="C1722" t="s">
        <v>64</v>
      </c>
      <c r="D1722" t="s">
        <v>54</v>
      </c>
      <c r="E1722" t="s">
        <v>55</v>
      </c>
      <c r="F1722" t="s">
        <v>44</v>
      </c>
      <c r="G1722" t="s">
        <v>1799</v>
      </c>
      <c r="H1722" t="str">
        <f>IF(Hr_Transformed_data[[#This Row],[Gender]]="Female",Analysis!$T$3,Analysis!$T$2)</f>
        <v>👨</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c r="AN1722" t="s">
        <v>3008</v>
      </c>
      <c r="AO1722" t="s">
        <v>3014</v>
      </c>
      <c r="AP1722" t="s">
        <v>3021</v>
      </c>
      <c r="AQ1722" t="s">
        <v>3018</v>
      </c>
      <c r="AR1722" t="s">
        <v>3025</v>
      </c>
    </row>
    <row r="1723" spans="1:44" x14ac:dyDescent="0.25">
      <c r="A1723" t="s">
        <v>51</v>
      </c>
      <c r="B1723" t="s">
        <v>40</v>
      </c>
      <c r="C1723" t="s">
        <v>53</v>
      </c>
      <c r="D1723" t="s">
        <v>54</v>
      </c>
      <c r="E1723" t="s">
        <v>55</v>
      </c>
      <c r="F1723" t="s">
        <v>67</v>
      </c>
      <c r="G1723" t="s">
        <v>1800</v>
      </c>
      <c r="H1723" t="str">
        <f>IF(Hr_Transformed_data[[#This Row],[Gender]]="Female",Analysis!$T$3,Analysis!$T$2)</f>
        <v>👨</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c r="AN1723" t="s">
        <v>3008</v>
      </c>
      <c r="AO1723" t="s">
        <v>3009</v>
      </c>
      <c r="AP1723" t="s">
        <v>3017</v>
      </c>
      <c r="AQ1723" t="s">
        <v>3023</v>
      </c>
      <c r="AR1723" t="s">
        <v>3028</v>
      </c>
    </row>
    <row r="1724" spans="1:44" x14ac:dyDescent="0.25">
      <c r="A1724" t="s">
        <v>51</v>
      </c>
      <c r="B1724" t="s">
        <v>40</v>
      </c>
      <c r="C1724" t="s">
        <v>41</v>
      </c>
      <c r="D1724" t="s">
        <v>54</v>
      </c>
      <c r="E1724" t="s">
        <v>55</v>
      </c>
      <c r="F1724" t="s">
        <v>44</v>
      </c>
      <c r="G1724" t="s">
        <v>1801</v>
      </c>
      <c r="H1724" t="str">
        <f>IF(Hr_Transformed_data[[#This Row],[Gender]]="Female",Analysis!$T$3,Analysis!$T$2)</f>
        <v>👨</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c r="AN1724" t="s">
        <v>3008</v>
      </c>
      <c r="AO1724" t="s">
        <v>3009</v>
      </c>
      <c r="AP1724" t="s">
        <v>3017</v>
      </c>
      <c r="AQ1724" t="s">
        <v>3018</v>
      </c>
      <c r="AR1724" t="s">
        <v>3026</v>
      </c>
    </row>
    <row r="1725" spans="1:44" x14ac:dyDescent="0.25">
      <c r="A1725" t="s">
        <v>51</v>
      </c>
      <c r="B1725" t="s">
        <v>40</v>
      </c>
      <c r="C1725" t="s">
        <v>70</v>
      </c>
      <c r="D1725" t="s">
        <v>54</v>
      </c>
      <c r="E1725" t="s">
        <v>55</v>
      </c>
      <c r="F1725" t="s">
        <v>67</v>
      </c>
      <c r="G1725" t="s">
        <v>1802</v>
      </c>
      <c r="H1725" t="str">
        <f>IF(Hr_Transformed_data[[#This Row],[Gender]]="Female",Analysis!$T$3,Analysis!$T$2)</f>
        <v>👨</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c r="AN1725" t="s">
        <v>3008</v>
      </c>
      <c r="AO1725" t="s">
        <v>3011</v>
      </c>
      <c r="AP1725" t="s">
        <v>3021</v>
      </c>
      <c r="AQ1725" t="s">
        <v>3018</v>
      </c>
      <c r="AR1725" t="s">
        <v>3027</v>
      </c>
    </row>
    <row r="1726" spans="1:44" x14ac:dyDescent="0.25">
      <c r="A1726" t="s">
        <v>39</v>
      </c>
      <c r="B1726" t="s">
        <v>86</v>
      </c>
      <c r="C1726" t="s">
        <v>53</v>
      </c>
      <c r="D1726" t="s">
        <v>42</v>
      </c>
      <c r="E1726" t="s">
        <v>55</v>
      </c>
      <c r="F1726" t="s">
        <v>44</v>
      </c>
      <c r="G1726" t="s">
        <v>1803</v>
      </c>
      <c r="H1726" t="str">
        <f>IF(Hr_Transformed_data[[#This Row],[Gender]]="Female",Analysis!$T$3,Analysis!$T$2)</f>
        <v>👨</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c r="AN1726" t="s">
        <v>3008</v>
      </c>
      <c r="AO1726" t="s">
        <v>3011</v>
      </c>
      <c r="AP1726" t="s">
        <v>3019</v>
      </c>
      <c r="AQ1726" t="s">
        <v>3022</v>
      </c>
      <c r="AR1726" t="s">
        <v>3025</v>
      </c>
    </row>
    <row r="1727" spans="1:44" x14ac:dyDescent="0.25">
      <c r="A1727" t="s">
        <v>51</v>
      </c>
      <c r="B1727" t="s">
        <v>40</v>
      </c>
      <c r="C1727" t="s">
        <v>64</v>
      </c>
      <c r="D1727" t="s">
        <v>54</v>
      </c>
      <c r="E1727" t="s">
        <v>55</v>
      </c>
      <c r="F1727" t="s">
        <v>67</v>
      </c>
      <c r="G1727" t="s">
        <v>1804</v>
      </c>
      <c r="H1727" t="str">
        <f>IF(Hr_Transformed_data[[#This Row],[Gender]]="Female",Analysis!$T$3,Analysis!$T$2)</f>
        <v>👨</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c r="AN1727" t="s">
        <v>3010</v>
      </c>
      <c r="AO1727" t="s">
        <v>3012</v>
      </c>
      <c r="AP1727" t="s">
        <v>3017</v>
      </c>
      <c r="AQ1727" t="s">
        <v>3018</v>
      </c>
      <c r="AR1727" t="s">
        <v>3025</v>
      </c>
    </row>
    <row r="1728" spans="1:44" x14ac:dyDescent="0.25">
      <c r="A1728" t="s">
        <v>51</v>
      </c>
      <c r="B1728" t="s">
        <v>40</v>
      </c>
      <c r="C1728" t="s">
        <v>41</v>
      </c>
      <c r="D1728" t="s">
        <v>54</v>
      </c>
      <c r="E1728" t="s">
        <v>43</v>
      </c>
      <c r="F1728" t="s">
        <v>67</v>
      </c>
      <c r="G1728" t="s">
        <v>1805</v>
      </c>
      <c r="H1728" t="str">
        <f>IF(Hr_Transformed_data[[#This Row],[Gender]]="Female",Analysis!$T$3,Analysis!$T$2)</f>
        <v>👨</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c r="AN1728" t="s">
        <v>3008</v>
      </c>
      <c r="AO1728" t="s">
        <v>3009</v>
      </c>
      <c r="AP1728" t="s">
        <v>3017</v>
      </c>
      <c r="AQ1728" t="s">
        <v>3018</v>
      </c>
      <c r="AR1728" t="s">
        <v>3025</v>
      </c>
    </row>
    <row r="1729" spans="1:44" x14ac:dyDescent="0.25">
      <c r="A1729" t="s">
        <v>51</v>
      </c>
      <c r="B1729" t="s">
        <v>40</v>
      </c>
      <c r="C1729" t="s">
        <v>87</v>
      </c>
      <c r="D1729" t="s">
        <v>54</v>
      </c>
      <c r="E1729" t="s">
        <v>55</v>
      </c>
      <c r="F1729" t="s">
        <v>67</v>
      </c>
      <c r="G1729" t="s">
        <v>1806</v>
      </c>
      <c r="H1729" t="str">
        <f>IF(Hr_Transformed_data[[#This Row],[Gender]]="Female",Analysis!$T$3,Analysis!$T$2)</f>
        <v>👨</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c r="AN1729" t="s">
        <v>3008</v>
      </c>
      <c r="AO1729" t="s">
        <v>3014</v>
      </c>
      <c r="AP1729" t="s">
        <v>3020</v>
      </c>
      <c r="AQ1729" t="s">
        <v>3018</v>
      </c>
      <c r="AR1729" t="s">
        <v>3025</v>
      </c>
    </row>
    <row r="1730" spans="1:44" x14ac:dyDescent="0.25">
      <c r="A1730" t="s">
        <v>51</v>
      </c>
      <c r="B1730" t="s">
        <v>86</v>
      </c>
      <c r="C1730" t="s">
        <v>41</v>
      </c>
      <c r="D1730" t="s">
        <v>54</v>
      </c>
      <c r="E1730" t="s">
        <v>55</v>
      </c>
      <c r="F1730" t="s">
        <v>67</v>
      </c>
      <c r="G1730" t="s">
        <v>1807</v>
      </c>
      <c r="H1730" t="str">
        <f>IF(Hr_Transformed_data[[#This Row],[Gender]]="Female",Analysis!$T$3,Analysis!$T$2)</f>
        <v>👸</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c r="AN1730" t="s">
        <v>3008</v>
      </c>
      <c r="AO1730" t="s">
        <v>3009</v>
      </c>
      <c r="AP1730" t="s">
        <v>3017</v>
      </c>
      <c r="AQ1730" t="s">
        <v>3018</v>
      </c>
      <c r="AR1730" t="s">
        <v>3026</v>
      </c>
    </row>
    <row r="1731" spans="1:44" x14ac:dyDescent="0.25">
      <c r="A1731" t="s">
        <v>51</v>
      </c>
      <c r="B1731" t="s">
        <v>40</v>
      </c>
      <c r="C1731" t="s">
        <v>41</v>
      </c>
      <c r="D1731" t="s">
        <v>54</v>
      </c>
      <c r="E1731" t="s">
        <v>55</v>
      </c>
      <c r="F1731" t="s">
        <v>44</v>
      </c>
      <c r="G1731" t="s">
        <v>1808</v>
      </c>
      <c r="H1731" t="str">
        <f>IF(Hr_Transformed_data[[#This Row],[Gender]]="Female",Analysis!$T$3,Analysis!$T$2)</f>
        <v>👸</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c r="AN1731" t="s">
        <v>3008</v>
      </c>
      <c r="AO1731" t="s">
        <v>3012</v>
      </c>
      <c r="AP1731" t="s">
        <v>3019</v>
      </c>
      <c r="AQ1731" t="s">
        <v>3022</v>
      </c>
      <c r="AR1731" t="s">
        <v>3025</v>
      </c>
    </row>
    <row r="1732" spans="1:44" x14ac:dyDescent="0.25">
      <c r="A1732" t="s">
        <v>51</v>
      </c>
      <c r="B1732" t="s">
        <v>40</v>
      </c>
      <c r="C1732" t="s">
        <v>41</v>
      </c>
      <c r="D1732" t="s">
        <v>54</v>
      </c>
      <c r="E1732" t="s">
        <v>43</v>
      </c>
      <c r="F1732" t="s">
        <v>67</v>
      </c>
      <c r="G1732" t="s">
        <v>1809</v>
      </c>
      <c r="H1732" t="str">
        <f>IF(Hr_Transformed_data[[#This Row],[Gender]]="Female",Analysis!$T$3,Analysis!$T$2)</f>
        <v>👸</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c r="AN1732" t="s">
        <v>3010</v>
      </c>
      <c r="AO1732" t="s">
        <v>3009</v>
      </c>
      <c r="AP1732" t="s">
        <v>3021</v>
      </c>
      <c r="AQ1732" t="s">
        <v>3018</v>
      </c>
      <c r="AR1732" t="s">
        <v>3025</v>
      </c>
    </row>
    <row r="1733" spans="1:44" x14ac:dyDescent="0.25">
      <c r="A1733" t="s">
        <v>51</v>
      </c>
      <c r="B1733" t="s">
        <v>52</v>
      </c>
      <c r="C1733" t="s">
        <v>64</v>
      </c>
      <c r="D1733" t="s">
        <v>54</v>
      </c>
      <c r="E1733" t="s">
        <v>55</v>
      </c>
      <c r="F1733" t="s">
        <v>44</v>
      </c>
      <c r="G1733" t="s">
        <v>1810</v>
      </c>
      <c r="H1733" t="str">
        <f>IF(Hr_Transformed_data[[#This Row],[Gender]]="Female",Analysis!$T$3,Analysis!$T$2)</f>
        <v>👸</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c r="AN1733" t="s">
        <v>3010</v>
      </c>
      <c r="AO1733" t="s">
        <v>3012</v>
      </c>
      <c r="AP1733" t="s">
        <v>3019</v>
      </c>
      <c r="AQ1733" t="s">
        <v>3018</v>
      </c>
      <c r="AR1733" t="s">
        <v>3025</v>
      </c>
    </row>
    <row r="1734" spans="1:44" x14ac:dyDescent="0.25">
      <c r="A1734" t="s">
        <v>51</v>
      </c>
      <c r="B1734" t="s">
        <v>40</v>
      </c>
      <c r="C1734" t="s">
        <v>53</v>
      </c>
      <c r="D1734" t="s">
        <v>54</v>
      </c>
      <c r="E1734" t="s">
        <v>55</v>
      </c>
      <c r="F1734" t="s">
        <v>44</v>
      </c>
      <c r="G1734" t="s">
        <v>1811</v>
      </c>
      <c r="H1734" t="str">
        <f>IF(Hr_Transformed_data[[#This Row],[Gender]]="Female",Analysis!$T$3,Analysis!$T$2)</f>
        <v>👨</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c r="AN1734" t="s">
        <v>3008</v>
      </c>
      <c r="AO1734" t="s">
        <v>3011</v>
      </c>
      <c r="AP1734" t="s">
        <v>3019</v>
      </c>
      <c r="AQ1734" t="s">
        <v>3018</v>
      </c>
      <c r="AR1734" t="s">
        <v>3028</v>
      </c>
    </row>
    <row r="1735" spans="1:44" x14ac:dyDescent="0.25">
      <c r="A1735" t="s">
        <v>51</v>
      </c>
      <c r="B1735" t="s">
        <v>40</v>
      </c>
      <c r="C1735" t="s">
        <v>53</v>
      </c>
      <c r="D1735" t="s">
        <v>54</v>
      </c>
      <c r="E1735" t="s">
        <v>55</v>
      </c>
      <c r="F1735" t="s">
        <v>67</v>
      </c>
      <c r="G1735" t="s">
        <v>1812</v>
      </c>
      <c r="H1735" t="str">
        <f>IF(Hr_Transformed_data[[#This Row],[Gender]]="Female",Analysis!$T$3,Analysis!$T$2)</f>
        <v>👨</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c r="AN1735" t="s">
        <v>3008</v>
      </c>
      <c r="AO1735" t="s">
        <v>3011</v>
      </c>
      <c r="AP1735" t="s">
        <v>3020</v>
      </c>
      <c r="AQ1735" t="s">
        <v>3018</v>
      </c>
      <c r="AR1735" t="s">
        <v>3028</v>
      </c>
    </row>
    <row r="1736" spans="1:44" x14ac:dyDescent="0.25">
      <c r="A1736" t="s">
        <v>51</v>
      </c>
      <c r="B1736" t="s">
        <v>40</v>
      </c>
      <c r="C1736" t="s">
        <v>41</v>
      </c>
      <c r="D1736" t="s">
        <v>54</v>
      </c>
      <c r="E1736" t="s">
        <v>43</v>
      </c>
      <c r="F1736" t="s">
        <v>44</v>
      </c>
      <c r="G1736" t="s">
        <v>1813</v>
      </c>
      <c r="H1736" t="str">
        <f>IF(Hr_Transformed_data[[#This Row],[Gender]]="Female",Analysis!$T$3,Analysis!$T$2)</f>
        <v>👨</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c r="AN1736" t="s">
        <v>3010</v>
      </c>
      <c r="AO1736" t="s">
        <v>3009</v>
      </c>
      <c r="AP1736" t="s">
        <v>3020</v>
      </c>
      <c r="AQ1736" t="s">
        <v>3018</v>
      </c>
      <c r="AR1736" t="s">
        <v>3026</v>
      </c>
    </row>
    <row r="1737" spans="1:44" x14ac:dyDescent="0.25">
      <c r="A1737" t="s">
        <v>51</v>
      </c>
      <c r="B1737" t="s">
        <v>52</v>
      </c>
      <c r="C1737" t="s">
        <v>64</v>
      </c>
      <c r="D1737" t="s">
        <v>54</v>
      </c>
      <c r="E1737" t="s">
        <v>43</v>
      </c>
      <c r="F1737" t="s">
        <v>44</v>
      </c>
      <c r="G1737" t="s">
        <v>1814</v>
      </c>
      <c r="H1737" t="str">
        <f>IF(Hr_Transformed_data[[#This Row],[Gender]]="Female",Analysis!$T$3,Analysis!$T$2)</f>
        <v>👨</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c r="AN1737" t="s">
        <v>3008</v>
      </c>
      <c r="AO1737" t="s">
        <v>3012</v>
      </c>
      <c r="AP1737" t="s">
        <v>3017</v>
      </c>
      <c r="AQ1737" t="s">
        <v>3018</v>
      </c>
      <c r="AR1737" t="s">
        <v>3025</v>
      </c>
    </row>
    <row r="1738" spans="1:44" x14ac:dyDescent="0.25">
      <c r="A1738" t="s">
        <v>51</v>
      </c>
      <c r="B1738" t="s">
        <v>40</v>
      </c>
      <c r="C1738" t="s">
        <v>70</v>
      </c>
      <c r="D1738" t="s">
        <v>54</v>
      </c>
      <c r="E1738" t="s">
        <v>55</v>
      </c>
      <c r="F1738" t="s">
        <v>108</v>
      </c>
      <c r="G1738" t="s">
        <v>1815</v>
      </c>
      <c r="H1738" t="str">
        <f>IF(Hr_Transformed_data[[#This Row],[Gender]]="Female",Analysis!$T$3,Analysis!$T$2)</f>
        <v>👨</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c r="AN1738" t="s">
        <v>3008</v>
      </c>
      <c r="AO1738" t="s">
        <v>3011</v>
      </c>
      <c r="AP1738" t="s">
        <v>3017</v>
      </c>
      <c r="AQ1738" t="s">
        <v>3023</v>
      </c>
      <c r="AR1738" t="s">
        <v>3026</v>
      </c>
    </row>
    <row r="1739" spans="1:44" x14ac:dyDescent="0.25">
      <c r="A1739" t="s">
        <v>51</v>
      </c>
      <c r="B1739" t="s">
        <v>52</v>
      </c>
      <c r="C1739" t="s">
        <v>64</v>
      </c>
      <c r="D1739" t="s">
        <v>54</v>
      </c>
      <c r="E1739" t="s">
        <v>55</v>
      </c>
      <c r="F1739" t="s">
        <v>67</v>
      </c>
      <c r="G1739" t="s">
        <v>1816</v>
      </c>
      <c r="H1739" t="str">
        <f>IF(Hr_Transformed_data[[#This Row],[Gender]]="Female",Analysis!$T$3,Analysis!$T$2)</f>
        <v>👨</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c r="AN1739" t="s">
        <v>3008</v>
      </c>
      <c r="AO1739" t="s">
        <v>3012</v>
      </c>
      <c r="AP1739" t="s">
        <v>3021</v>
      </c>
      <c r="AQ1739" t="s">
        <v>3023</v>
      </c>
      <c r="AR1739" t="s">
        <v>3025</v>
      </c>
    </row>
    <row r="1740" spans="1:44" x14ac:dyDescent="0.25">
      <c r="A1740" t="s">
        <v>51</v>
      </c>
      <c r="B1740" t="s">
        <v>40</v>
      </c>
      <c r="C1740" t="s">
        <v>41</v>
      </c>
      <c r="D1740" t="s">
        <v>54</v>
      </c>
      <c r="E1740" t="s">
        <v>55</v>
      </c>
      <c r="F1740" t="s">
        <v>44</v>
      </c>
      <c r="G1740" t="s">
        <v>1817</v>
      </c>
      <c r="H1740" t="str">
        <f>IF(Hr_Transformed_data[[#This Row],[Gender]]="Female",Analysis!$T$3,Analysis!$T$2)</f>
        <v>👸</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c r="AN1740" t="s">
        <v>3008</v>
      </c>
      <c r="AO1740" t="s">
        <v>3009</v>
      </c>
      <c r="AP1740" t="s">
        <v>3017</v>
      </c>
      <c r="AQ1740" t="s">
        <v>3018</v>
      </c>
      <c r="AR1740" t="s">
        <v>3026</v>
      </c>
    </row>
    <row r="1741" spans="1:44" x14ac:dyDescent="0.25">
      <c r="A1741" t="s">
        <v>39</v>
      </c>
      <c r="B1741" t="s">
        <v>52</v>
      </c>
      <c r="C1741" t="s">
        <v>41</v>
      </c>
      <c r="D1741" t="s">
        <v>42</v>
      </c>
      <c r="E1741" t="s">
        <v>55</v>
      </c>
      <c r="F1741" t="s">
        <v>44</v>
      </c>
      <c r="G1741" t="s">
        <v>1818</v>
      </c>
      <c r="H1741" t="str">
        <f>IF(Hr_Transformed_data[[#This Row],[Gender]]="Female",Analysis!$T$3,Analysis!$T$2)</f>
        <v>👨</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c r="AN1741" t="s">
        <v>3010</v>
      </c>
      <c r="AO1741" t="s">
        <v>3009</v>
      </c>
      <c r="AP1741" t="s">
        <v>3020</v>
      </c>
      <c r="AQ1741" t="s">
        <v>3022</v>
      </c>
      <c r="AR1741" t="s">
        <v>3026</v>
      </c>
    </row>
    <row r="1742" spans="1:44" x14ac:dyDescent="0.25">
      <c r="A1742" t="s">
        <v>51</v>
      </c>
      <c r="B1742" t="s">
        <v>40</v>
      </c>
      <c r="C1742" t="s">
        <v>41</v>
      </c>
      <c r="D1742" t="s">
        <v>54</v>
      </c>
      <c r="E1742" t="s">
        <v>55</v>
      </c>
      <c r="F1742" t="s">
        <v>44</v>
      </c>
      <c r="G1742" t="s">
        <v>1819</v>
      </c>
      <c r="H1742" t="str">
        <f>IF(Hr_Transformed_data[[#This Row],[Gender]]="Female",Analysis!$T$3,Analysis!$T$2)</f>
        <v>👨</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c r="AN1742" t="s">
        <v>3008</v>
      </c>
      <c r="AO1742" t="s">
        <v>3009</v>
      </c>
      <c r="AP1742" t="s">
        <v>3017</v>
      </c>
      <c r="AQ1742" t="s">
        <v>3022</v>
      </c>
      <c r="AR1742" t="s">
        <v>3025</v>
      </c>
    </row>
    <row r="1743" spans="1:44" x14ac:dyDescent="0.25">
      <c r="A1743" t="s">
        <v>39</v>
      </c>
      <c r="B1743" t="s">
        <v>40</v>
      </c>
      <c r="C1743" t="s">
        <v>64</v>
      </c>
      <c r="D1743" t="s">
        <v>42</v>
      </c>
      <c r="E1743" t="s">
        <v>55</v>
      </c>
      <c r="F1743" t="s">
        <v>67</v>
      </c>
      <c r="G1743" t="s">
        <v>1820</v>
      </c>
      <c r="H1743" t="str">
        <f>IF(Hr_Transformed_data[[#This Row],[Gender]]="Female",Analysis!$T$3,Analysis!$T$2)</f>
        <v>👨</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c r="AN1743" t="s">
        <v>3008</v>
      </c>
      <c r="AO1743" t="s">
        <v>3012</v>
      </c>
      <c r="AP1743" t="s">
        <v>3019</v>
      </c>
      <c r="AQ1743" t="s">
        <v>3023</v>
      </c>
      <c r="AR1743" t="s">
        <v>3025</v>
      </c>
    </row>
    <row r="1744" spans="1:44" x14ac:dyDescent="0.25">
      <c r="A1744" t="s">
        <v>51</v>
      </c>
      <c r="B1744" t="s">
        <v>40</v>
      </c>
      <c r="C1744" t="s">
        <v>64</v>
      </c>
      <c r="D1744" t="s">
        <v>54</v>
      </c>
      <c r="E1744" t="s">
        <v>55</v>
      </c>
      <c r="F1744" t="s">
        <v>44</v>
      </c>
      <c r="G1744" t="s">
        <v>1821</v>
      </c>
      <c r="H1744" t="str">
        <f>IF(Hr_Transformed_data[[#This Row],[Gender]]="Female",Analysis!$T$3,Analysis!$T$2)</f>
        <v>👸</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c r="AN1744" t="s">
        <v>3010</v>
      </c>
      <c r="AO1744" t="s">
        <v>3012</v>
      </c>
      <c r="AP1744" t="s">
        <v>3017</v>
      </c>
      <c r="AQ1744" t="s">
        <v>3018</v>
      </c>
      <c r="AR1744" t="s">
        <v>3025</v>
      </c>
    </row>
    <row r="1745" spans="1:44" x14ac:dyDescent="0.25">
      <c r="A1745" t="s">
        <v>51</v>
      </c>
      <c r="B1745" t="s">
        <v>52</v>
      </c>
      <c r="C1745" t="s">
        <v>53</v>
      </c>
      <c r="D1745" t="s">
        <v>54</v>
      </c>
      <c r="E1745" t="s">
        <v>55</v>
      </c>
      <c r="F1745" t="s">
        <v>44</v>
      </c>
      <c r="G1745" t="s">
        <v>1822</v>
      </c>
      <c r="H1745" t="str">
        <f>IF(Hr_Transformed_data[[#This Row],[Gender]]="Female",Analysis!$T$3,Analysis!$T$2)</f>
        <v>👸</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c r="AN1745" t="s">
        <v>3008</v>
      </c>
      <c r="AO1745" t="s">
        <v>3011</v>
      </c>
      <c r="AP1745" t="s">
        <v>3021</v>
      </c>
      <c r="AQ1745" t="s">
        <v>3018</v>
      </c>
      <c r="AR1745" t="s">
        <v>3028</v>
      </c>
    </row>
    <row r="1746" spans="1:44" x14ac:dyDescent="0.25">
      <c r="A1746" t="s">
        <v>51</v>
      </c>
      <c r="B1746" t="s">
        <v>40</v>
      </c>
      <c r="C1746" t="s">
        <v>41</v>
      </c>
      <c r="D1746" t="s">
        <v>54</v>
      </c>
      <c r="E1746" t="s">
        <v>55</v>
      </c>
      <c r="F1746" t="s">
        <v>108</v>
      </c>
      <c r="G1746" t="s">
        <v>1823</v>
      </c>
      <c r="H1746" t="str">
        <f>IF(Hr_Transformed_data[[#This Row],[Gender]]="Female",Analysis!$T$3,Analysis!$T$2)</f>
        <v>👨</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c r="AN1746" t="s">
        <v>3008</v>
      </c>
      <c r="AO1746" t="s">
        <v>3009</v>
      </c>
      <c r="AP1746" t="s">
        <v>3019</v>
      </c>
      <c r="AQ1746" t="s">
        <v>3018</v>
      </c>
      <c r="AR1746" t="s">
        <v>3025</v>
      </c>
    </row>
    <row r="1747" spans="1:44" x14ac:dyDescent="0.25">
      <c r="A1747" t="s">
        <v>51</v>
      </c>
      <c r="B1747" t="s">
        <v>52</v>
      </c>
      <c r="C1747" t="s">
        <v>64</v>
      </c>
      <c r="D1747" t="s">
        <v>54</v>
      </c>
      <c r="E1747" t="s">
        <v>43</v>
      </c>
      <c r="F1747" t="s">
        <v>101</v>
      </c>
      <c r="G1747" t="s">
        <v>1824</v>
      </c>
      <c r="H1747" t="str">
        <f>IF(Hr_Transformed_data[[#This Row],[Gender]]="Female",Analysis!$T$3,Analysis!$T$2)</f>
        <v>👸</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c r="AN1747" t="s">
        <v>3008</v>
      </c>
      <c r="AO1747" t="s">
        <v>3012</v>
      </c>
      <c r="AP1747" t="s">
        <v>3019</v>
      </c>
      <c r="AQ1747" t="s">
        <v>3018</v>
      </c>
      <c r="AR1747" t="s">
        <v>3025</v>
      </c>
    </row>
    <row r="1748" spans="1:44" x14ac:dyDescent="0.25">
      <c r="A1748" t="s">
        <v>39</v>
      </c>
      <c r="B1748" t="s">
        <v>40</v>
      </c>
      <c r="C1748" t="s">
        <v>64</v>
      </c>
      <c r="D1748" t="s">
        <v>42</v>
      </c>
      <c r="E1748" t="s">
        <v>43</v>
      </c>
      <c r="F1748" t="s">
        <v>101</v>
      </c>
      <c r="G1748" t="s">
        <v>1825</v>
      </c>
      <c r="H1748" t="str">
        <f>IF(Hr_Transformed_data[[#This Row],[Gender]]="Female",Analysis!$T$3,Analysis!$T$2)</f>
        <v>👨</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c r="AN1748" t="s">
        <v>3008</v>
      </c>
      <c r="AO1748" t="s">
        <v>3012</v>
      </c>
      <c r="AP1748" t="s">
        <v>3017</v>
      </c>
      <c r="AQ1748" t="s">
        <v>3018</v>
      </c>
      <c r="AR1748" t="s">
        <v>3025</v>
      </c>
    </row>
    <row r="1749" spans="1:44" x14ac:dyDescent="0.25">
      <c r="A1749" t="s">
        <v>51</v>
      </c>
      <c r="B1749" t="s">
        <v>52</v>
      </c>
      <c r="C1749" t="s">
        <v>41</v>
      </c>
      <c r="D1749" t="s">
        <v>54</v>
      </c>
      <c r="E1749" t="s">
        <v>55</v>
      </c>
      <c r="F1749" t="s">
        <v>67</v>
      </c>
      <c r="G1749" t="s">
        <v>1826</v>
      </c>
      <c r="H1749" t="str">
        <f>IF(Hr_Transformed_data[[#This Row],[Gender]]="Female",Analysis!$T$3,Analysis!$T$2)</f>
        <v>👨</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c r="AN1749" t="s">
        <v>3008</v>
      </c>
      <c r="AO1749" t="s">
        <v>3009</v>
      </c>
      <c r="AP1749" t="s">
        <v>3017</v>
      </c>
      <c r="AQ1749" t="s">
        <v>3018</v>
      </c>
      <c r="AR1749" t="s">
        <v>3025</v>
      </c>
    </row>
    <row r="1750" spans="1:44" x14ac:dyDescent="0.25">
      <c r="A1750" t="s">
        <v>51</v>
      </c>
      <c r="B1750" t="s">
        <v>52</v>
      </c>
      <c r="C1750" t="s">
        <v>41</v>
      </c>
      <c r="D1750" t="s">
        <v>54</v>
      </c>
      <c r="E1750" t="s">
        <v>43</v>
      </c>
      <c r="F1750" t="s">
        <v>101</v>
      </c>
      <c r="G1750" t="s">
        <v>1827</v>
      </c>
      <c r="H1750" t="str">
        <f>IF(Hr_Transformed_data[[#This Row],[Gender]]="Female",Analysis!$T$3,Analysis!$T$2)</f>
        <v>👸</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c r="AN1750" t="s">
        <v>3008</v>
      </c>
      <c r="AO1750" t="s">
        <v>3009</v>
      </c>
      <c r="AP1750" t="s">
        <v>3019</v>
      </c>
      <c r="AQ1750" t="s">
        <v>3022</v>
      </c>
      <c r="AR1750" t="s">
        <v>3028</v>
      </c>
    </row>
    <row r="1751" spans="1:44" x14ac:dyDescent="0.25">
      <c r="A1751" t="s">
        <v>39</v>
      </c>
      <c r="B1751" t="s">
        <v>40</v>
      </c>
      <c r="C1751" t="s">
        <v>87</v>
      </c>
      <c r="D1751" t="s">
        <v>42</v>
      </c>
      <c r="E1751" t="s">
        <v>55</v>
      </c>
      <c r="F1751" t="s">
        <v>44</v>
      </c>
      <c r="G1751" t="s">
        <v>1828</v>
      </c>
      <c r="H1751" t="str">
        <f>IF(Hr_Transformed_data[[#This Row],[Gender]]="Female",Analysis!$T$3,Analysis!$T$2)</f>
        <v>👨</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c r="AN1751" t="s">
        <v>3008</v>
      </c>
      <c r="AO1751" t="s">
        <v>3014</v>
      </c>
      <c r="AP1751" t="s">
        <v>3020</v>
      </c>
      <c r="AQ1751" t="s">
        <v>3018</v>
      </c>
      <c r="AR1751" t="s">
        <v>3025</v>
      </c>
    </row>
    <row r="1752" spans="1:44" x14ac:dyDescent="0.25">
      <c r="A1752" t="s">
        <v>51</v>
      </c>
      <c r="B1752" t="s">
        <v>40</v>
      </c>
      <c r="C1752" t="s">
        <v>41</v>
      </c>
      <c r="D1752" t="s">
        <v>54</v>
      </c>
      <c r="E1752" t="s">
        <v>43</v>
      </c>
      <c r="F1752" t="s">
        <v>101</v>
      </c>
      <c r="G1752" t="s">
        <v>1829</v>
      </c>
      <c r="H1752" t="str">
        <f>IF(Hr_Transformed_data[[#This Row],[Gender]]="Female",Analysis!$T$3,Analysis!$T$2)</f>
        <v>👨</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c r="AN1752" t="s">
        <v>3008</v>
      </c>
      <c r="AO1752" t="s">
        <v>3012</v>
      </c>
      <c r="AP1752" t="s">
        <v>3019</v>
      </c>
      <c r="AQ1752" t="s">
        <v>3023</v>
      </c>
      <c r="AR1752" t="s">
        <v>3026</v>
      </c>
    </row>
    <row r="1753" spans="1:44" x14ac:dyDescent="0.25">
      <c r="A1753" t="s">
        <v>51</v>
      </c>
      <c r="B1753" t="s">
        <v>52</v>
      </c>
      <c r="C1753" t="s">
        <v>41</v>
      </c>
      <c r="D1753" t="s">
        <v>54</v>
      </c>
      <c r="E1753" t="s">
        <v>55</v>
      </c>
      <c r="F1753" t="s">
        <v>44</v>
      </c>
      <c r="G1753" t="s">
        <v>1830</v>
      </c>
      <c r="H1753" t="str">
        <f>IF(Hr_Transformed_data[[#This Row],[Gender]]="Female",Analysis!$T$3,Analysis!$T$2)</f>
        <v>👨</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c r="AN1753" t="s">
        <v>3008</v>
      </c>
      <c r="AO1753" t="s">
        <v>3009</v>
      </c>
      <c r="AP1753" t="s">
        <v>3017</v>
      </c>
      <c r="AQ1753" t="s">
        <v>3023</v>
      </c>
      <c r="AR1753" t="s">
        <v>3025</v>
      </c>
    </row>
    <row r="1754" spans="1:44" x14ac:dyDescent="0.25">
      <c r="A1754" t="s">
        <v>51</v>
      </c>
      <c r="B1754" t="s">
        <v>40</v>
      </c>
      <c r="C1754" t="s">
        <v>53</v>
      </c>
      <c r="D1754" t="s">
        <v>54</v>
      </c>
      <c r="E1754" t="s">
        <v>55</v>
      </c>
      <c r="F1754" t="s">
        <v>67</v>
      </c>
      <c r="G1754" t="s">
        <v>1831</v>
      </c>
      <c r="H1754" t="str">
        <f>IF(Hr_Transformed_data[[#This Row],[Gender]]="Female",Analysis!$T$3,Analysis!$T$2)</f>
        <v>👨</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c r="AN1754" t="s">
        <v>3008</v>
      </c>
      <c r="AO1754" t="s">
        <v>3011</v>
      </c>
      <c r="AP1754" t="s">
        <v>3019</v>
      </c>
      <c r="AQ1754" t="s">
        <v>3018</v>
      </c>
      <c r="AR1754" t="s">
        <v>3026</v>
      </c>
    </row>
    <row r="1755" spans="1:44" x14ac:dyDescent="0.25">
      <c r="A1755" t="s">
        <v>51</v>
      </c>
      <c r="B1755" t="s">
        <v>40</v>
      </c>
      <c r="C1755" t="s">
        <v>41</v>
      </c>
      <c r="D1755" t="s">
        <v>54</v>
      </c>
      <c r="E1755" t="s">
        <v>43</v>
      </c>
      <c r="F1755" t="s">
        <v>44</v>
      </c>
      <c r="G1755" t="s">
        <v>1832</v>
      </c>
      <c r="H1755" t="str">
        <f>IF(Hr_Transformed_data[[#This Row],[Gender]]="Female",Analysis!$T$3,Analysis!$T$2)</f>
        <v>👨</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c r="AN1755" t="s">
        <v>3008</v>
      </c>
      <c r="AO1755" t="s">
        <v>3009</v>
      </c>
      <c r="AP1755" t="s">
        <v>3019</v>
      </c>
      <c r="AQ1755" t="s">
        <v>3018</v>
      </c>
      <c r="AR1755" t="s">
        <v>3028</v>
      </c>
    </row>
    <row r="1756" spans="1:44" x14ac:dyDescent="0.25">
      <c r="A1756" t="s">
        <v>51</v>
      </c>
      <c r="B1756" t="s">
        <v>40</v>
      </c>
      <c r="C1756" t="s">
        <v>87</v>
      </c>
      <c r="D1756" t="s">
        <v>54</v>
      </c>
      <c r="E1756" t="s">
        <v>43</v>
      </c>
      <c r="F1756" t="s">
        <v>67</v>
      </c>
      <c r="G1756" t="s">
        <v>1833</v>
      </c>
      <c r="H1756" t="str">
        <f>IF(Hr_Transformed_data[[#This Row],[Gender]]="Female",Analysis!$T$3,Analysis!$T$2)</f>
        <v>👸</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c r="AN1756" t="s">
        <v>3008</v>
      </c>
      <c r="AO1756" t="s">
        <v>3014</v>
      </c>
      <c r="AP1756" t="s">
        <v>3020</v>
      </c>
      <c r="AQ1756" t="s">
        <v>3018</v>
      </c>
      <c r="AR1756" t="s">
        <v>3025</v>
      </c>
    </row>
    <row r="1757" spans="1:44" x14ac:dyDescent="0.25">
      <c r="A1757" t="s">
        <v>51</v>
      </c>
      <c r="B1757" t="s">
        <v>40</v>
      </c>
      <c r="C1757" t="s">
        <v>64</v>
      </c>
      <c r="D1757" t="s">
        <v>54</v>
      </c>
      <c r="E1757" t="s">
        <v>55</v>
      </c>
      <c r="F1757" t="s">
        <v>67</v>
      </c>
      <c r="G1757" t="s">
        <v>1834</v>
      </c>
      <c r="H1757" t="str">
        <f>IF(Hr_Transformed_data[[#This Row],[Gender]]="Female",Analysis!$T$3,Analysis!$T$2)</f>
        <v>👨</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c r="AN1757" t="s">
        <v>3008</v>
      </c>
      <c r="AO1757" t="s">
        <v>3012</v>
      </c>
      <c r="AP1757" t="s">
        <v>3021</v>
      </c>
      <c r="AQ1757" t="s">
        <v>3023</v>
      </c>
      <c r="AR1757" t="s">
        <v>3025</v>
      </c>
    </row>
    <row r="1758" spans="1:44" x14ac:dyDescent="0.25">
      <c r="A1758" t="s">
        <v>51</v>
      </c>
      <c r="B1758" t="s">
        <v>40</v>
      </c>
      <c r="C1758" t="s">
        <v>64</v>
      </c>
      <c r="D1758" t="s">
        <v>54</v>
      </c>
      <c r="E1758" t="s">
        <v>43</v>
      </c>
      <c r="F1758" t="s">
        <v>108</v>
      </c>
      <c r="G1758" t="s">
        <v>1835</v>
      </c>
      <c r="H1758" t="str">
        <f>IF(Hr_Transformed_data[[#This Row],[Gender]]="Female",Analysis!$T$3,Analysis!$T$2)</f>
        <v>👨</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c r="AN1758" t="s">
        <v>3008</v>
      </c>
      <c r="AO1758" t="s">
        <v>3012</v>
      </c>
      <c r="AP1758" t="s">
        <v>3017</v>
      </c>
      <c r="AQ1758" t="s">
        <v>3018</v>
      </c>
      <c r="AR1758" t="s">
        <v>3025</v>
      </c>
    </row>
    <row r="1759" spans="1:44" x14ac:dyDescent="0.25">
      <c r="A1759" t="s">
        <v>51</v>
      </c>
      <c r="B1759" t="s">
        <v>40</v>
      </c>
      <c r="C1759" t="s">
        <v>41</v>
      </c>
      <c r="D1759" t="s">
        <v>54</v>
      </c>
      <c r="E1759" t="s">
        <v>55</v>
      </c>
      <c r="F1759" t="s">
        <v>67</v>
      </c>
      <c r="G1759" t="s">
        <v>1836</v>
      </c>
      <c r="H1759" t="str">
        <f>IF(Hr_Transformed_data[[#This Row],[Gender]]="Female",Analysis!$T$3,Analysis!$T$2)</f>
        <v>👨</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c r="AN1759" t="s">
        <v>3008</v>
      </c>
      <c r="AO1759" t="s">
        <v>3009</v>
      </c>
      <c r="AP1759" t="s">
        <v>3017</v>
      </c>
      <c r="AQ1759" t="s">
        <v>3018</v>
      </c>
      <c r="AR1759" t="s">
        <v>3026</v>
      </c>
    </row>
    <row r="1760" spans="1:44" x14ac:dyDescent="0.25">
      <c r="A1760" t="s">
        <v>51</v>
      </c>
      <c r="B1760" t="s">
        <v>86</v>
      </c>
      <c r="C1760" t="s">
        <v>41</v>
      </c>
      <c r="D1760" t="s">
        <v>54</v>
      </c>
      <c r="E1760" t="s">
        <v>55</v>
      </c>
      <c r="F1760" t="s">
        <v>44</v>
      </c>
      <c r="G1760" t="s">
        <v>1837</v>
      </c>
      <c r="H1760" t="str">
        <f>IF(Hr_Transformed_data[[#This Row],[Gender]]="Female",Analysis!$T$3,Analysis!$T$2)</f>
        <v>👸</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c r="AN1760" t="s">
        <v>3008</v>
      </c>
      <c r="AO1760" t="s">
        <v>3009</v>
      </c>
      <c r="AP1760" t="s">
        <v>3019</v>
      </c>
      <c r="AQ1760" t="s">
        <v>3022</v>
      </c>
      <c r="AR1760" t="s">
        <v>3026</v>
      </c>
    </row>
    <row r="1761" spans="1:44" x14ac:dyDescent="0.25">
      <c r="A1761" t="s">
        <v>51</v>
      </c>
      <c r="B1761" t="s">
        <v>40</v>
      </c>
      <c r="C1761" t="s">
        <v>64</v>
      </c>
      <c r="D1761" t="s">
        <v>54</v>
      </c>
      <c r="E1761" t="s">
        <v>43</v>
      </c>
      <c r="F1761" t="s">
        <v>44</v>
      </c>
      <c r="G1761" t="s">
        <v>1838</v>
      </c>
      <c r="H1761" t="str">
        <f>IF(Hr_Transformed_data[[#This Row],[Gender]]="Female",Analysis!$T$3,Analysis!$T$2)</f>
        <v>👨</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c r="AN1761" t="s">
        <v>3008</v>
      </c>
      <c r="AO1761" t="s">
        <v>3012</v>
      </c>
      <c r="AP1761" t="s">
        <v>3020</v>
      </c>
      <c r="AQ1761" t="s">
        <v>3018</v>
      </c>
      <c r="AR1761" t="s">
        <v>3026</v>
      </c>
    </row>
    <row r="1762" spans="1:44" x14ac:dyDescent="0.25">
      <c r="A1762" t="s">
        <v>51</v>
      </c>
      <c r="B1762" t="s">
        <v>40</v>
      </c>
      <c r="C1762" t="s">
        <v>41</v>
      </c>
      <c r="D1762" t="s">
        <v>54</v>
      </c>
      <c r="E1762" t="s">
        <v>55</v>
      </c>
      <c r="F1762" t="s">
        <v>44</v>
      </c>
      <c r="G1762" t="s">
        <v>1839</v>
      </c>
      <c r="H1762" t="str">
        <f>IF(Hr_Transformed_data[[#This Row],[Gender]]="Female",Analysis!$T$3,Analysis!$T$2)</f>
        <v>👸</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c r="AN1762" t="s">
        <v>3008</v>
      </c>
      <c r="AO1762" t="s">
        <v>3009</v>
      </c>
      <c r="AP1762" t="s">
        <v>3019</v>
      </c>
      <c r="AQ1762" t="s">
        <v>3022</v>
      </c>
      <c r="AR1762" t="s">
        <v>3026</v>
      </c>
    </row>
    <row r="1763" spans="1:44" x14ac:dyDescent="0.25">
      <c r="A1763" t="s">
        <v>51</v>
      </c>
      <c r="B1763" t="s">
        <v>86</v>
      </c>
      <c r="C1763" t="s">
        <v>70</v>
      </c>
      <c r="D1763" t="s">
        <v>54</v>
      </c>
      <c r="E1763" t="s">
        <v>55</v>
      </c>
      <c r="F1763" t="s">
        <v>44</v>
      </c>
      <c r="G1763" t="s">
        <v>1840</v>
      </c>
      <c r="H1763" t="str">
        <f>IF(Hr_Transformed_data[[#This Row],[Gender]]="Female",Analysis!$T$3,Analysis!$T$2)</f>
        <v>👨</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c r="AN1763" t="s">
        <v>3008</v>
      </c>
      <c r="AO1763" t="s">
        <v>3013</v>
      </c>
      <c r="AP1763" t="s">
        <v>3020</v>
      </c>
      <c r="AQ1763" t="s">
        <v>3018</v>
      </c>
      <c r="AR1763" t="s">
        <v>3026</v>
      </c>
    </row>
    <row r="1764" spans="1:44" x14ac:dyDescent="0.25">
      <c r="A1764" t="s">
        <v>51</v>
      </c>
      <c r="B1764" t="s">
        <v>40</v>
      </c>
      <c r="C1764" t="s">
        <v>64</v>
      </c>
      <c r="D1764" t="s">
        <v>54</v>
      </c>
      <c r="E1764" t="s">
        <v>55</v>
      </c>
      <c r="F1764" t="s">
        <v>108</v>
      </c>
      <c r="G1764" t="s">
        <v>1841</v>
      </c>
      <c r="H1764" t="str">
        <f>IF(Hr_Transformed_data[[#This Row],[Gender]]="Female",Analysis!$T$3,Analysis!$T$2)</f>
        <v>👨</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c r="AN1764" t="s">
        <v>3008</v>
      </c>
      <c r="AO1764" t="s">
        <v>3012</v>
      </c>
      <c r="AP1764" t="s">
        <v>3017</v>
      </c>
      <c r="AQ1764" t="s">
        <v>3018</v>
      </c>
      <c r="AR1764" t="s">
        <v>3025</v>
      </c>
    </row>
    <row r="1765" spans="1:44" x14ac:dyDescent="0.25">
      <c r="A1765" t="s">
        <v>51</v>
      </c>
      <c r="B1765" t="s">
        <v>40</v>
      </c>
      <c r="C1765" t="s">
        <v>64</v>
      </c>
      <c r="D1765" t="s">
        <v>54</v>
      </c>
      <c r="E1765" t="s">
        <v>156</v>
      </c>
      <c r="F1765" t="s">
        <v>158</v>
      </c>
      <c r="G1765" t="s">
        <v>1842</v>
      </c>
      <c r="H1765" t="str">
        <f>IF(Hr_Transformed_data[[#This Row],[Gender]]="Female",Analysis!$T$3,Analysis!$T$2)</f>
        <v>👨</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c r="AN1765" t="s">
        <v>3008</v>
      </c>
      <c r="AO1765" t="s">
        <v>3012</v>
      </c>
      <c r="AP1765" t="s">
        <v>3021</v>
      </c>
      <c r="AQ1765" t="s">
        <v>3018</v>
      </c>
      <c r="AR1765" t="s">
        <v>3025</v>
      </c>
    </row>
    <row r="1766" spans="1:44" x14ac:dyDescent="0.25">
      <c r="A1766" t="s">
        <v>51</v>
      </c>
      <c r="B1766" t="s">
        <v>52</v>
      </c>
      <c r="C1766" t="s">
        <v>53</v>
      </c>
      <c r="D1766" t="s">
        <v>54</v>
      </c>
      <c r="E1766" t="s">
        <v>55</v>
      </c>
      <c r="F1766" t="s">
        <v>44</v>
      </c>
      <c r="G1766" t="s">
        <v>1843</v>
      </c>
      <c r="H1766" t="str">
        <f>IF(Hr_Transformed_data[[#This Row],[Gender]]="Female",Analysis!$T$3,Analysis!$T$2)</f>
        <v>👨</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c r="AN1766" t="s">
        <v>3008</v>
      </c>
      <c r="AO1766" t="s">
        <v>3009</v>
      </c>
      <c r="AP1766" t="s">
        <v>3021</v>
      </c>
      <c r="AQ1766" t="s">
        <v>3018</v>
      </c>
      <c r="AR1766" t="s">
        <v>3028</v>
      </c>
    </row>
    <row r="1767" spans="1:44" x14ac:dyDescent="0.25">
      <c r="A1767" t="s">
        <v>51</v>
      </c>
      <c r="B1767" t="s">
        <v>40</v>
      </c>
      <c r="C1767" t="s">
        <v>64</v>
      </c>
      <c r="D1767" t="s">
        <v>54</v>
      </c>
      <c r="E1767" t="s">
        <v>55</v>
      </c>
      <c r="F1767" t="s">
        <v>44</v>
      </c>
      <c r="G1767" t="s">
        <v>1844</v>
      </c>
      <c r="H1767" t="str">
        <f>IF(Hr_Transformed_data[[#This Row],[Gender]]="Female",Analysis!$T$3,Analysis!$T$2)</f>
        <v>👨</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c r="AN1767" t="s">
        <v>3008</v>
      </c>
      <c r="AO1767" t="s">
        <v>3012</v>
      </c>
      <c r="AP1767" t="s">
        <v>3017</v>
      </c>
      <c r="AQ1767" t="s">
        <v>3018</v>
      </c>
      <c r="AR1767" t="s">
        <v>3025</v>
      </c>
    </row>
    <row r="1768" spans="1:44" x14ac:dyDescent="0.25">
      <c r="A1768" t="s">
        <v>51</v>
      </c>
      <c r="B1768" t="s">
        <v>52</v>
      </c>
      <c r="C1768" t="s">
        <v>64</v>
      </c>
      <c r="D1768" t="s">
        <v>54</v>
      </c>
      <c r="E1768" t="s">
        <v>55</v>
      </c>
      <c r="F1768" t="s">
        <v>44</v>
      </c>
      <c r="G1768" t="s">
        <v>1845</v>
      </c>
      <c r="H1768" t="str">
        <f>IF(Hr_Transformed_data[[#This Row],[Gender]]="Female",Analysis!$T$3,Analysis!$T$2)</f>
        <v>👸</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c r="AN1768" t="s">
        <v>3008</v>
      </c>
      <c r="AO1768" t="s">
        <v>3012</v>
      </c>
      <c r="AP1768" t="s">
        <v>3019</v>
      </c>
      <c r="AQ1768" t="s">
        <v>3018</v>
      </c>
      <c r="AR1768" t="s">
        <v>3026</v>
      </c>
    </row>
    <row r="1769" spans="1:44" x14ac:dyDescent="0.25">
      <c r="A1769" t="s">
        <v>51</v>
      </c>
      <c r="B1769" t="s">
        <v>40</v>
      </c>
      <c r="C1769" t="s">
        <v>41</v>
      </c>
      <c r="D1769" t="s">
        <v>54</v>
      </c>
      <c r="E1769" t="s">
        <v>55</v>
      </c>
      <c r="F1769" t="s">
        <v>67</v>
      </c>
      <c r="G1769" t="s">
        <v>1846</v>
      </c>
      <c r="H1769" t="str">
        <f>IF(Hr_Transformed_data[[#This Row],[Gender]]="Female",Analysis!$T$3,Analysis!$T$2)</f>
        <v>👨</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c r="AN1769" t="s">
        <v>3008</v>
      </c>
      <c r="AO1769" t="s">
        <v>3009</v>
      </c>
      <c r="AP1769" t="s">
        <v>3021</v>
      </c>
      <c r="AQ1769" t="s">
        <v>3018</v>
      </c>
      <c r="AR1769" t="s">
        <v>3028</v>
      </c>
    </row>
    <row r="1770" spans="1:44" x14ac:dyDescent="0.25">
      <c r="A1770" t="s">
        <v>51</v>
      </c>
      <c r="B1770" t="s">
        <v>52</v>
      </c>
      <c r="C1770" t="s">
        <v>41</v>
      </c>
      <c r="D1770" t="s">
        <v>54</v>
      </c>
      <c r="E1770" t="s">
        <v>55</v>
      </c>
      <c r="F1770" t="s">
        <v>44</v>
      </c>
      <c r="G1770" t="s">
        <v>1847</v>
      </c>
      <c r="H1770" t="str">
        <f>IF(Hr_Transformed_data[[#This Row],[Gender]]="Female",Analysis!$T$3,Analysis!$T$2)</f>
        <v>👸</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c r="AN1770" t="s">
        <v>3008</v>
      </c>
      <c r="AO1770" t="s">
        <v>3009</v>
      </c>
      <c r="AP1770" t="s">
        <v>3017</v>
      </c>
      <c r="AQ1770" t="s">
        <v>3018</v>
      </c>
      <c r="AR1770" t="s">
        <v>3025</v>
      </c>
    </row>
    <row r="1771" spans="1:44" x14ac:dyDescent="0.25">
      <c r="A1771" t="s">
        <v>51</v>
      </c>
      <c r="B1771" t="s">
        <v>40</v>
      </c>
      <c r="C1771" t="s">
        <v>53</v>
      </c>
      <c r="D1771" t="s">
        <v>54</v>
      </c>
      <c r="E1771" t="s">
        <v>55</v>
      </c>
      <c r="F1771" t="s">
        <v>108</v>
      </c>
      <c r="G1771" t="s">
        <v>1848</v>
      </c>
      <c r="H1771" t="str">
        <f>IF(Hr_Transformed_data[[#This Row],[Gender]]="Female",Analysis!$T$3,Analysis!$T$2)</f>
        <v>👸</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c r="AN1771" t="s">
        <v>3008</v>
      </c>
      <c r="AO1771" t="s">
        <v>3011</v>
      </c>
      <c r="AP1771" t="s">
        <v>3020</v>
      </c>
      <c r="AQ1771" t="s">
        <v>3018</v>
      </c>
      <c r="AR1771" t="s">
        <v>3028</v>
      </c>
    </row>
    <row r="1772" spans="1:44" x14ac:dyDescent="0.25">
      <c r="A1772" t="s">
        <v>39</v>
      </c>
      <c r="B1772" t="s">
        <v>40</v>
      </c>
      <c r="C1772" t="s">
        <v>53</v>
      </c>
      <c r="D1772" t="s">
        <v>42</v>
      </c>
      <c r="E1772" t="s">
        <v>55</v>
      </c>
      <c r="F1772" t="s">
        <v>67</v>
      </c>
      <c r="G1772" t="s">
        <v>1849</v>
      </c>
      <c r="H1772" t="str">
        <f>IF(Hr_Transformed_data[[#This Row],[Gender]]="Female",Analysis!$T$3,Analysis!$T$2)</f>
        <v>👨</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c r="AN1772" t="s">
        <v>3008</v>
      </c>
      <c r="AO1772" t="s">
        <v>3011</v>
      </c>
      <c r="AP1772" t="s">
        <v>3019</v>
      </c>
      <c r="AQ1772" t="s">
        <v>3018</v>
      </c>
      <c r="AR1772" t="s">
        <v>3026</v>
      </c>
    </row>
    <row r="1773" spans="1:44" x14ac:dyDescent="0.25">
      <c r="A1773" t="s">
        <v>51</v>
      </c>
      <c r="B1773" t="s">
        <v>40</v>
      </c>
      <c r="C1773" t="s">
        <v>64</v>
      </c>
      <c r="D1773" t="s">
        <v>54</v>
      </c>
      <c r="E1773" t="s">
        <v>55</v>
      </c>
      <c r="F1773" t="s">
        <v>44</v>
      </c>
      <c r="G1773" t="s">
        <v>1850</v>
      </c>
      <c r="H1773" t="str">
        <f>IF(Hr_Transformed_data[[#This Row],[Gender]]="Female",Analysis!$T$3,Analysis!$T$2)</f>
        <v>👸</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c r="AN1773" t="s">
        <v>3008</v>
      </c>
      <c r="AO1773" t="s">
        <v>3012</v>
      </c>
      <c r="AP1773" t="s">
        <v>3019</v>
      </c>
      <c r="AQ1773" t="s">
        <v>3018</v>
      </c>
      <c r="AR1773" t="s">
        <v>3025</v>
      </c>
    </row>
    <row r="1774" spans="1:44" x14ac:dyDescent="0.25">
      <c r="A1774" t="s">
        <v>51</v>
      </c>
      <c r="B1774" t="s">
        <v>40</v>
      </c>
      <c r="C1774" t="s">
        <v>64</v>
      </c>
      <c r="D1774" t="s">
        <v>54</v>
      </c>
      <c r="E1774" t="s">
        <v>43</v>
      </c>
      <c r="F1774" t="s">
        <v>108</v>
      </c>
      <c r="G1774" t="s">
        <v>1851</v>
      </c>
      <c r="H1774" t="str">
        <f>IF(Hr_Transformed_data[[#This Row],[Gender]]="Female",Analysis!$T$3,Analysis!$T$2)</f>
        <v>👸</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c r="AN1774" t="s">
        <v>3008</v>
      </c>
      <c r="AO1774" t="s">
        <v>3012</v>
      </c>
      <c r="AP1774" t="s">
        <v>3019</v>
      </c>
      <c r="AQ1774" t="s">
        <v>3018</v>
      </c>
      <c r="AR1774" t="s">
        <v>3026</v>
      </c>
    </row>
    <row r="1775" spans="1:44" x14ac:dyDescent="0.25">
      <c r="A1775" t="s">
        <v>51</v>
      </c>
      <c r="B1775" t="s">
        <v>40</v>
      </c>
      <c r="C1775" t="s">
        <v>64</v>
      </c>
      <c r="D1775" t="s">
        <v>54</v>
      </c>
      <c r="E1775" t="s">
        <v>43</v>
      </c>
      <c r="F1775" t="s">
        <v>44</v>
      </c>
      <c r="G1775" t="s">
        <v>1852</v>
      </c>
      <c r="H1775" t="str">
        <f>IF(Hr_Transformed_data[[#This Row],[Gender]]="Female",Analysis!$T$3,Analysis!$T$2)</f>
        <v>👨</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c r="AN1775" t="s">
        <v>3008</v>
      </c>
      <c r="AO1775" t="s">
        <v>3012</v>
      </c>
      <c r="AP1775" t="s">
        <v>3020</v>
      </c>
      <c r="AQ1775" t="s">
        <v>3018</v>
      </c>
      <c r="AR1775" t="s">
        <v>3025</v>
      </c>
    </row>
    <row r="1776" spans="1:44" x14ac:dyDescent="0.25">
      <c r="A1776" t="s">
        <v>51</v>
      </c>
      <c r="B1776" t="s">
        <v>40</v>
      </c>
      <c r="C1776" t="s">
        <v>64</v>
      </c>
      <c r="D1776" t="s">
        <v>54</v>
      </c>
      <c r="E1776" t="s">
        <v>43</v>
      </c>
      <c r="F1776" t="s">
        <v>101</v>
      </c>
      <c r="G1776" t="s">
        <v>1853</v>
      </c>
      <c r="H1776" t="str">
        <f>IF(Hr_Transformed_data[[#This Row],[Gender]]="Female",Analysis!$T$3,Analysis!$T$2)</f>
        <v>👨</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c r="AN1776" t="s">
        <v>3008</v>
      </c>
      <c r="AO1776" t="s">
        <v>3012</v>
      </c>
      <c r="AP1776" t="s">
        <v>3017</v>
      </c>
      <c r="AQ1776" t="s">
        <v>3018</v>
      </c>
      <c r="AR1776" t="s">
        <v>3026</v>
      </c>
    </row>
    <row r="1777" spans="1:44" x14ac:dyDescent="0.25">
      <c r="A1777" t="s">
        <v>51</v>
      </c>
      <c r="B1777" t="s">
        <v>40</v>
      </c>
      <c r="C1777" t="s">
        <v>64</v>
      </c>
      <c r="D1777" t="s">
        <v>54</v>
      </c>
      <c r="E1777" t="s">
        <v>55</v>
      </c>
      <c r="F1777" t="s">
        <v>67</v>
      </c>
      <c r="G1777" t="s">
        <v>1854</v>
      </c>
      <c r="H1777" t="str">
        <f>IF(Hr_Transformed_data[[#This Row],[Gender]]="Female",Analysis!$T$3,Analysis!$T$2)</f>
        <v>👸</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c r="AN1777" t="s">
        <v>3008</v>
      </c>
      <c r="AO1777" t="s">
        <v>3012</v>
      </c>
      <c r="AP1777" t="s">
        <v>3017</v>
      </c>
      <c r="AQ1777" t="s">
        <v>3018</v>
      </c>
      <c r="AR1777" t="s">
        <v>3025</v>
      </c>
    </row>
    <row r="1778" spans="1:44" x14ac:dyDescent="0.25">
      <c r="A1778" t="s">
        <v>39</v>
      </c>
      <c r="B1778" t="s">
        <v>40</v>
      </c>
      <c r="C1778" t="s">
        <v>64</v>
      </c>
      <c r="D1778" t="s">
        <v>42</v>
      </c>
      <c r="E1778" t="s">
        <v>55</v>
      </c>
      <c r="F1778" t="s">
        <v>67</v>
      </c>
      <c r="G1778" t="s">
        <v>1855</v>
      </c>
      <c r="H1778" t="str">
        <f>IF(Hr_Transformed_data[[#This Row],[Gender]]="Female",Analysis!$T$3,Analysis!$T$2)</f>
        <v>👨</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c r="AN1778" t="s">
        <v>3008</v>
      </c>
      <c r="AO1778" t="s">
        <v>3012</v>
      </c>
      <c r="AP1778" t="s">
        <v>3017</v>
      </c>
      <c r="AQ1778" t="s">
        <v>3018</v>
      </c>
      <c r="AR1778" t="s">
        <v>3025</v>
      </c>
    </row>
    <row r="1779" spans="1:44" x14ac:dyDescent="0.25">
      <c r="A1779" t="s">
        <v>51</v>
      </c>
      <c r="B1779" t="s">
        <v>40</v>
      </c>
      <c r="C1779" t="s">
        <v>64</v>
      </c>
      <c r="D1779" t="s">
        <v>54</v>
      </c>
      <c r="E1779" t="s">
        <v>55</v>
      </c>
      <c r="F1779" t="s">
        <v>67</v>
      </c>
      <c r="G1779" t="s">
        <v>1856</v>
      </c>
      <c r="H1779" t="str">
        <f>IF(Hr_Transformed_data[[#This Row],[Gender]]="Female",Analysis!$T$3,Analysis!$T$2)</f>
        <v>👸</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c r="AN1779" t="s">
        <v>3008</v>
      </c>
      <c r="AO1779" t="s">
        <v>3012</v>
      </c>
      <c r="AP1779" t="s">
        <v>3017</v>
      </c>
      <c r="AQ1779" t="s">
        <v>3022</v>
      </c>
      <c r="AR1779" t="s">
        <v>3026</v>
      </c>
    </row>
    <row r="1780" spans="1:44" x14ac:dyDescent="0.25">
      <c r="A1780" t="s">
        <v>51</v>
      </c>
      <c r="B1780" t="s">
        <v>52</v>
      </c>
      <c r="C1780" t="s">
        <v>64</v>
      </c>
      <c r="D1780" t="s">
        <v>54</v>
      </c>
      <c r="E1780" t="s">
        <v>55</v>
      </c>
      <c r="F1780" t="s">
        <v>44</v>
      </c>
      <c r="G1780" t="s">
        <v>1857</v>
      </c>
      <c r="H1780" t="str">
        <f>IF(Hr_Transformed_data[[#This Row],[Gender]]="Female",Analysis!$T$3,Analysis!$T$2)</f>
        <v>👸</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c r="AN1780" t="s">
        <v>3010</v>
      </c>
      <c r="AO1780" t="s">
        <v>3012</v>
      </c>
      <c r="AP1780" t="s">
        <v>3020</v>
      </c>
      <c r="AQ1780" t="s">
        <v>3018</v>
      </c>
      <c r="AR1780" t="s">
        <v>3025</v>
      </c>
    </row>
    <row r="1781" spans="1:44" x14ac:dyDescent="0.25">
      <c r="A1781" t="s">
        <v>51</v>
      </c>
      <c r="B1781" t="s">
        <v>52</v>
      </c>
      <c r="C1781" t="s">
        <v>41</v>
      </c>
      <c r="D1781" t="s">
        <v>54</v>
      </c>
      <c r="E1781" t="s">
        <v>55</v>
      </c>
      <c r="F1781" t="s">
        <v>67</v>
      </c>
      <c r="G1781" t="s">
        <v>1858</v>
      </c>
      <c r="H1781" t="str">
        <f>IF(Hr_Transformed_data[[#This Row],[Gender]]="Female",Analysis!$T$3,Analysis!$T$2)</f>
        <v>👨</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c r="AN1781" t="s">
        <v>3008</v>
      </c>
      <c r="AO1781" t="s">
        <v>3009</v>
      </c>
      <c r="AP1781" t="s">
        <v>3017</v>
      </c>
      <c r="AQ1781" t="s">
        <v>3018</v>
      </c>
      <c r="AR1781" t="s">
        <v>3028</v>
      </c>
    </row>
    <row r="1782" spans="1:44" x14ac:dyDescent="0.25">
      <c r="A1782" t="s">
        <v>39</v>
      </c>
      <c r="B1782" t="s">
        <v>40</v>
      </c>
      <c r="C1782" t="s">
        <v>41</v>
      </c>
      <c r="D1782" t="s">
        <v>42</v>
      </c>
      <c r="E1782" t="s">
        <v>43</v>
      </c>
      <c r="F1782" t="s">
        <v>67</v>
      </c>
      <c r="G1782" t="s">
        <v>1859</v>
      </c>
      <c r="H1782" t="str">
        <f>IF(Hr_Transformed_data[[#This Row],[Gender]]="Female",Analysis!$T$3,Analysis!$T$2)</f>
        <v>👸</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c r="AN1782" t="s">
        <v>3008</v>
      </c>
      <c r="AO1782" t="s">
        <v>3009</v>
      </c>
      <c r="AP1782" t="s">
        <v>3020</v>
      </c>
      <c r="AQ1782" t="s">
        <v>3018</v>
      </c>
      <c r="AR1782" t="s">
        <v>3026</v>
      </c>
    </row>
    <row r="1783" spans="1:44" x14ac:dyDescent="0.25">
      <c r="A1783" t="s">
        <v>51</v>
      </c>
      <c r="B1783" t="s">
        <v>52</v>
      </c>
      <c r="C1783" t="s">
        <v>64</v>
      </c>
      <c r="D1783" t="s">
        <v>54</v>
      </c>
      <c r="E1783" t="s">
        <v>43</v>
      </c>
      <c r="F1783" t="s">
        <v>101</v>
      </c>
      <c r="G1783" t="s">
        <v>1860</v>
      </c>
      <c r="H1783" t="str">
        <f>IF(Hr_Transformed_data[[#This Row],[Gender]]="Female",Analysis!$T$3,Analysis!$T$2)</f>
        <v>👨</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c r="AN1783" t="s">
        <v>3008</v>
      </c>
      <c r="AO1783" t="s">
        <v>3012</v>
      </c>
      <c r="AP1783" t="s">
        <v>3017</v>
      </c>
      <c r="AQ1783" t="s">
        <v>3018</v>
      </c>
      <c r="AR1783" t="s">
        <v>3025</v>
      </c>
    </row>
    <row r="1784" spans="1:44" x14ac:dyDescent="0.25">
      <c r="A1784" t="s">
        <v>51</v>
      </c>
      <c r="B1784" t="s">
        <v>40</v>
      </c>
      <c r="C1784" t="s">
        <v>53</v>
      </c>
      <c r="D1784" t="s">
        <v>54</v>
      </c>
      <c r="E1784" t="s">
        <v>55</v>
      </c>
      <c r="F1784" t="s">
        <v>44</v>
      </c>
      <c r="G1784" t="s">
        <v>1861</v>
      </c>
      <c r="H1784" t="str">
        <f>IF(Hr_Transformed_data[[#This Row],[Gender]]="Female",Analysis!$T$3,Analysis!$T$2)</f>
        <v>👨</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c r="AN1784" t="s">
        <v>3008</v>
      </c>
      <c r="AO1784" t="s">
        <v>3011</v>
      </c>
      <c r="AP1784" t="s">
        <v>3020</v>
      </c>
      <c r="AQ1784" t="s">
        <v>3018</v>
      </c>
      <c r="AR1784" t="s">
        <v>3028</v>
      </c>
    </row>
    <row r="1785" spans="1:44" x14ac:dyDescent="0.25">
      <c r="A1785" t="s">
        <v>51</v>
      </c>
      <c r="B1785" t="s">
        <v>52</v>
      </c>
      <c r="C1785" t="s">
        <v>41</v>
      </c>
      <c r="D1785" t="s">
        <v>54</v>
      </c>
      <c r="E1785" t="s">
        <v>55</v>
      </c>
      <c r="F1785" t="s">
        <v>44</v>
      </c>
      <c r="G1785" t="s">
        <v>1862</v>
      </c>
      <c r="H1785" t="str">
        <f>IF(Hr_Transformed_data[[#This Row],[Gender]]="Female",Analysis!$T$3,Analysis!$T$2)</f>
        <v>👸</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c r="AN1785" t="s">
        <v>3008</v>
      </c>
      <c r="AO1785" t="s">
        <v>3009</v>
      </c>
      <c r="AP1785" t="s">
        <v>3020</v>
      </c>
      <c r="AQ1785" t="s">
        <v>3018</v>
      </c>
      <c r="AR1785" t="s">
        <v>3025</v>
      </c>
    </row>
    <row r="1786" spans="1:44" x14ac:dyDescent="0.25">
      <c r="A1786" t="s">
        <v>51</v>
      </c>
      <c r="B1786" t="s">
        <v>86</v>
      </c>
      <c r="C1786" t="s">
        <v>64</v>
      </c>
      <c r="D1786" t="s">
        <v>54</v>
      </c>
      <c r="E1786" t="s">
        <v>43</v>
      </c>
      <c r="F1786" t="s">
        <v>101</v>
      </c>
      <c r="G1786" t="s">
        <v>1863</v>
      </c>
      <c r="H1786" t="str">
        <f>IF(Hr_Transformed_data[[#This Row],[Gender]]="Female",Analysis!$T$3,Analysis!$T$2)</f>
        <v>👨</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c r="AN1786" t="s">
        <v>3008</v>
      </c>
      <c r="AO1786" t="s">
        <v>3012</v>
      </c>
      <c r="AP1786" t="s">
        <v>3019</v>
      </c>
      <c r="AQ1786" t="s">
        <v>3018</v>
      </c>
      <c r="AR1786" t="s">
        <v>3025</v>
      </c>
    </row>
    <row r="1787" spans="1:44" x14ac:dyDescent="0.25">
      <c r="A1787" t="s">
        <v>51</v>
      </c>
      <c r="B1787" t="s">
        <v>52</v>
      </c>
      <c r="C1787" t="s">
        <v>53</v>
      </c>
      <c r="D1787" t="s">
        <v>54</v>
      </c>
      <c r="E1787" t="s">
        <v>55</v>
      </c>
      <c r="F1787" t="s">
        <v>44</v>
      </c>
      <c r="G1787" t="s">
        <v>1864</v>
      </c>
      <c r="H1787" t="str">
        <f>IF(Hr_Transformed_data[[#This Row],[Gender]]="Female",Analysis!$T$3,Analysis!$T$2)</f>
        <v>👸</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c r="AN1787" t="s">
        <v>3008</v>
      </c>
      <c r="AO1787" t="s">
        <v>3011</v>
      </c>
      <c r="AP1787" t="s">
        <v>3020</v>
      </c>
      <c r="AQ1787" t="s">
        <v>3023</v>
      </c>
      <c r="AR1787" t="s">
        <v>3026</v>
      </c>
    </row>
    <row r="1788" spans="1:44" x14ac:dyDescent="0.25">
      <c r="A1788" t="s">
        <v>51</v>
      </c>
      <c r="B1788" t="s">
        <v>40</v>
      </c>
      <c r="C1788" t="s">
        <v>41</v>
      </c>
      <c r="D1788" t="s">
        <v>54</v>
      </c>
      <c r="E1788" t="s">
        <v>55</v>
      </c>
      <c r="F1788" t="s">
        <v>44</v>
      </c>
      <c r="G1788" t="s">
        <v>1865</v>
      </c>
      <c r="H1788" t="str">
        <f>IF(Hr_Transformed_data[[#This Row],[Gender]]="Female",Analysis!$T$3,Analysis!$T$2)</f>
        <v>👸</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c r="AN1788" t="s">
        <v>3008</v>
      </c>
      <c r="AO1788" t="s">
        <v>3009</v>
      </c>
      <c r="AP1788" t="s">
        <v>3021</v>
      </c>
      <c r="AQ1788" t="s">
        <v>3018</v>
      </c>
      <c r="AR1788" t="s">
        <v>3025</v>
      </c>
    </row>
    <row r="1789" spans="1:44" x14ac:dyDescent="0.25">
      <c r="A1789" t="s">
        <v>51</v>
      </c>
      <c r="B1789" t="s">
        <v>40</v>
      </c>
      <c r="C1789" t="s">
        <v>53</v>
      </c>
      <c r="D1789" t="s">
        <v>54</v>
      </c>
      <c r="E1789" t="s">
        <v>55</v>
      </c>
      <c r="F1789" t="s">
        <v>61</v>
      </c>
      <c r="G1789" t="s">
        <v>1866</v>
      </c>
      <c r="H1789" t="str">
        <f>IF(Hr_Transformed_data[[#This Row],[Gender]]="Female",Analysis!$T$3,Analysis!$T$2)</f>
        <v>👨</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c r="AN1789" t="s">
        <v>3008</v>
      </c>
      <c r="AO1789" t="s">
        <v>3009</v>
      </c>
      <c r="AP1789" t="s">
        <v>3017</v>
      </c>
      <c r="AQ1789" t="s">
        <v>3018</v>
      </c>
      <c r="AR1789" t="s">
        <v>3026</v>
      </c>
    </row>
    <row r="1790" spans="1:44" x14ac:dyDescent="0.25">
      <c r="A1790" t="s">
        <v>51</v>
      </c>
      <c r="B1790" t="s">
        <v>40</v>
      </c>
      <c r="C1790" t="s">
        <v>41</v>
      </c>
      <c r="D1790" t="s">
        <v>54</v>
      </c>
      <c r="E1790" t="s">
        <v>43</v>
      </c>
      <c r="F1790" t="s">
        <v>67</v>
      </c>
      <c r="G1790" t="s">
        <v>1867</v>
      </c>
      <c r="H1790" t="str">
        <f>IF(Hr_Transformed_data[[#This Row],[Gender]]="Female",Analysis!$T$3,Analysis!$T$2)</f>
        <v>👨</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c r="AN1790" t="s">
        <v>3010</v>
      </c>
      <c r="AO1790" t="s">
        <v>3009</v>
      </c>
      <c r="AP1790" t="s">
        <v>3017</v>
      </c>
      <c r="AQ1790" t="s">
        <v>3018</v>
      </c>
      <c r="AR1790" t="s">
        <v>3025</v>
      </c>
    </row>
    <row r="1791" spans="1:44" x14ac:dyDescent="0.25">
      <c r="A1791" t="s">
        <v>39</v>
      </c>
      <c r="B1791" t="s">
        <v>40</v>
      </c>
      <c r="C1791" t="s">
        <v>64</v>
      </c>
      <c r="D1791" t="s">
        <v>42</v>
      </c>
      <c r="E1791" t="s">
        <v>55</v>
      </c>
      <c r="F1791" t="s">
        <v>61</v>
      </c>
      <c r="G1791" t="s">
        <v>1868</v>
      </c>
      <c r="H1791" t="str">
        <f>IF(Hr_Transformed_data[[#This Row],[Gender]]="Female",Analysis!$T$3,Analysis!$T$2)</f>
        <v>👨</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c r="AN1791" t="s">
        <v>3008</v>
      </c>
      <c r="AO1791" t="s">
        <v>3012</v>
      </c>
      <c r="AP1791" t="s">
        <v>3021</v>
      </c>
      <c r="AQ1791" t="s">
        <v>3018</v>
      </c>
      <c r="AR1791" t="s">
        <v>3025</v>
      </c>
    </row>
    <row r="1792" spans="1:44" x14ac:dyDescent="0.25">
      <c r="A1792" t="s">
        <v>51</v>
      </c>
      <c r="B1792" t="s">
        <v>40</v>
      </c>
      <c r="C1792" t="s">
        <v>64</v>
      </c>
      <c r="D1792" t="s">
        <v>54</v>
      </c>
      <c r="E1792" t="s">
        <v>55</v>
      </c>
      <c r="F1792" t="s">
        <v>61</v>
      </c>
      <c r="G1792" t="s">
        <v>1869</v>
      </c>
      <c r="H1792" t="str">
        <f>IF(Hr_Transformed_data[[#This Row],[Gender]]="Female",Analysis!$T$3,Analysis!$T$2)</f>
        <v>👨</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c r="AN1792" t="s">
        <v>3008</v>
      </c>
      <c r="AO1792" t="s">
        <v>3012</v>
      </c>
      <c r="AP1792" t="s">
        <v>3017</v>
      </c>
      <c r="AQ1792" t="s">
        <v>3018</v>
      </c>
      <c r="AR1792" t="s">
        <v>3025</v>
      </c>
    </row>
    <row r="1793" spans="1:44" x14ac:dyDescent="0.25">
      <c r="A1793" t="s">
        <v>51</v>
      </c>
      <c r="B1793" t="s">
        <v>40</v>
      </c>
      <c r="C1793" t="s">
        <v>64</v>
      </c>
      <c r="D1793" t="s">
        <v>54</v>
      </c>
      <c r="E1793" t="s">
        <v>43</v>
      </c>
      <c r="F1793" t="s">
        <v>101</v>
      </c>
      <c r="G1793" t="s">
        <v>1870</v>
      </c>
      <c r="H1793" t="str">
        <f>IF(Hr_Transformed_data[[#This Row],[Gender]]="Female",Analysis!$T$3,Analysis!$T$2)</f>
        <v>👸</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c r="AN1793" t="s">
        <v>3008</v>
      </c>
      <c r="AO1793" t="s">
        <v>3012</v>
      </c>
      <c r="AP1793" t="s">
        <v>3020</v>
      </c>
      <c r="AQ1793" t="s">
        <v>3018</v>
      </c>
      <c r="AR1793" t="s">
        <v>3025</v>
      </c>
    </row>
    <row r="1794" spans="1:44" x14ac:dyDescent="0.25">
      <c r="A1794" t="s">
        <v>51</v>
      </c>
      <c r="B1794" t="s">
        <v>40</v>
      </c>
      <c r="C1794" t="s">
        <v>64</v>
      </c>
      <c r="D1794" t="s">
        <v>54</v>
      </c>
      <c r="E1794" t="s">
        <v>43</v>
      </c>
      <c r="F1794" t="s">
        <v>101</v>
      </c>
      <c r="G1794" t="s">
        <v>1871</v>
      </c>
      <c r="H1794" t="str">
        <f>IF(Hr_Transformed_data[[#This Row],[Gender]]="Female",Analysis!$T$3,Analysis!$T$2)</f>
        <v>👸</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c r="AN1794" t="s">
        <v>3008</v>
      </c>
      <c r="AO1794" t="s">
        <v>3012</v>
      </c>
      <c r="AP1794" t="s">
        <v>3019</v>
      </c>
      <c r="AQ1794" t="s">
        <v>3018</v>
      </c>
      <c r="AR1794" t="s">
        <v>3025</v>
      </c>
    </row>
    <row r="1795" spans="1:44" x14ac:dyDescent="0.25">
      <c r="A1795" t="s">
        <v>51</v>
      </c>
      <c r="B1795" t="s">
        <v>40</v>
      </c>
      <c r="C1795" t="s">
        <v>41</v>
      </c>
      <c r="D1795" t="s">
        <v>54</v>
      </c>
      <c r="E1795" t="s">
        <v>55</v>
      </c>
      <c r="F1795" t="s">
        <v>67</v>
      </c>
      <c r="G1795" t="s">
        <v>1872</v>
      </c>
      <c r="H1795" t="str">
        <f>IF(Hr_Transformed_data[[#This Row],[Gender]]="Female",Analysis!$T$3,Analysis!$T$2)</f>
        <v>👨</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c r="AN1795" t="s">
        <v>3008</v>
      </c>
      <c r="AO1795" t="s">
        <v>3009</v>
      </c>
      <c r="AP1795" t="s">
        <v>3017</v>
      </c>
      <c r="AQ1795" t="s">
        <v>3018</v>
      </c>
      <c r="AR1795" t="s">
        <v>3025</v>
      </c>
    </row>
    <row r="1796" spans="1:44" x14ac:dyDescent="0.25">
      <c r="A1796" t="s">
        <v>51</v>
      </c>
      <c r="B1796" t="s">
        <v>40</v>
      </c>
      <c r="C1796" t="s">
        <v>41</v>
      </c>
      <c r="D1796" t="s">
        <v>54</v>
      </c>
      <c r="E1796" t="s">
        <v>55</v>
      </c>
      <c r="F1796" t="s">
        <v>44</v>
      </c>
      <c r="G1796" t="s">
        <v>1873</v>
      </c>
      <c r="H1796" t="str">
        <f>IF(Hr_Transformed_data[[#This Row],[Gender]]="Female",Analysis!$T$3,Analysis!$T$2)</f>
        <v>👨</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c r="AN1796" t="s">
        <v>3008</v>
      </c>
      <c r="AO1796" t="s">
        <v>3009</v>
      </c>
      <c r="AP1796" t="s">
        <v>3017</v>
      </c>
      <c r="AQ1796" t="s">
        <v>3023</v>
      </c>
      <c r="AR1796" t="s">
        <v>3026</v>
      </c>
    </row>
    <row r="1797" spans="1:44" x14ac:dyDescent="0.25">
      <c r="A1797" t="s">
        <v>51</v>
      </c>
      <c r="B1797" t="s">
        <v>40</v>
      </c>
      <c r="C1797" t="s">
        <v>64</v>
      </c>
      <c r="D1797" t="s">
        <v>54</v>
      </c>
      <c r="E1797" t="s">
        <v>55</v>
      </c>
      <c r="F1797" t="s">
        <v>67</v>
      </c>
      <c r="G1797" t="s">
        <v>1874</v>
      </c>
      <c r="H1797" t="str">
        <f>IF(Hr_Transformed_data[[#This Row],[Gender]]="Female",Analysis!$T$3,Analysis!$T$2)</f>
        <v>👸</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c r="AN1797" t="s">
        <v>3008</v>
      </c>
      <c r="AO1797" t="s">
        <v>3012</v>
      </c>
      <c r="AP1797" t="s">
        <v>3017</v>
      </c>
      <c r="AQ1797" t="s">
        <v>3018</v>
      </c>
      <c r="AR1797" t="s">
        <v>3026</v>
      </c>
    </row>
    <row r="1798" spans="1:44" x14ac:dyDescent="0.25">
      <c r="A1798" t="s">
        <v>51</v>
      </c>
      <c r="B1798" t="s">
        <v>40</v>
      </c>
      <c r="C1798" t="s">
        <v>64</v>
      </c>
      <c r="D1798" t="s">
        <v>54</v>
      </c>
      <c r="E1798" t="s">
        <v>43</v>
      </c>
      <c r="F1798" t="s">
        <v>101</v>
      </c>
      <c r="G1798" t="s">
        <v>1875</v>
      </c>
      <c r="H1798" t="str">
        <f>IF(Hr_Transformed_data[[#This Row],[Gender]]="Female",Analysis!$T$3,Analysis!$T$2)</f>
        <v>👸</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c r="AN1798" t="s">
        <v>3008</v>
      </c>
      <c r="AO1798" t="s">
        <v>3012</v>
      </c>
      <c r="AP1798" t="s">
        <v>3019</v>
      </c>
      <c r="AQ1798" t="s">
        <v>3018</v>
      </c>
      <c r="AR1798" t="s">
        <v>3025</v>
      </c>
    </row>
    <row r="1799" spans="1:44" x14ac:dyDescent="0.25">
      <c r="A1799" t="s">
        <v>51</v>
      </c>
      <c r="B1799" t="s">
        <v>40</v>
      </c>
      <c r="C1799" t="s">
        <v>41</v>
      </c>
      <c r="D1799" t="s">
        <v>54</v>
      </c>
      <c r="E1799" t="s">
        <v>55</v>
      </c>
      <c r="F1799" t="s">
        <v>108</v>
      </c>
      <c r="G1799" t="s">
        <v>1876</v>
      </c>
      <c r="H1799" t="str">
        <f>IF(Hr_Transformed_data[[#This Row],[Gender]]="Female",Analysis!$T$3,Analysis!$T$2)</f>
        <v>👨</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c r="AN1799" t="s">
        <v>3008</v>
      </c>
      <c r="AO1799" t="s">
        <v>3012</v>
      </c>
      <c r="AP1799" t="s">
        <v>3019</v>
      </c>
      <c r="AQ1799" t="s">
        <v>3018</v>
      </c>
      <c r="AR1799" t="s">
        <v>3026</v>
      </c>
    </row>
    <row r="1800" spans="1:44" x14ac:dyDescent="0.25">
      <c r="A1800" t="s">
        <v>51</v>
      </c>
      <c r="B1800" t="s">
        <v>40</v>
      </c>
      <c r="C1800" t="s">
        <v>87</v>
      </c>
      <c r="D1800" t="s">
        <v>54</v>
      </c>
      <c r="E1800" t="s">
        <v>55</v>
      </c>
      <c r="F1800" t="s">
        <v>44</v>
      </c>
      <c r="G1800" t="s">
        <v>1877</v>
      </c>
      <c r="H1800" t="str">
        <f>IF(Hr_Transformed_data[[#This Row],[Gender]]="Female",Analysis!$T$3,Analysis!$T$2)</f>
        <v>👨</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c r="AN1800" t="s">
        <v>3008</v>
      </c>
      <c r="AO1800" t="s">
        <v>3014</v>
      </c>
      <c r="AP1800" t="s">
        <v>3017</v>
      </c>
      <c r="AQ1800" t="s">
        <v>3022</v>
      </c>
      <c r="AR1800" t="s">
        <v>3025</v>
      </c>
    </row>
    <row r="1801" spans="1:44" x14ac:dyDescent="0.25">
      <c r="A1801" t="s">
        <v>51</v>
      </c>
      <c r="B1801" t="s">
        <v>40</v>
      </c>
      <c r="C1801" t="s">
        <v>41</v>
      </c>
      <c r="D1801" t="s">
        <v>54</v>
      </c>
      <c r="E1801" t="s">
        <v>55</v>
      </c>
      <c r="F1801" t="s">
        <v>67</v>
      </c>
      <c r="G1801" t="s">
        <v>1878</v>
      </c>
      <c r="H1801" t="str">
        <f>IF(Hr_Transformed_data[[#This Row],[Gender]]="Female",Analysis!$T$3,Analysis!$T$2)</f>
        <v>👨</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c r="AN1801" t="s">
        <v>3008</v>
      </c>
      <c r="AO1801" t="s">
        <v>3009</v>
      </c>
      <c r="AP1801" t="s">
        <v>3019</v>
      </c>
      <c r="AQ1801" t="s">
        <v>3018</v>
      </c>
      <c r="AR1801" t="s">
        <v>3025</v>
      </c>
    </row>
    <row r="1802" spans="1:44" x14ac:dyDescent="0.25">
      <c r="A1802" t="s">
        <v>51</v>
      </c>
      <c r="B1802" t="s">
        <v>52</v>
      </c>
      <c r="C1802" t="s">
        <v>53</v>
      </c>
      <c r="D1802" t="s">
        <v>54</v>
      </c>
      <c r="E1802" t="s">
        <v>43</v>
      </c>
      <c r="F1802" t="s">
        <v>67</v>
      </c>
      <c r="G1802" t="s">
        <v>1879</v>
      </c>
      <c r="H1802" t="str">
        <f>IF(Hr_Transformed_data[[#This Row],[Gender]]="Female",Analysis!$T$3,Analysis!$T$2)</f>
        <v>👨</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c r="AN1802" t="s">
        <v>3008</v>
      </c>
      <c r="AO1802" t="s">
        <v>3011</v>
      </c>
      <c r="AP1802" t="s">
        <v>3020</v>
      </c>
      <c r="AQ1802" t="s">
        <v>3018</v>
      </c>
      <c r="AR1802" t="s">
        <v>3025</v>
      </c>
    </row>
    <row r="1803" spans="1:44" x14ac:dyDescent="0.25">
      <c r="A1803" t="s">
        <v>51</v>
      </c>
      <c r="B1803" t="s">
        <v>40</v>
      </c>
      <c r="C1803" t="s">
        <v>41</v>
      </c>
      <c r="D1803" t="s">
        <v>54</v>
      </c>
      <c r="E1803" t="s">
        <v>55</v>
      </c>
      <c r="F1803" t="s">
        <v>44</v>
      </c>
      <c r="G1803" t="s">
        <v>1880</v>
      </c>
      <c r="H1803" t="str">
        <f>IF(Hr_Transformed_data[[#This Row],[Gender]]="Female",Analysis!$T$3,Analysis!$T$2)</f>
        <v>👸</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c r="AN1803" t="s">
        <v>3008</v>
      </c>
      <c r="AO1803" t="s">
        <v>3009</v>
      </c>
      <c r="AP1803" t="s">
        <v>3017</v>
      </c>
      <c r="AQ1803" t="s">
        <v>3022</v>
      </c>
      <c r="AR1803" t="s">
        <v>3026</v>
      </c>
    </row>
    <row r="1804" spans="1:44" x14ac:dyDescent="0.25">
      <c r="A1804" t="s">
        <v>51</v>
      </c>
      <c r="B1804" t="s">
        <v>86</v>
      </c>
      <c r="C1804" t="s">
        <v>64</v>
      </c>
      <c r="D1804" t="s">
        <v>54</v>
      </c>
      <c r="E1804" t="s">
        <v>43</v>
      </c>
      <c r="F1804" t="s">
        <v>44</v>
      </c>
      <c r="G1804" t="s">
        <v>1881</v>
      </c>
      <c r="H1804" t="str">
        <f>IF(Hr_Transformed_data[[#This Row],[Gender]]="Female",Analysis!$T$3,Analysis!$T$2)</f>
        <v>👨</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c r="AN1804" t="s">
        <v>3008</v>
      </c>
      <c r="AO1804" t="s">
        <v>3012</v>
      </c>
      <c r="AP1804" t="s">
        <v>3020</v>
      </c>
      <c r="AQ1804" t="s">
        <v>3018</v>
      </c>
      <c r="AR1804" t="s">
        <v>3025</v>
      </c>
    </row>
    <row r="1805" spans="1:44" x14ac:dyDescent="0.25">
      <c r="A1805" t="s">
        <v>51</v>
      </c>
      <c r="B1805" t="s">
        <v>40</v>
      </c>
      <c r="C1805" t="s">
        <v>41</v>
      </c>
      <c r="D1805" t="s">
        <v>54</v>
      </c>
      <c r="E1805" t="s">
        <v>156</v>
      </c>
      <c r="F1805" t="s">
        <v>108</v>
      </c>
      <c r="G1805" t="s">
        <v>1882</v>
      </c>
      <c r="H1805" t="str">
        <f>IF(Hr_Transformed_data[[#This Row],[Gender]]="Female",Analysis!$T$3,Analysis!$T$2)</f>
        <v>👨</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c r="AN1805" t="s">
        <v>3008</v>
      </c>
      <c r="AO1805" t="s">
        <v>3009</v>
      </c>
      <c r="AP1805" t="s">
        <v>3020</v>
      </c>
      <c r="AQ1805" t="s">
        <v>3018</v>
      </c>
      <c r="AR1805" t="s">
        <v>3025</v>
      </c>
    </row>
    <row r="1806" spans="1:44" x14ac:dyDescent="0.25">
      <c r="A1806" t="s">
        <v>51</v>
      </c>
      <c r="B1806" t="s">
        <v>40</v>
      </c>
      <c r="C1806" t="s">
        <v>64</v>
      </c>
      <c r="D1806" t="s">
        <v>54</v>
      </c>
      <c r="E1806" t="s">
        <v>55</v>
      </c>
      <c r="F1806" t="s">
        <v>67</v>
      </c>
      <c r="G1806" t="s">
        <v>1883</v>
      </c>
      <c r="H1806" t="str">
        <f>IF(Hr_Transformed_data[[#This Row],[Gender]]="Female",Analysis!$T$3,Analysis!$T$2)</f>
        <v>👸</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c r="AN1806" t="s">
        <v>3008</v>
      </c>
      <c r="AO1806" t="s">
        <v>3012</v>
      </c>
      <c r="AP1806" t="s">
        <v>3019</v>
      </c>
      <c r="AQ1806" t="s">
        <v>3018</v>
      </c>
      <c r="AR1806" t="s">
        <v>3025</v>
      </c>
    </row>
    <row r="1807" spans="1:44" x14ac:dyDescent="0.25">
      <c r="A1807" t="s">
        <v>51</v>
      </c>
      <c r="B1807" t="s">
        <v>40</v>
      </c>
      <c r="C1807" t="s">
        <v>53</v>
      </c>
      <c r="D1807" t="s">
        <v>54</v>
      </c>
      <c r="E1807" t="s">
        <v>43</v>
      </c>
      <c r="F1807" t="s">
        <v>67</v>
      </c>
      <c r="G1807" t="s">
        <v>1884</v>
      </c>
      <c r="H1807" t="str">
        <f>IF(Hr_Transformed_data[[#This Row],[Gender]]="Female",Analysis!$T$3,Analysis!$T$2)</f>
        <v>👸</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c r="AN1807" t="s">
        <v>3010</v>
      </c>
      <c r="AO1807" t="s">
        <v>3011</v>
      </c>
      <c r="AP1807" t="s">
        <v>3020</v>
      </c>
      <c r="AQ1807" t="s">
        <v>3022</v>
      </c>
      <c r="AR1807" t="s">
        <v>3026</v>
      </c>
    </row>
    <row r="1808" spans="1:44" x14ac:dyDescent="0.25">
      <c r="A1808" t="s">
        <v>51</v>
      </c>
      <c r="B1808" t="s">
        <v>40</v>
      </c>
      <c r="C1808" t="s">
        <v>41</v>
      </c>
      <c r="D1808" t="s">
        <v>54</v>
      </c>
      <c r="E1808" t="s">
        <v>55</v>
      </c>
      <c r="F1808" t="s">
        <v>67</v>
      </c>
      <c r="G1808" t="s">
        <v>1885</v>
      </c>
      <c r="H1808" t="str">
        <f>IF(Hr_Transformed_data[[#This Row],[Gender]]="Female",Analysis!$T$3,Analysis!$T$2)</f>
        <v>👨</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c r="AN1808" t="s">
        <v>3008</v>
      </c>
      <c r="AO1808" t="s">
        <v>3009</v>
      </c>
      <c r="AP1808" t="s">
        <v>3021</v>
      </c>
      <c r="AQ1808" t="s">
        <v>3018</v>
      </c>
      <c r="AR1808" t="s">
        <v>3026</v>
      </c>
    </row>
    <row r="1809" spans="1:44" x14ac:dyDescent="0.25">
      <c r="A1809" t="s">
        <v>51</v>
      </c>
      <c r="B1809" t="s">
        <v>86</v>
      </c>
      <c r="C1809" t="s">
        <v>64</v>
      </c>
      <c r="D1809" t="s">
        <v>54</v>
      </c>
      <c r="E1809" t="s">
        <v>43</v>
      </c>
      <c r="F1809" t="s">
        <v>108</v>
      </c>
      <c r="G1809" t="s">
        <v>1886</v>
      </c>
      <c r="H1809" t="str">
        <f>IF(Hr_Transformed_data[[#This Row],[Gender]]="Female",Analysis!$T$3,Analysis!$T$2)</f>
        <v>👸</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c r="AN1809" t="s">
        <v>3008</v>
      </c>
      <c r="AO1809" t="s">
        <v>3012</v>
      </c>
      <c r="AP1809" t="s">
        <v>3020</v>
      </c>
      <c r="AQ1809" t="s">
        <v>3022</v>
      </c>
      <c r="AR1809" t="s">
        <v>3025</v>
      </c>
    </row>
    <row r="1810" spans="1:44" x14ac:dyDescent="0.25">
      <c r="A1810" t="s">
        <v>51</v>
      </c>
      <c r="B1810" t="s">
        <v>40</v>
      </c>
      <c r="C1810" t="s">
        <v>64</v>
      </c>
      <c r="D1810" t="s">
        <v>54</v>
      </c>
      <c r="E1810" t="s">
        <v>43</v>
      </c>
      <c r="F1810" t="s">
        <v>44</v>
      </c>
      <c r="G1810" t="s">
        <v>1887</v>
      </c>
      <c r="H1810" t="str">
        <f>IF(Hr_Transformed_data[[#This Row],[Gender]]="Female",Analysis!$T$3,Analysis!$T$2)</f>
        <v>👨</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c r="AN1810" t="s">
        <v>3008</v>
      </c>
      <c r="AO1810" t="s">
        <v>3012</v>
      </c>
      <c r="AP1810" t="s">
        <v>3020</v>
      </c>
      <c r="AQ1810" t="s">
        <v>3018</v>
      </c>
      <c r="AR1810" t="s">
        <v>3025</v>
      </c>
    </row>
    <row r="1811" spans="1:44" x14ac:dyDescent="0.25">
      <c r="A1811" t="s">
        <v>51</v>
      </c>
      <c r="B1811" t="s">
        <v>40</v>
      </c>
      <c r="C1811" t="s">
        <v>41</v>
      </c>
      <c r="D1811" t="s">
        <v>54</v>
      </c>
      <c r="E1811" t="s">
        <v>55</v>
      </c>
      <c r="F1811" t="s">
        <v>61</v>
      </c>
      <c r="G1811" t="s">
        <v>1888</v>
      </c>
      <c r="H1811" t="str">
        <f>IF(Hr_Transformed_data[[#This Row],[Gender]]="Female",Analysis!$T$3,Analysis!$T$2)</f>
        <v>👨</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c r="AN1811" t="s">
        <v>3010</v>
      </c>
      <c r="AO1811" t="s">
        <v>3009</v>
      </c>
      <c r="AP1811" t="s">
        <v>3017</v>
      </c>
      <c r="AQ1811" t="s">
        <v>3018</v>
      </c>
      <c r="AR1811" t="s">
        <v>3026</v>
      </c>
    </row>
    <row r="1812" spans="1:44" x14ac:dyDescent="0.25">
      <c r="A1812" t="s">
        <v>39</v>
      </c>
      <c r="B1812" t="s">
        <v>52</v>
      </c>
      <c r="C1812" t="s">
        <v>87</v>
      </c>
      <c r="D1812" t="s">
        <v>42</v>
      </c>
      <c r="E1812" t="s">
        <v>43</v>
      </c>
      <c r="F1812" t="s">
        <v>108</v>
      </c>
      <c r="G1812" t="s">
        <v>1889</v>
      </c>
      <c r="H1812" t="str">
        <f>IF(Hr_Transformed_data[[#This Row],[Gender]]="Female",Analysis!$T$3,Analysis!$T$2)</f>
        <v>👸</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c r="AN1812" t="s">
        <v>3008</v>
      </c>
      <c r="AO1812" t="s">
        <v>3014</v>
      </c>
      <c r="AP1812" t="s">
        <v>3019</v>
      </c>
      <c r="AQ1812" t="s">
        <v>3018</v>
      </c>
      <c r="AR1812" t="s">
        <v>3025</v>
      </c>
    </row>
    <row r="1813" spans="1:44" x14ac:dyDescent="0.25">
      <c r="A1813" t="s">
        <v>51</v>
      </c>
      <c r="B1813" t="s">
        <v>86</v>
      </c>
      <c r="C1813" t="s">
        <v>41</v>
      </c>
      <c r="D1813" t="s">
        <v>54</v>
      </c>
      <c r="E1813" t="s">
        <v>43</v>
      </c>
      <c r="F1813" t="s">
        <v>67</v>
      </c>
      <c r="G1813" t="s">
        <v>1890</v>
      </c>
      <c r="H1813" t="str">
        <f>IF(Hr_Transformed_data[[#This Row],[Gender]]="Female",Analysis!$T$3,Analysis!$T$2)</f>
        <v>👸</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c r="AN1813" t="s">
        <v>3008</v>
      </c>
      <c r="AO1813" t="s">
        <v>3009</v>
      </c>
      <c r="AP1813" t="s">
        <v>3017</v>
      </c>
      <c r="AQ1813" t="s">
        <v>3018</v>
      </c>
      <c r="AR1813" t="s">
        <v>3025</v>
      </c>
    </row>
    <row r="1814" spans="1:44" x14ac:dyDescent="0.25">
      <c r="A1814" t="s">
        <v>51</v>
      </c>
      <c r="B1814" t="s">
        <v>52</v>
      </c>
      <c r="C1814" t="s">
        <v>41</v>
      </c>
      <c r="D1814" t="s">
        <v>54</v>
      </c>
      <c r="E1814" t="s">
        <v>43</v>
      </c>
      <c r="F1814" t="s">
        <v>67</v>
      </c>
      <c r="G1814" t="s">
        <v>1891</v>
      </c>
      <c r="H1814" t="str">
        <f>IF(Hr_Transformed_data[[#This Row],[Gender]]="Female",Analysis!$T$3,Analysis!$T$2)</f>
        <v>👨</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c r="AN1814" t="s">
        <v>3008</v>
      </c>
      <c r="AO1814" t="s">
        <v>3009</v>
      </c>
      <c r="AP1814" t="s">
        <v>3017</v>
      </c>
      <c r="AQ1814" t="s">
        <v>3018</v>
      </c>
      <c r="AR1814" t="s">
        <v>3026</v>
      </c>
    </row>
    <row r="1815" spans="1:44" x14ac:dyDescent="0.25">
      <c r="A1815" t="s">
        <v>51</v>
      </c>
      <c r="B1815" t="s">
        <v>40</v>
      </c>
      <c r="C1815" t="s">
        <v>70</v>
      </c>
      <c r="D1815" t="s">
        <v>54</v>
      </c>
      <c r="E1815" t="s">
        <v>55</v>
      </c>
      <c r="F1815" t="s">
        <v>67</v>
      </c>
      <c r="G1815" t="s">
        <v>1892</v>
      </c>
      <c r="H1815" t="str">
        <f>IF(Hr_Transformed_data[[#This Row],[Gender]]="Female",Analysis!$T$3,Analysis!$T$2)</f>
        <v>👨</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c r="AN1815" t="s">
        <v>3008</v>
      </c>
      <c r="AO1815" t="s">
        <v>3013</v>
      </c>
      <c r="AP1815" t="s">
        <v>3020</v>
      </c>
      <c r="AQ1815" t="s">
        <v>3018</v>
      </c>
      <c r="AR1815" t="s">
        <v>3026</v>
      </c>
    </row>
    <row r="1816" spans="1:44" x14ac:dyDescent="0.25">
      <c r="A1816" t="s">
        <v>51</v>
      </c>
      <c r="B1816" t="s">
        <v>40</v>
      </c>
      <c r="C1816" t="s">
        <v>41</v>
      </c>
      <c r="D1816" t="s">
        <v>54</v>
      </c>
      <c r="E1816" t="s">
        <v>55</v>
      </c>
      <c r="F1816" t="s">
        <v>44</v>
      </c>
      <c r="G1816" t="s">
        <v>1893</v>
      </c>
      <c r="H1816" t="str">
        <f>IF(Hr_Transformed_data[[#This Row],[Gender]]="Female",Analysis!$T$3,Analysis!$T$2)</f>
        <v>👸</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c r="AN1816" t="s">
        <v>3008</v>
      </c>
      <c r="AO1816" t="s">
        <v>3009</v>
      </c>
      <c r="AP1816" t="s">
        <v>3020</v>
      </c>
      <c r="AQ1816" t="s">
        <v>3018</v>
      </c>
      <c r="AR1816" t="s">
        <v>3025</v>
      </c>
    </row>
    <row r="1817" spans="1:44" x14ac:dyDescent="0.25">
      <c r="A1817" t="s">
        <v>51</v>
      </c>
      <c r="B1817" t="s">
        <v>86</v>
      </c>
      <c r="C1817" t="s">
        <v>87</v>
      </c>
      <c r="D1817" t="s">
        <v>54</v>
      </c>
      <c r="E1817" t="s">
        <v>43</v>
      </c>
      <c r="F1817" t="s">
        <v>67</v>
      </c>
      <c r="G1817" t="s">
        <v>1894</v>
      </c>
      <c r="H1817" t="str">
        <f>IF(Hr_Transformed_data[[#This Row],[Gender]]="Female",Analysis!$T$3,Analysis!$T$2)</f>
        <v>👨</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c r="AN1817" t="s">
        <v>3010</v>
      </c>
      <c r="AO1817" t="s">
        <v>3014</v>
      </c>
      <c r="AP1817" t="s">
        <v>3017</v>
      </c>
      <c r="AQ1817" t="s">
        <v>3018</v>
      </c>
      <c r="AR1817" t="s">
        <v>3025</v>
      </c>
    </row>
    <row r="1818" spans="1:44" x14ac:dyDescent="0.25">
      <c r="A1818" t="s">
        <v>39</v>
      </c>
      <c r="B1818" t="s">
        <v>40</v>
      </c>
      <c r="C1818" t="s">
        <v>64</v>
      </c>
      <c r="D1818" t="s">
        <v>42</v>
      </c>
      <c r="E1818" t="s">
        <v>43</v>
      </c>
      <c r="F1818" t="s">
        <v>101</v>
      </c>
      <c r="G1818" t="s">
        <v>1895</v>
      </c>
      <c r="H1818" t="str">
        <f>IF(Hr_Transformed_data[[#This Row],[Gender]]="Female",Analysis!$T$3,Analysis!$T$2)</f>
        <v>👸</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c r="AN1818" t="s">
        <v>3008</v>
      </c>
      <c r="AO1818" t="s">
        <v>3012</v>
      </c>
      <c r="AP1818" t="s">
        <v>3020</v>
      </c>
      <c r="AQ1818" t="s">
        <v>3018</v>
      </c>
      <c r="AR1818" t="s">
        <v>3025</v>
      </c>
    </row>
    <row r="1819" spans="1:44" x14ac:dyDescent="0.25">
      <c r="A1819" t="s">
        <v>51</v>
      </c>
      <c r="B1819" t="s">
        <v>40</v>
      </c>
      <c r="C1819" t="s">
        <v>41</v>
      </c>
      <c r="D1819" t="s">
        <v>54</v>
      </c>
      <c r="E1819" t="s">
        <v>55</v>
      </c>
      <c r="F1819" t="s">
        <v>67</v>
      </c>
      <c r="G1819" t="s">
        <v>1896</v>
      </c>
      <c r="H1819" t="str">
        <f>IF(Hr_Transformed_data[[#This Row],[Gender]]="Female",Analysis!$T$3,Analysis!$T$2)</f>
        <v>👸</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c r="AN1819" t="s">
        <v>3010</v>
      </c>
      <c r="AO1819" t="s">
        <v>3009</v>
      </c>
      <c r="AP1819" t="s">
        <v>3021</v>
      </c>
      <c r="AQ1819" t="s">
        <v>3018</v>
      </c>
      <c r="AR1819" t="s">
        <v>3026</v>
      </c>
    </row>
    <row r="1820" spans="1:44" x14ac:dyDescent="0.25">
      <c r="A1820" t="s">
        <v>51</v>
      </c>
      <c r="B1820" t="s">
        <v>86</v>
      </c>
      <c r="C1820" t="s">
        <v>53</v>
      </c>
      <c r="D1820" t="s">
        <v>54</v>
      </c>
      <c r="E1820" t="s">
        <v>55</v>
      </c>
      <c r="F1820" t="s">
        <v>67</v>
      </c>
      <c r="G1820" t="s">
        <v>1897</v>
      </c>
      <c r="H1820" t="str">
        <f>IF(Hr_Transformed_data[[#This Row],[Gender]]="Female",Analysis!$T$3,Analysis!$T$2)</f>
        <v>👸</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c r="AN1820" t="s">
        <v>3008</v>
      </c>
      <c r="AO1820" t="s">
        <v>3011</v>
      </c>
      <c r="AP1820" t="s">
        <v>3020</v>
      </c>
      <c r="AQ1820" t="s">
        <v>3018</v>
      </c>
      <c r="AR1820" t="s">
        <v>3025</v>
      </c>
    </row>
    <row r="1821" spans="1:44" x14ac:dyDescent="0.25">
      <c r="A1821" t="s">
        <v>39</v>
      </c>
      <c r="B1821" t="s">
        <v>52</v>
      </c>
      <c r="C1821" t="s">
        <v>41</v>
      </c>
      <c r="D1821" t="s">
        <v>42</v>
      </c>
      <c r="E1821" t="s">
        <v>43</v>
      </c>
      <c r="F1821" t="s">
        <v>101</v>
      </c>
      <c r="G1821" t="s">
        <v>1898</v>
      </c>
      <c r="H1821" t="str">
        <f>IF(Hr_Transformed_data[[#This Row],[Gender]]="Female",Analysis!$T$3,Analysis!$T$2)</f>
        <v>👨</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c r="AN1821" t="s">
        <v>3008</v>
      </c>
      <c r="AO1821" t="s">
        <v>3009</v>
      </c>
      <c r="AP1821" t="s">
        <v>3019</v>
      </c>
      <c r="AQ1821" t="s">
        <v>3018</v>
      </c>
      <c r="AR1821" t="s">
        <v>3025</v>
      </c>
    </row>
    <row r="1822" spans="1:44" x14ac:dyDescent="0.25">
      <c r="A1822" t="s">
        <v>51</v>
      </c>
      <c r="B1822" t="s">
        <v>40</v>
      </c>
      <c r="C1822" t="s">
        <v>53</v>
      </c>
      <c r="D1822" t="s">
        <v>54</v>
      </c>
      <c r="E1822" t="s">
        <v>55</v>
      </c>
      <c r="F1822" t="s">
        <v>108</v>
      </c>
      <c r="G1822" t="s">
        <v>1899</v>
      </c>
      <c r="H1822" t="str">
        <f>IF(Hr_Transformed_data[[#This Row],[Gender]]="Female",Analysis!$T$3,Analysis!$T$2)</f>
        <v>👨</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c r="AN1822" t="s">
        <v>3008</v>
      </c>
      <c r="AO1822" t="s">
        <v>3011</v>
      </c>
      <c r="AP1822" t="s">
        <v>3017</v>
      </c>
      <c r="AQ1822" t="s">
        <v>3018</v>
      </c>
      <c r="AR1822" t="s">
        <v>3026</v>
      </c>
    </row>
    <row r="1823" spans="1:44" x14ac:dyDescent="0.25">
      <c r="A1823" t="s">
        <v>39</v>
      </c>
      <c r="B1823" t="s">
        <v>40</v>
      </c>
      <c r="C1823" t="s">
        <v>41</v>
      </c>
      <c r="D1823" t="s">
        <v>42</v>
      </c>
      <c r="E1823" t="s">
        <v>43</v>
      </c>
      <c r="F1823" t="s">
        <v>101</v>
      </c>
      <c r="G1823" t="s">
        <v>1900</v>
      </c>
      <c r="H1823" t="str">
        <f>IF(Hr_Transformed_data[[#This Row],[Gender]]="Female",Analysis!$T$3,Analysis!$T$2)</f>
        <v>👨</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c r="AN1823" t="s">
        <v>3008</v>
      </c>
      <c r="AO1823" t="s">
        <v>3009</v>
      </c>
      <c r="AP1823" t="s">
        <v>3020</v>
      </c>
      <c r="AQ1823" t="s">
        <v>3022</v>
      </c>
      <c r="AR1823" t="s">
        <v>3025</v>
      </c>
    </row>
    <row r="1824" spans="1:44" x14ac:dyDescent="0.25">
      <c r="A1824" t="s">
        <v>51</v>
      </c>
      <c r="B1824" t="s">
        <v>40</v>
      </c>
      <c r="C1824" t="s">
        <v>64</v>
      </c>
      <c r="D1824" t="s">
        <v>54</v>
      </c>
      <c r="E1824" t="s">
        <v>55</v>
      </c>
      <c r="F1824" t="s">
        <v>44</v>
      </c>
      <c r="G1824" t="s">
        <v>1901</v>
      </c>
      <c r="H1824" t="str">
        <f>IF(Hr_Transformed_data[[#This Row],[Gender]]="Female",Analysis!$T$3,Analysis!$T$2)</f>
        <v>👨</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c r="AN1824" t="s">
        <v>3008</v>
      </c>
      <c r="AO1824" t="s">
        <v>3012</v>
      </c>
      <c r="AP1824" t="s">
        <v>3019</v>
      </c>
      <c r="AQ1824" t="s">
        <v>3018</v>
      </c>
      <c r="AR1824" t="s">
        <v>3025</v>
      </c>
    </row>
    <row r="1825" spans="1:44" x14ac:dyDescent="0.25">
      <c r="A1825" t="s">
        <v>39</v>
      </c>
      <c r="B1825" t="s">
        <v>40</v>
      </c>
      <c r="C1825" t="s">
        <v>87</v>
      </c>
      <c r="D1825" t="s">
        <v>42</v>
      </c>
      <c r="E1825" t="s">
        <v>43</v>
      </c>
      <c r="F1825" t="s">
        <v>44</v>
      </c>
      <c r="G1825" t="s">
        <v>1902</v>
      </c>
      <c r="H1825" t="str">
        <f>IF(Hr_Transformed_data[[#This Row],[Gender]]="Female",Analysis!$T$3,Analysis!$T$2)</f>
        <v>👸</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c r="AN1825" t="s">
        <v>3008</v>
      </c>
      <c r="AO1825" t="s">
        <v>3014</v>
      </c>
      <c r="AP1825" t="s">
        <v>3019</v>
      </c>
      <c r="AQ1825" t="s">
        <v>3023</v>
      </c>
      <c r="AR1825" t="s">
        <v>3025</v>
      </c>
    </row>
    <row r="1826" spans="1:44" x14ac:dyDescent="0.25">
      <c r="A1826" t="s">
        <v>51</v>
      </c>
      <c r="B1826" t="s">
        <v>40</v>
      </c>
      <c r="C1826" t="s">
        <v>64</v>
      </c>
      <c r="D1826" t="s">
        <v>54</v>
      </c>
      <c r="E1826" t="s">
        <v>55</v>
      </c>
      <c r="F1826" t="s">
        <v>44</v>
      </c>
      <c r="G1826" t="s">
        <v>1903</v>
      </c>
      <c r="H1826" t="str">
        <f>IF(Hr_Transformed_data[[#This Row],[Gender]]="Female",Analysis!$T$3,Analysis!$T$2)</f>
        <v>👨</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c r="AN1826" t="s">
        <v>3008</v>
      </c>
      <c r="AO1826" t="s">
        <v>3012</v>
      </c>
      <c r="AP1826" t="s">
        <v>3017</v>
      </c>
      <c r="AQ1826" t="s">
        <v>3022</v>
      </c>
      <c r="AR1826" t="s">
        <v>3025</v>
      </c>
    </row>
    <row r="1827" spans="1:44" x14ac:dyDescent="0.25">
      <c r="A1827" t="s">
        <v>51</v>
      </c>
      <c r="B1827" t="s">
        <v>40</v>
      </c>
      <c r="C1827" t="s">
        <v>41</v>
      </c>
      <c r="D1827" t="s">
        <v>54</v>
      </c>
      <c r="E1827" t="s">
        <v>55</v>
      </c>
      <c r="F1827" t="s">
        <v>44</v>
      </c>
      <c r="G1827" t="s">
        <v>1904</v>
      </c>
      <c r="H1827" t="str">
        <f>IF(Hr_Transformed_data[[#This Row],[Gender]]="Female",Analysis!$T$3,Analysis!$T$2)</f>
        <v>👨</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c r="AN1827" t="s">
        <v>3008</v>
      </c>
      <c r="AO1827" t="s">
        <v>3012</v>
      </c>
      <c r="AP1827" t="s">
        <v>3019</v>
      </c>
      <c r="AQ1827" t="s">
        <v>3018</v>
      </c>
      <c r="AR1827" t="s">
        <v>3025</v>
      </c>
    </row>
    <row r="1828" spans="1:44" x14ac:dyDescent="0.25">
      <c r="A1828" t="s">
        <v>51</v>
      </c>
      <c r="B1828" t="s">
        <v>40</v>
      </c>
      <c r="C1828" t="s">
        <v>64</v>
      </c>
      <c r="D1828" t="s">
        <v>54</v>
      </c>
      <c r="E1828" t="s">
        <v>55</v>
      </c>
      <c r="F1828" t="s">
        <v>67</v>
      </c>
      <c r="G1828" t="s">
        <v>1905</v>
      </c>
      <c r="H1828" t="str">
        <f>IF(Hr_Transformed_data[[#This Row],[Gender]]="Female",Analysis!$T$3,Analysis!$T$2)</f>
        <v>👨</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c r="AN1828" t="s">
        <v>3008</v>
      </c>
      <c r="AO1828" t="s">
        <v>3012</v>
      </c>
      <c r="AP1828" t="s">
        <v>3019</v>
      </c>
      <c r="AQ1828" t="s">
        <v>3018</v>
      </c>
      <c r="AR1828" t="s">
        <v>3025</v>
      </c>
    </row>
    <row r="1829" spans="1:44" x14ac:dyDescent="0.25">
      <c r="A1829" t="s">
        <v>51</v>
      </c>
      <c r="B1829" t="s">
        <v>40</v>
      </c>
      <c r="C1829" t="s">
        <v>64</v>
      </c>
      <c r="D1829" t="s">
        <v>54</v>
      </c>
      <c r="E1829" t="s">
        <v>43</v>
      </c>
      <c r="F1829" t="s">
        <v>44</v>
      </c>
      <c r="G1829" t="s">
        <v>1906</v>
      </c>
      <c r="H1829" t="str">
        <f>IF(Hr_Transformed_data[[#This Row],[Gender]]="Female",Analysis!$T$3,Analysis!$T$2)</f>
        <v>👨</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c r="AN1829" t="s">
        <v>3008</v>
      </c>
      <c r="AO1829" t="s">
        <v>3012</v>
      </c>
      <c r="AP1829" t="s">
        <v>3017</v>
      </c>
      <c r="AQ1829" t="s">
        <v>3018</v>
      </c>
      <c r="AR1829" t="s">
        <v>3025</v>
      </c>
    </row>
    <row r="1830" spans="1:44" x14ac:dyDescent="0.25">
      <c r="A1830" t="s">
        <v>51</v>
      </c>
      <c r="B1830" t="s">
        <v>40</v>
      </c>
      <c r="C1830" t="s">
        <v>53</v>
      </c>
      <c r="D1830" t="s">
        <v>54</v>
      </c>
      <c r="E1830" t="s">
        <v>55</v>
      </c>
      <c r="F1830" t="s">
        <v>61</v>
      </c>
      <c r="G1830" t="s">
        <v>1907</v>
      </c>
      <c r="H1830" t="str">
        <f>IF(Hr_Transformed_data[[#This Row],[Gender]]="Female",Analysis!$T$3,Analysis!$T$2)</f>
        <v>👨</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c r="AN1830" t="s">
        <v>3010</v>
      </c>
      <c r="AO1830" t="s">
        <v>3011</v>
      </c>
      <c r="AP1830" t="s">
        <v>3020</v>
      </c>
      <c r="AQ1830" t="s">
        <v>3018</v>
      </c>
      <c r="AR1830" t="s">
        <v>3028</v>
      </c>
    </row>
    <row r="1831" spans="1:44" x14ac:dyDescent="0.25">
      <c r="A1831" t="s">
        <v>51</v>
      </c>
      <c r="B1831" t="s">
        <v>40</v>
      </c>
      <c r="C1831" t="s">
        <v>53</v>
      </c>
      <c r="D1831" t="s">
        <v>54</v>
      </c>
      <c r="E1831" t="s">
        <v>43</v>
      </c>
      <c r="F1831" t="s">
        <v>44</v>
      </c>
      <c r="G1831" t="s">
        <v>1908</v>
      </c>
      <c r="H1831" t="str">
        <f>IF(Hr_Transformed_data[[#This Row],[Gender]]="Female",Analysis!$T$3,Analysis!$T$2)</f>
        <v>👸</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c r="AN1831" t="s">
        <v>3008</v>
      </c>
      <c r="AO1831" t="s">
        <v>3011</v>
      </c>
      <c r="AP1831" t="s">
        <v>3017</v>
      </c>
      <c r="AQ1831" t="s">
        <v>3023</v>
      </c>
      <c r="AR1831" t="s">
        <v>3026</v>
      </c>
    </row>
    <row r="1832" spans="1:44" x14ac:dyDescent="0.25">
      <c r="A1832" t="s">
        <v>51</v>
      </c>
      <c r="B1832" t="s">
        <v>40</v>
      </c>
      <c r="C1832" t="s">
        <v>41</v>
      </c>
      <c r="D1832" t="s">
        <v>54</v>
      </c>
      <c r="E1832" t="s">
        <v>55</v>
      </c>
      <c r="F1832" t="s">
        <v>44</v>
      </c>
      <c r="G1832" t="s">
        <v>1909</v>
      </c>
      <c r="H1832" t="str">
        <f>IF(Hr_Transformed_data[[#This Row],[Gender]]="Female",Analysis!$T$3,Analysis!$T$2)</f>
        <v>👸</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c r="AN1832" t="s">
        <v>3008</v>
      </c>
      <c r="AO1832" t="s">
        <v>3009</v>
      </c>
      <c r="AP1832" t="s">
        <v>3020</v>
      </c>
      <c r="AQ1832" t="s">
        <v>3018</v>
      </c>
      <c r="AR1832" t="s">
        <v>3025</v>
      </c>
    </row>
    <row r="1833" spans="1:44" x14ac:dyDescent="0.25">
      <c r="A1833" t="s">
        <v>39</v>
      </c>
      <c r="B1833" t="s">
        <v>86</v>
      </c>
      <c r="C1833" t="s">
        <v>64</v>
      </c>
      <c r="D1833" t="s">
        <v>42</v>
      </c>
      <c r="E1833" t="s">
        <v>43</v>
      </c>
      <c r="F1833" t="s">
        <v>101</v>
      </c>
      <c r="G1833" t="s">
        <v>1910</v>
      </c>
      <c r="H1833" t="str">
        <f>IF(Hr_Transformed_data[[#This Row],[Gender]]="Female",Analysis!$T$3,Analysis!$T$2)</f>
        <v>👨</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c r="AN1833" t="s">
        <v>3008</v>
      </c>
      <c r="AO1833" t="s">
        <v>3012</v>
      </c>
      <c r="AP1833" t="s">
        <v>3017</v>
      </c>
      <c r="AQ1833" t="s">
        <v>3023</v>
      </c>
      <c r="AR1833" t="s">
        <v>3025</v>
      </c>
    </row>
    <row r="1834" spans="1:44" x14ac:dyDescent="0.25">
      <c r="A1834" t="s">
        <v>51</v>
      </c>
      <c r="B1834" t="s">
        <v>40</v>
      </c>
      <c r="C1834" t="s">
        <v>70</v>
      </c>
      <c r="D1834" t="s">
        <v>54</v>
      </c>
      <c r="E1834" t="s">
        <v>55</v>
      </c>
      <c r="F1834" t="s">
        <v>44</v>
      </c>
      <c r="G1834" t="s">
        <v>1911</v>
      </c>
      <c r="H1834" t="str">
        <f>IF(Hr_Transformed_data[[#This Row],[Gender]]="Female",Analysis!$T$3,Analysis!$T$2)</f>
        <v>👸</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c r="AN1834" t="s">
        <v>3008</v>
      </c>
      <c r="AO1834" t="s">
        <v>3011</v>
      </c>
      <c r="AP1834" t="s">
        <v>3017</v>
      </c>
      <c r="AQ1834" t="s">
        <v>3018</v>
      </c>
      <c r="AR1834" t="s">
        <v>3028</v>
      </c>
    </row>
    <row r="1835" spans="1:44" x14ac:dyDescent="0.25">
      <c r="A1835" t="s">
        <v>51</v>
      </c>
      <c r="B1835" t="s">
        <v>40</v>
      </c>
      <c r="C1835" t="s">
        <v>87</v>
      </c>
      <c r="D1835" t="s">
        <v>54</v>
      </c>
      <c r="E1835" t="s">
        <v>43</v>
      </c>
      <c r="F1835" t="s">
        <v>101</v>
      </c>
      <c r="G1835" t="s">
        <v>1912</v>
      </c>
      <c r="H1835" t="str">
        <f>IF(Hr_Transformed_data[[#This Row],[Gender]]="Female",Analysis!$T$3,Analysis!$T$2)</f>
        <v>👸</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c r="AN1835" t="s">
        <v>3008</v>
      </c>
      <c r="AO1835" t="s">
        <v>3014</v>
      </c>
      <c r="AP1835" t="s">
        <v>3020</v>
      </c>
      <c r="AQ1835" t="s">
        <v>3018</v>
      </c>
      <c r="AR1835" t="s">
        <v>3025</v>
      </c>
    </row>
    <row r="1836" spans="1:44" x14ac:dyDescent="0.25">
      <c r="A1836" t="s">
        <v>51</v>
      </c>
      <c r="B1836" t="s">
        <v>40</v>
      </c>
      <c r="C1836" t="s">
        <v>64</v>
      </c>
      <c r="D1836" t="s">
        <v>54</v>
      </c>
      <c r="E1836" t="s">
        <v>43</v>
      </c>
      <c r="F1836" t="s">
        <v>108</v>
      </c>
      <c r="G1836" t="s">
        <v>1913</v>
      </c>
      <c r="H1836" t="str">
        <f>IF(Hr_Transformed_data[[#This Row],[Gender]]="Female",Analysis!$T$3,Analysis!$T$2)</f>
        <v>👨</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c r="AN1836" t="s">
        <v>3008</v>
      </c>
      <c r="AO1836" t="s">
        <v>3012</v>
      </c>
      <c r="AP1836" t="s">
        <v>3019</v>
      </c>
      <c r="AQ1836" t="s">
        <v>3018</v>
      </c>
      <c r="AR1836" t="s">
        <v>3025</v>
      </c>
    </row>
    <row r="1837" spans="1:44" x14ac:dyDescent="0.25">
      <c r="A1837" t="s">
        <v>39</v>
      </c>
      <c r="B1837" t="s">
        <v>52</v>
      </c>
      <c r="C1837" t="s">
        <v>64</v>
      </c>
      <c r="D1837" t="s">
        <v>42</v>
      </c>
      <c r="E1837" t="s">
        <v>55</v>
      </c>
      <c r="F1837" t="s">
        <v>108</v>
      </c>
      <c r="G1837" t="s">
        <v>1914</v>
      </c>
      <c r="H1837" t="str">
        <f>IF(Hr_Transformed_data[[#This Row],[Gender]]="Female",Analysis!$T$3,Analysis!$T$2)</f>
        <v>👨</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c r="AN1837" t="s">
        <v>3010</v>
      </c>
      <c r="AO1837" t="s">
        <v>3012</v>
      </c>
      <c r="AP1837" t="s">
        <v>3021</v>
      </c>
      <c r="AQ1837" t="s">
        <v>3018</v>
      </c>
      <c r="AR1837" t="s">
        <v>3025</v>
      </c>
    </row>
    <row r="1838" spans="1:44" x14ac:dyDescent="0.25">
      <c r="A1838" t="s">
        <v>51</v>
      </c>
      <c r="B1838" t="s">
        <v>40</v>
      </c>
      <c r="C1838" t="s">
        <v>87</v>
      </c>
      <c r="D1838" t="s">
        <v>54</v>
      </c>
      <c r="E1838" t="s">
        <v>55</v>
      </c>
      <c r="F1838" t="s">
        <v>67</v>
      </c>
      <c r="G1838" t="s">
        <v>1915</v>
      </c>
      <c r="H1838" t="str">
        <f>IF(Hr_Transformed_data[[#This Row],[Gender]]="Female",Analysis!$T$3,Analysis!$T$2)</f>
        <v>👸</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c r="AN1838" t="s">
        <v>3008</v>
      </c>
      <c r="AO1838" t="s">
        <v>3014</v>
      </c>
      <c r="AP1838" t="s">
        <v>3019</v>
      </c>
      <c r="AQ1838" t="s">
        <v>3023</v>
      </c>
      <c r="AR1838" t="s">
        <v>3025</v>
      </c>
    </row>
    <row r="1839" spans="1:44" x14ac:dyDescent="0.25">
      <c r="A1839" t="s">
        <v>51</v>
      </c>
      <c r="B1839" t="s">
        <v>40</v>
      </c>
      <c r="C1839" t="s">
        <v>41</v>
      </c>
      <c r="D1839" t="s">
        <v>54</v>
      </c>
      <c r="E1839" t="s">
        <v>43</v>
      </c>
      <c r="F1839" t="s">
        <v>67</v>
      </c>
      <c r="G1839" t="s">
        <v>1916</v>
      </c>
      <c r="H1839" t="str">
        <f>IF(Hr_Transformed_data[[#This Row],[Gender]]="Female",Analysis!$T$3,Analysis!$T$2)</f>
        <v>👨</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c r="AN1839" t="s">
        <v>3008</v>
      </c>
      <c r="AO1839" t="s">
        <v>3009</v>
      </c>
      <c r="AP1839" t="s">
        <v>3020</v>
      </c>
      <c r="AQ1839" t="s">
        <v>3018</v>
      </c>
      <c r="AR1839" t="s">
        <v>3025</v>
      </c>
    </row>
    <row r="1840" spans="1:44" x14ac:dyDescent="0.25">
      <c r="A1840" t="s">
        <v>39</v>
      </c>
      <c r="B1840" t="s">
        <v>52</v>
      </c>
      <c r="C1840" t="s">
        <v>64</v>
      </c>
      <c r="D1840" t="s">
        <v>42</v>
      </c>
      <c r="E1840" t="s">
        <v>55</v>
      </c>
      <c r="F1840" t="s">
        <v>108</v>
      </c>
      <c r="G1840" t="s">
        <v>1917</v>
      </c>
      <c r="H1840" t="str">
        <f>IF(Hr_Transformed_data[[#This Row],[Gender]]="Female",Analysis!$T$3,Analysis!$T$2)</f>
        <v>👨</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c r="AN1840" t="s">
        <v>3010</v>
      </c>
      <c r="AO1840" t="s">
        <v>3012</v>
      </c>
      <c r="AP1840" t="s">
        <v>3017</v>
      </c>
      <c r="AQ1840" t="s">
        <v>3018</v>
      </c>
      <c r="AR1840" t="s">
        <v>3025</v>
      </c>
    </row>
    <row r="1841" spans="1:44" x14ac:dyDescent="0.25">
      <c r="A1841" t="s">
        <v>51</v>
      </c>
      <c r="B1841" t="s">
        <v>40</v>
      </c>
      <c r="C1841" t="s">
        <v>41</v>
      </c>
      <c r="D1841" t="s">
        <v>54</v>
      </c>
      <c r="E1841" t="s">
        <v>55</v>
      </c>
      <c r="F1841" t="s">
        <v>44</v>
      </c>
      <c r="G1841" t="s">
        <v>1918</v>
      </c>
      <c r="H1841" t="str">
        <f>IF(Hr_Transformed_data[[#This Row],[Gender]]="Female",Analysis!$T$3,Analysis!$T$2)</f>
        <v>👸</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c r="AN1841" t="s">
        <v>3008</v>
      </c>
      <c r="AO1841" t="s">
        <v>3009</v>
      </c>
      <c r="AP1841" t="s">
        <v>3021</v>
      </c>
      <c r="AQ1841" t="s">
        <v>3023</v>
      </c>
      <c r="AR1841" t="s">
        <v>3026</v>
      </c>
    </row>
    <row r="1842" spans="1:44" x14ac:dyDescent="0.25">
      <c r="A1842" t="s">
        <v>51</v>
      </c>
      <c r="B1842" t="s">
        <v>40</v>
      </c>
      <c r="C1842" t="s">
        <v>41</v>
      </c>
      <c r="D1842" t="s">
        <v>54</v>
      </c>
      <c r="E1842" t="s">
        <v>43</v>
      </c>
      <c r="F1842" t="s">
        <v>101</v>
      </c>
      <c r="G1842" t="s">
        <v>1919</v>
      </c>
      <c r="H1842" t="str">
        <f>IF(Hr_Transformed_data[[#This Row],[Gender]]="Female",Analysis!$T$3,Analysis!$T$2)</f>
        <v>👸</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c r="AN1842" t="s">
        <v>3008</v>
      </c>
      <c r="AO1842" t="s">
        <v>3009</v>
      </c>
      <c r="AP1842" t="s">
        <v>3019</v>
      </c>
      <c r="AQ1842" t="s">
        <v>3018</v>
      </c>
      <c r="AR1842" t="s">
        <v>3025</v>
      </c>
    </row>
    <row r="1843" spans="1:44" x14ac:dyDescent="0.25">
      <c r="A1843" t="s">
        <v>51</v>
      </c>
      <c r="B1843" t="s">
        <v>40</v>
      </c>
      <c r="C1843" t="s">
        <v>41</v>
      </c>
      <c r="D1843" t="s">
        <v>54</v>
      </c>
      <c r="E1843" t="s">
        <v>55</v>
      </c>
      <c r="F1843" t="s">
        <v>44</v>
      </c>
      <c r="G1843" t="s">
        <v>1920</v>
      </c>
      <c r="H1843" t="str">
        <f>IF(Hr_Transformed_data[[#This Row],[Gender]]="Female",Analysis!$T$3,Analysis!$T$2)</f>
        <v>👸</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c r="AN1843" t="s">
        <v>3008</v>
      </c>
      <c r="AO1843" t="s">
        <v>3009</v>
      </c>
      <c r="AP1843" t="s">
        <v>3021</v>
      </c>
      <c r="AQ1843" t="s">
        <v>3018</v>
      </c>
      <c r="AR1843" t="s">
        <v>3025</v>
      </c>
    </row>
    <row r="1844" spans="1:44" x14ac:dyDescent="0.25">
      <c r="A1844" t="s">
        <v>51</v>
      </c>
      <c r="B1844" t="s">
        <v>40</v>
      </c>
      <c r="C1844" t="s">
        <v>41</v>
      </c>
      <c r="D1844" t="s">
        <v>54</v>
      </c>
      <c r="E1844" t="s">
        <v>55</v>
      </c>
      <c r="F1844" t="s">
        <v>44</v>
      </c>
      <c r="G1844" t="s">
        <v>1921</v>
      </c>
      <c r="H1844" t="str">
        <f>IF(Hr_Transformed_data[[#This Row],[Gender]]="Female",Analysis!$T$3,Analysis!$T$2)</f>
        <v>👨</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c r="AN1844" t="s">
        <v>3008</v>
      </c>
      <c r="AO1844" t="s">
        <v>3009</v>
      </c>
      <c r="AP1844" t="s">
        <v>3019</v>
      </c>
      <c r="AQ1844" t="s">
        <v>3018</v>
      </c>
      <c r="AR1844" t="s">
        <v>3026</v>
      </c>
    </row>
    <row r="1845" spans="1:44" x14ac:dyDescent="0.25">
      <c r="A1845" t="s">
        <v>51</v>
      </c>
      <c r="B1845" t="s">
        <v>40</v>
      </c>
      <c r="C1845" t="s">
        <v>41</v>
      </c>
      <c r="D1845" t="s">
        <v>54</v>
      </c>
      <c r="E1845" t="s">
        <v>55</v>
      </c>
      <c r="F1845" t="s">
        <v>44</v>
      </c>
      <c r="G1845" t="s">
        <v>1922</v>
      </c>
      <c r="H1845" t="str">
        <f>IF(Hr_Transformed_data[[#This Row],[Gender]]="Female",Analysis!$T$3,Analysis!$T$2)</f>
        <v>👨</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c r="AN1845" t="s">
        <v>3008</v>
      </c>
      <c r="AO1845" t="s">
        <v>3009</v>
      </c>
      <c r="AP1845" t="s">
        <v>3019</v>
      </c>
      <c r="AQ1845" t="s">
        <v>3023</v>
      </c>
      <c r="AR1845" t="s">
        <v>3028</v>
      </c>
    </row>
    <row r="1846" spans="1:44" x14ac:dyDescent="0.25">
      <c r="A1846" t="s">
        <v>51</v>
      </c>
      <c r="B1846" t="s">
        <v>40</v>
      </c>
      <c r="C1846" t="s">
        <v>41</v>
      </c>
      <c r="D1846" t="s">
        <v>54</v>
      </c>
      <c r="E1846" t="s">
        <v>55</v>
      </c>
      <c r="F1846" t="s">
        <v>67</v>
      </c>
      <c r="G1846" t="s">
        <v>1923</v>
      </c>
      <c r="H1846" t="str">
        <f>IF(Hr_Transformed_data[[#This Row],[Gender]]="Female",Analysis!$T$3,Analysis!$T$2)</f>
        <v>👸</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c r="AN1846" t="s">
        <v>3010</v>
      </c>
      <c r="AO1846" t="s">
        <v>3009</v>
      </c>
      <c r="AP1846" t="s">
        <v>3020</v>
      </c>
      <c r="AQ1846" t="s">
        <v>3018</v>
      </c>
      <c r="AR1846" t="s">
        <v>3026</v>
      </c>
    </row>
    <row r="1847" spans="1:44" x14ac:dyDescent="0.25">
      <c r="A1847" t="s">
        <v>51</v>
      </c>
      <c r="B1847" t="s">
        <v>40</v>
      </c>
      <c r="C1847" t="s">
        <v>53</v>
      </c>
      <c r="D1847" t="s">
        <v>54</v>
      </c>
      <c r="E1847" t="s">
        <v>55</v>
      </c>
      <c r="F1847" t="s">
        <v>67</v>
      </c>
      <c r="G1847" t="s">
        <v>1924</v>
      </c>
      <c r="H1847" t="str">
        <f>IF(Hr_Transformed_data[[#This Row],[Gender]]="Female",Analysis!$T$3,Analysis!$T$2)</f>
        <v>👨</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c r="AN1847" t="s">
        <v>3008</v>
      </c>
      <c r="AO1847" t="s">
        <v>3011</v>
      </c>
      <c r="AP1847" t="s">
        <v>3021</v>
      </c>
      <c r="AQ1847" t="s">
        <v>3018</v>
      </c>
      <c r="AR1847" t="s">
        <v>3028</v>
      </c>
    </row>
    <row r="1848" spans="1:44" x14ac:dyDescent="0.25">
      <c r="A1848" t="s">
        <v>51</v>
      </c>
      <c r="B1848" t="s">
        <v>86</v>
      </c>
      <c r="C1848" t="s">
        <v>64</v>
      </c>
      <c r="D1848" t="s">
        <v>54</v>
      </c>
      <c r="E1848" t="s">
        <v>43</v>
      </c>
      <c r="F1848" t="s">
        <v>101</v>
      </c>
      <c r="G1848" t="s">
        <v>1925</v>
      </c>
      <c r="H1848" t="str">
        <f>IF(Hr_Transformed_data[[#This Row],[Gender]]="Female",Analysis!$T$3,Analysis!$T$2)</f>
        <v>👸</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c r="AN1848" t="s">
        <v>3008</v>
      </c>
      <c r="AO1848" t="s">
        <v>3012</v>
      </c>
      <c r="AP1848" t="s">
        <v>3020</v>
      </c>
      <c r="AQ1848" t="s">
        <v>3018</v>
      </c>
      <c r="AR1848" t="s">
        <v>3025</v>
      </c>
    </row>
    <row r="1849" spans="1:44" x14ac:dyDescent="0.25">
      <c r="A1849" t="s">
        <v>51</v>
      </c>
      <c r="B1849" t="s">
        <v>40</v>
      </c>
      <c r="C1849" t="s">
        <v>64</v>
      </c>
      <c r="D1849" t="s">
        <v>54</v>
      </c>
      <c r="E1849" t="s">
        <v>55</v>
      </c>
      <c r="F1849" t="s">
        <v>67</v>
      </c>
      <c r="G1849" t="s">
        <v>1926</v>
      </c>
      <c r="H1849" t="str">
        <f>IF(Hr_Transformed_data[[#This Row],[Gender]]="Female",Analysis!$T$3,Analysis!$T$2)</f>
        <v>👸</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c r="AN1849" t="s">
        <v>3008</v>
      </c>
      <c r="AO1849" t="s">
        <v>3012</v>
      </c>
      <c r="AP1849" t="s">
        <v>3021</v>
      </c>
      <c r="AQ1849" t="s">
        <v>3018</v>
      </c>
      <c r="AR1849" t="s">
        <v>3026</v>
      </c>
    </row>
    <row r="1850" spans="1:44" x14ac:dyDescent="0.25">
      <c r="A1850" t="s">
        <v>51</v>
      </c>
      <c r="B1850" t="s">
        <v>52</v>
      </c>
      <c r="C1850" t="s">
        <v>41</v>
      </c>
      <c r="D1850" t="s">
        <v>54</v>
      </c>
      <c r="E1850" t="s">
        <v>55</v>
      </c>
      <c r="F1850" t="s">
        <v>67</v>
      </c>
      <c r="G1850" t="s">
        <v>1927</v>
      </c>
      <c r="H1850" t="str">
        <f>IF(Hr_Transformed_data[[#This Row],[Gender]]="Female",Analysis!$T$3,Analysis!$T$2)</f>
        <v>👨</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c r="AN1850" t="s">
        <v>3010</v>
      </c>
      <c r="AO1850" t="s">
        <v>3009</v>
      </c>
      <c r="AP1850" t="s">
        <v>3017</v>
      </c>
      <c r="AQ1850" t="s">
        <v>3022</v>
      </c>
      <c r="AR1850" t="s">
        <v>3025</v>
      </c>
    </row>
    <row r="1851" spans="1:44" x14ac:dyDescent="0.25">
      <c r="A1851" t="s">
        <v>51</v>
      </c>
      <c r="B1851" t="s">
        <v>40</v>
      </c>
      <c r="C1851" t="s">
        <v>41</v>
      </c>
      <c r="D1851" t="s">
        <v>54</v>
      </c>
      <c r="E1851" t="s">
        <v>55</v>
      </c>
      <c r="F1851" t="s">
        <v>61</v>
      </c>
      <c r="G1851" t="s">
        <v>1928</v>
      </c>
      <c r="H1851" t="str">
        <f>IF(Hr_Transformed_data[[#This Row],[Gender]]="Female",Analysis!$T$3,Analysis!$T$2)</f>
        <v>👸</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c r="AN1851" t="s">
        <v>3008</v>
      </c>
      <c r="AO1851" t="s">
        <v>3009</v>
      </c>
      <c r="AP1851" t="s">
        <v>3020</v>
      </c>
      <c r="AQ1851" t="s">
        <v>3018</v>
      </c>
      <c r="AR1851" t="s">
        <v>3025</v>
      </c>
    </row>
    <row r="1852" spans="1:44" x14ac:dyDescent="0.25">
      <c r="A1852" t="s">
        <v>51</v>
      </c>
      <c r="B1852" t="s">
        <v>40</v>
      </c>
      <c r="C1852" t="s">
        <v>64</v>
      </c>
      <c r="D1852" t="s">
        <v>54</v>
      </c>
      <c r="E1852" t="s">
        <v>43</v>
      </c>
      <c r="F1852" t="s">
        <v>44</v>
      </c>
      <c r="G1852" t="s">
        <v>1929</v>
      </c>
      <c r="H1852" t="str">
        <f>IF(Hr_Transformed_data[[#This Row],[Gender]]="Female",Analysis!$T$3,Analysis!$T$2)</f>
        <v>👸</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c r="AN1852" t="s">
        <v>3008</v>
      </c>
      <c r="AO1852" t="s">
        <v>3014</v>
      </c>
      <c r="AP1852" t="s">
        <v>3017</v>
      </c>
      <c r="AQ1852" t="s">
        <v>3018</v>
      </c>
      <c r="AR1852" t="s">
        <v>3025</v>
      </c>
    </row>
    <row r="1853" spans="1:44" x14ac:dyDescent="0.25">
      <c r="A1853" t="s">
        <v>51</v>
      </c>
      <c r="B1853" t="s">
        <v>86</v>
      </c>
      <c r="C1853" t="s">
        <v>41</v>
      </c>
      <c r="D1853" t="s">
        <v>54</v>
      </c>
      <c r="E1853" t="s">
        <v>55</v>
      </c>
      <c r="F1853" t="s">
        <v>67</v>
      </c>
      <c r="G1853" t="s">
        <v>1930</v>
      </c>
      <c r="H1853" t="str">
        <f>IF(Hr_Transformed_data[[#This Row],[Gender]]="Female",Analysis!$T$3,Analysis!$T$2)</f>
        <v>👸</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c r="AN1853" t="s">
        <v>3008</v>
      </c>
      <c r="AO1853" t="s">
        <v>3009</v>
      </c>
      <c r="AP1853" t="s">
        <v>3020</v>
      </c>
      <c r="AQ1853" t="s">
        <v>3022</v>
      </c>
      <c r="AR1853" t="s">
        <v>3026</v>
      </c>
    </row>
    <row r="1854" spans="1:44" x14ac:dyDescent="0.25">
      <c r="A1854" t="s">
        <v>51</v>
      </c>
      <c r="B1854" t="s">
        <v>40</v>
      </c>
      <c r="C1854" t="s">
        <v>64</v>
      </c>
      <c r="D1854" t="s">
        <v>54</v>
      </c>
      <c r="E1854" t="s">
        <v>55</v>
      </c>
      <c r="F1854" t="s">
        <v>44</v>
      </c>
      <c r="G1854" t="s">
        <v>1931</v>
      </c>
      <c r="H1854" t="str">
        <f>IF(Hr_Transformed_data[[#This Row],[Gender]]="Female",Analysis!$T$3,Analysis!$T$2)</f>
        <v>👨</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c r="AN1854" t="s">
        <v>3008</v>
      </c>
      <c r="AO1854" t="s">
        <v>3012</v>
      </c>
      <c r="AP1854" t="s">
        <v>3021</v>
      </c>
      <c r="AQ1854" t="s">
        <v>3018</v>
      </c>
      <c r="AR1854" t="s">
        <v>3025</v>
      </c>
    </row>
    <row r="1855" spans="1:44" x14ac:dyDescent="0.25">
      <c r="A1855" t="s">
        <v>51</v>
      </c>
      <c r="B1855" t="s">
        <v>52</v>
      </c>
      <c r="C1855" t="s">
        <v>41</v>
      </c>
      <c r="D1855" t="s">
        <v>54</v>
      </c>
      <c r="E1855" t="s">
        <v>55</v>
      </c>
      <c r="F1855" t="s">
        <v>44</v>
      </c>
      <c r="G1855" t="s">
        <v>1932</v>
      </c>
      <c r="H1855" t="str">
        <f>IF(Hr_Transformed_data[[#This Row],[Gender]]="Female",Analysis!$T$3,Analysis!$T$2)</f>
        <v>👨</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c r="AN1855" t="s">
        <v>3008</v>
      </c>
      <c r="AO1855" t="s">
        <v>3009</v>
      </c>
      <c r="AP1855" t="s">
        <v>3020</v>
      </c>
      <c r="AQ1855" t="s">
        <v>3018</v>
      </c>
      <c r="AR1855" t="s">
        <v>3028</v>
      </c>
    </row>
    <row r="1856" spans="1:44" x14ac:dyDescent="0.25">
      <c r="A1856" t="s">
        <v>51</v>
      </c>
      <c r="B1856" t="s">
        <v>52</v>
      </c>
      <c r="C1856" t="s">
        <v>70</v>
      </c>
      <c r="D1856" t="s">
        <v>54</v>
      </c>
      <c r="E1856" t="s">
        <v>43</v>
      </c>
      <c r="F1856" t="s">
        <v>44</v>
      </c>
      <c r="G1856" t="s">
        <v>1933</v>
      </c>
      <c r="H1856" t="str">
        <f>IF(Hr_Transformed_data[[#This Row],[Gender]]="Female",Analysis!$T$3,Analysis!$T$2)</f>
        <v>👸</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c r="AN1856" t="s">
        <v>3008</v>
      </c>
      <c r="AO1856" t="s">
        <v>3013</v>
      </c>
      <c r="AP1856" t="s">
        <v>3021</v>
      </c>
      <c r="AQ1856" t="s">
        <v>3018</v>
      </c>
      <c r="AR1856" t="s">
        <v>3027</v>
      </c>
    </row>
    <row r="1857" spans="1:44" x14ac:dyDescent="0.25">
      <c r="A1857" t="s">
        <v>51</v>
      </c>
      <c r="B1857" t="s">
        <v>40</v>
      </c>
      <c r="C1857" t="s">
        <v>64</v>
      </c>
      <c r="D1857" t="s">
        <v>54</v>
      </c>
      <c r="E1857" t="s">
        <v>43</v>
      </c>
      <c r="F1857" t="s">
        <v>108</v>
      </c>
      <c r="G1857" t="s">
        <v>1934</v>
      </c>
      <c r="H1857" t="str">
        <f>IF(Hr_Transformed_data[[#This Row],[Gender]]="Female",Analysis!$T$3,Analysis!$T$2)</f>
        <v>👸</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c r="AN1857" t="s">
        <v>3008</v>
      </c>
      <c r="AO1857" t="s">
        <v>3012</v>
      </c>
      <c r="AP1857" t="s">
        <v>3020</v>
      </c>
      <c r="AQ1857" t="s">
        <v>3023</v>
      </c>
      <c r="AR1857" t="s">
        <v>3025</v>
      </c>
    </row>
    <row r="1858" spans="1:44" x14ac:dyDescent="0.25">
      <c r="A1858" t="s">
        <v>51</v>
      </c>
      <c r="B1858" t="s">
        <v>40</v>
      </c>
      <c r="C1858" t="s">
        <v>41</v>
      </c>
      <c r="D1858" t="s">
        <v>54</v>
      </c>
      <c r="E1858" t="s">
        <v>43</v>
      </c>
      <c r="F1858" t="s">
        <v>101</v>
      </c>
      <c r="G1858" t="s">
        <v>1935</v>
      </c>
      <c r="H1858" t="str">
        <f>IF(Hr_Transformed_data[[#This Row],[Gender]]="Female",Analysis!$T$3,Analysis!$T$2)</f>
        <v>👨</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c r="AN1858" t="s">
        <v>3008</v>
      </c>
      <c r="AO1858" t="s">
        <v>3009</v>
      </c>
      <c r="AP1858" t="s">
        <v>3021</v>
      </c>
      <c r="AQ1858" t="s">
        <v>3018</v>
      </c>
      <c r="AR1858" t="s">
        <v>3025</v>
      </c>
    </row>
    <row r="1859" spans="1:44" x14ac:dyDescent="0.25">
      <c r="A1859" t="s">
        <v>51</v>
      </c>
      <c r="B1859" t="s">
        <v>40</v>
      </c>
      <c r="C1859" t="s">
        <v>64</v>
      </c>
      <c r="D1859" t="s">
        <v>54</v>
      </c>
      <c r="E1859" t="s">
        <v>55</v>
      </c>
      <c r="F1859" t="s">
        <v>67</v>
      </c>
      <c r="G1859" t="s">
        <v>1936</v>
      </c>
      <c r="H1859" t="str">
        <f>IF(Hr_Transformed_data[[#This Row],[Gender]]="Female",Analysis!$T$3,Analysis!$T$2)</f>
        <v>👨</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c r="AN1859" t="s">
        <v>3008</v>
      </c>
      <c r="AO1859" t="s">
        <v>3012</v>
      </c>
      <c r="AP1859" t="s">
        <v>3021</v>
      </c>
      <c r="AQ1859" t="s">
        <v>3023</v>
      </c>
      <c r="AR1859" t="s">
        <v>3025</v>
      </c>
    </row>
    <row r="1860" spans="1:44" x14ac:dyDescent="0.25">
      <c r="A1860" t="s">
        <v>39</v>
      </c>
      <c r="B1860" t="s">
        <v>40</v>
      </c>
      <c r="C1860" t="s">
        <v>64</v>
      </c>
      <c r="D1860" t="s">
        <v>42</v>
      </c>
      <c r="E1860" t="s">
        <v>55</v>
      </c>
      <c r="F1860" t="s">
        <v>67</v>
      </c>
      <c r="G1860" t="s">
        <v>1937</v>
      </c>
      <c r="H1860" t="str">
        <f>IF(Hr_Transformed_data[[#This Row],[Gender]]="Female",Analysis!$T$3,Analysis!$T$2)</f>
        <v>👨</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c r="AN1860" t="s">
        <v>3008</v>
      </c>
      <c r="AO1860" t="s">
        <v>3014</v>
      </c>
      <c r="AP1860" t="s">
        <v>3021</v>
      </c>
      <c r="AQ1860" t="s">
        <v>3018</v>
      </c>
      <c r="AR1860" t="s">
        <v>3025</v>
      </c>
    </row>
    <row r="1861" spans="1:44" x14ac:dyDescent="0.25">
      <c r="A1861" t="s">
        <v>51</v>
      </c>
      <c r="B1861" t="s">
        <v>40</v>
      </c>
      <c r="C1861" t="s">
        <v>53</v>
      </c>
      <c r="D1861" t="s">
        <v>54</v>
      </c>
      <c r="E1861" t="s">
        <v>55</v>
      </c>
      <c r="F1861" t="s">
        <v>67</v>
      </c>
      <c r="G1861" t="s">
        <v>1938</v>
      </c>
      <c r="H1861" t="str">
        <f>IF(Hr_Transformed_data[[#This Row],[Gender]]="Female",Analysis!$T$3,Analysis!$T$2)</f>
        <v>👨</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c r="AN1861" t="s">
        <v>3008</v>
      </c>
      <c r="AO1861" t="s">
        <v>3011</v>
      </c>
      <c r="AP1861" t="s">
        <v>3020</v>
      </c>
      <c r="AQ1861" t="s">
        <v>3018</v>
      </c>
      <c r="AR1861" t="s">
        <v>3028</v>
      </c>
    </row>
    <row r="1862" spans="1:44" x14ac:dyDescent="0.25">
      <c r="A1862" t="s">
        <v>51</v>
      </c>
      <c r="B1862" t="s">
        <v>40</v>
      </c>
      <c r="C1862" t="s">
        <v>53</v>
      </c>
      <c r="D1862" t="s">
        <v>54</v>
      </c>
      <c r="E1862" t="s">
        <v>55</v>
      </c>
      <c r="F1862" t="s">
        <v>44</v>
      </c>
      <c r="G1862" t="s">
        <v>1939</v>
      </c>
      <c r="H1862" t="str">
        <f>IF(Hr_Transformed_data[[#This Row],[Gender]]="Female",Analysis!$T$3,Analysis!$T$2)</f>
        <v>👨</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c r="AN1862" t="s">
        <v>3010</v>
      </c>
      <c r="AO1862" t="s">
        <v>3009</v>
      </c>
      <c r="AP1862" t="s">
        <v>3017</v>
      </c>
      <c r="AQ1862" t="s">
        <v>3018</v>
      </c>
      <c r="AR1862" t="s">
        <v>3025</v>
      </c>
    </row>
    <row r="1863" spans="1:44" x14ac:dyDescent="0.25">
      <c r="A1863" t="s">
        <v>51</v>
      </c>
      <c r="B1863" t="s">
        <v>40</v>
      </c>
      <c r="C1863" t="s">
        <v>53</v>
      </c>
      <c r="D1863" t="s">
        <v>54</v>
      </c>
      <c r="E1863" t="s">
        <v>55</v>
      </c>
      <c r="F1863" t="s">
        <v>44</v>
      </c>
      <c r="G1863" t="s">
        <v>1940</v>
      </c>
      <c r="H1863" t="str">
        <f>IF(Hr_Transformed_data[[#This Row],[Gender]]="Female",Analysis!$T$3,Analysis!$T$2)</f>
        <v>👸</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c r="AN1863" t="s">
        <v>3008</v>
      </c>
      <c r="AO1863" t="s">
        <v>3011</v>
      </c>
      <c r="AP1863" t="s">
        <v>3017</v>
      </c>
      <c r="AQ1863" t="s">
        <v>3018</v>
      </c>
      <c r="AR1863" t="s">
        <v>3027</v>
      </c>
    </row>
    <row r="1864" spans="1:44" x14ac:dyDescent="0.25">
      <c r="A1864" t="s">
        <v>51</v>
      </c>
      <c r="B1864" t="s">
        <v>52</v>
      </c>
      <c r="C1864" t="s">
        <v>41</v>
      </c>
      <c r="D1864" t="s">
        <v>54</v>
      </c>
      <c r="E1864" t="s">
        <v>55</v>
      </c>
      <c r="F1864" t="s">
        <v>44</v>
      </c>
      <c r="G1864" t="s">
        <v>1941</v>
      </c>
      <c r="H1864" t="str">
        <f>IF(Hr_Transformed_data[[#This Row],[Gender]]="Female",Analysis!$T$3,Analysis!$T$2)</f>
        <v>👸</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c r="AN1864" t="s">
        <v>3008</v>
      </c>
      <c r="AO1864" t="s">
        <v>3009</v>
      </c>
      <c r="AP1864" t="s">
        <v>3020</v>
      </c>
      <c r="AQ1864" t="s">
        <v>3022</v>
      </c>
      <c r="AR1864" t="s">
        <v>3026</v>
      </c>
    </row>
    <row r="1865" spans="1:44" x14ac:dyDescent="0.25">
      <c r="A1865" t="s">
        <v>51</v>
      </c>
      <c r="B1865" t="s">
        <v>40</v>
      </c>
      <c r="C1865" t="s">
        <v>64</v>
      </c>
      <c r="D1865" t="s">
        <v>54</v>
      </c>
      <c r="E1865" t="s">
        <v>55</v>
      </c>
      <c r="F1865" t="s">
        <v>44</v>
      </c>
      <c r="G1865" t="s">
        <v>1942</v>
      </c>
      <c r="H1865" t="str">
        <f>IF(Hr_Transformed_data[[#This Row],[Gender]]="Female",Analysis!$T$3,Analysis!$T$2)</f>
        <v>👸</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c r="AN1865" t="s">
        <v>3010</v>
      </c>
      <c r="AO1865" t="s">
        <v>3012</v>
      </c>
      <c r="AP1865" t="s">
        <v>3017</v>
      </c>
      <c r="AQ1865" t="s">
        <v>3018</v>
      </c>
      <c r="AR1865" t="s">
        <v>3026</v>
      </c>
    </row>
    <row r="1866" spans="1:44" x14ac:dyDescent="0.25">
      <c r="A1866" t="s">
        <v>51</v>
      </c>
      <c r="B1866" t="s">
        <v>40</v>
      </c>
      <c r="C1866" t="s">
        <v>70</v>
      </c>
      <c r="D1866" t="s">
        <v>54</v>
      </c>
      <c r="E1866" t="s">
        <v>55</v>
      </c>
      <c r="F1866" t="s">
        <v>44</v>
      </c>
      <c r="G1866" t="s">
        <v>1943</v>
      </c>
      <c r="H1866" t="str">
        <f>IF(Hr_Transformed_data[[#This Row],[Gender]]="Female",Analysis!$T$3,Analysis!$T$2)</f>
        <v>👸</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c r="AN1866" t="s">
        <v>3008</v>
      </c>
      <c r="AO1866" t="s">
        <v>3013</v>
      </c>
      <c r="AP1866" t="s">
        <v>3021</v>
      </c>
      <c r="AQ1866" t="s">
        <v>3018</v>
      </c>
      <c r="AR1866" t="s">
        <v>3027</v>
      </c>
    </row>
    <row r="1867" spans="1:44" x14ac:dyDescent="0.25">
      <c r="A1867" t="s">
        <v>51</v>
      </c>
      <c r="B1867" t="s">
        <v>40</v>
      </c>
      <c r="C1867" t="s">
        <v>53</v>
      </c>
      <c r="D1867" t="s">
        <v>54</v>
      </c>
      <c r="E1867" t="s">
        <v>55</v>
      </c>
      <c r="F1867" t="s">
        <v>67</v>
      </c>
      <c r="G1867" t="s">
        <v>1944</v>
      </c>
      <c r="H1867" t="str">
        <f>IF(Hr_Transformed_data[[#This Row],[Gender]]="Female",Analysis!$T$3,Analysis!$T$2)</f>
        <v>👸</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c r="AN1867" t="s">
        <v>3008</v>
      </c>
      <c r="AO1867" t="s">
        <v>3011</v>
      </c>
      <c r="AP1867" t="s">
        <v>3020</v>
      </c>
      <c r="AQ1867" t="s">
        <v>3023</v>
      </c>
      <c r="AR1867" t="s">
        <v>3026</v>
      </c>
    </row>
    <row r="1868" spans="1:44" x14ac:dyDescent="0.25">
      <c r="A1868" t="s">
        <v>51</v>
      </c>
      <c r="B1868" t="s">
        <v>52</v>
      </c>
      <c r="C1868" t="s">
        <v>41</v>
      </c>
      <c r="D1868" t="s">
        <v>54</v>
      </c>
      <c r="E1868" t="s">
        <v>55</v>
      </c>
      <c r="F1868" t="s">
        <v>108</v>
      </c>
      <c r="G1868" t="s">
        <v>1945</v>
      </c>
      <c r="H1868" t="str">
        <f>IF(Hr_Transformed_data[[#This Row],[Gender]]="Female",Analysis!$T$3,Analysis!$T$2)</f>
        <v>👸</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c r="AN1868" t="s">
        <v>3008</v>
      </c>
      <c r="AO1868" t="s">
        <v>3009</v>
      </c>
      <c r="AP1868" t="s">
        <v>3017</v>
      </c>
      <c r="AQ1868" t="s">
        <v>3022</v>
      </c>
      <c r="AR1868" t="s">
        <v>3025</v>
      </c>
    </row>
    <row r="1869" spans="1:44" x14ac:dyDescent="0.25">
      <c r="A1869" t="s">
        <v>39</v>
      </c>
      <c r="B1869" t="s">
        <v>40</v>
      </c>
      <c r="C1869" t="s">
        <v>87</v>
      </c>
      <c r="D1869" t="s">
        <v>42</v>
      </c>
      <c r="E1869" t="s">
        <v>43</v>
      </c>
      <c r="F1869" t="s">
        <v>108</v>
      </c>
      <c r="G1869" t="s">
        <v>1946</v>
      </c>
      <c r="H1869" t="str">
        <f>IF(Hr_Transformed_data[[#This Row],[Gender]]="Female",Analysis!$T$3,Analysis!$T$2)</f>
        <v>👸</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c r="AN1869" t="s">
        <v>3008</v>
      </c>
      <c r="AO1869" t="s">
        <v>3014</v>
      </c>
      <c r="AP1869" t="s">
        <v>3019</v>
      </c>
      <c r="AQ1869" t="s">
        <v>3018</v>
      </c>
      <c r="AR1869" t="s">
        <v>3025</v>
      </c>
    </row>
    <row r="1870" spans="1:44" x14ac:dyDescent="0.25">
      <c r="A1870" t="s">
        <v>39</v>
      </c>
      <c r="B1870" t="s">
        <v>52</v>
      </c>
      <c r="C1870" t="s">
        <v>64</v>
      </c>
      <c r="D1870" t="s">
        <v>42</v>
      </c>
      <c r="E1870" t="s">
        <v>43</v>
      </c>
      <c r="F1870" t="s">
        <v>101</v>
      </c>
      <c r="G1870" t="s">
        <v>1947</v>
      </c>
      <c r="H1870" t="str">
        <f>IF(Hr_Transformed_data[[#This Row],[Gender]]="Female",Analysis!$T$3,Analysis!$T$2)</f>
        <v>👸</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c r="AN1870" t="s">
        <v>3008</v>
      </c>
      <c r="AO1870" t="s">
        <v>3012</v>
      </c>
      <c r="AP1870" t="s">
        <v>3020</v>
      </c>
      <c r="AQ1870" t="s">
        <v>3018</v>
      </c>
      <c r="AR1870" t="s">
        <v>3025</v>
      </c>
    </row>
    <row r="1871" spans="1:44" x14ac:dyDescent="0.25">
      <c r="A1871" t="s">
        <v>51</v>
      </c>
      <c r="B1871" t="s">
        <v>52</v>
      </c>
      <c r="C1871" t="s">
        <v>41</v>
      </c>
      <c r="D1871" t="s">
        <v>54</v>
      </c>
      <c r="E1871" t="s">
        <v>55</v>
      </c>
      <c r="F1871" t="s">
        <v>44</v>
      </c>
      <c r="G1871" t="s">
        <v>1948</v>
      </c>
      <c r="H1871" t="str">
        <f>IF(Hr_Transformed_data[[#This Row],[Gender]]="Female",Analysis!$T$3,Analysis!$T$2)</f>
        <v>👨</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c r="AN1871" t="s">
        <v>3010</v>
      </c>
      <c r="AO1871" t="s">
        <v>3009</v>
      </c>
      <c r="AP1871" t="s">
        <v>3017</v>
      </c>
      <c r="AQ1871" t="s">
        <v>3018</v>
      </c>
      <c r="AR1871" t="s">
        <v>3025</v>
      </c>
    </row>
    <row r="1872" spans="1:44" x14ac:dyDescent="0.25">
      <c r="A1872" t="s">
        <v>51</v>
      </c>
      <c r="B1872" t="s">
        <v>40</v>
      </c>
      <c r="C1872" t="s">
        <v>41</v>
      </c>
      <c r="D1872" t="s">
        <v>54</v>
      </c>
      <c r="E1872" t="s">
        <v>43</v>
      </c>
      <c r="F1872" t="s">
        <v>44</v>
      </c>
      <c r="G1872" t="s">
        <v>1949</v>
      </c>
      <c r="H1872" t="str">
        <f>IF(Hr_Transformed_data[[#This Row],[Gender]]="Female",Analysis!$T$3,Analysis!$T$2)</f>
        <v>👸</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c r="AN1872" t="s">
        <v>3008</v>
      </c>
      <c r="AO1872" t="s">
        <v>3009</v>
      </c>
      <c r="AP1872" t="s">
        <v>3020</v>
      </c>
      <c r="AQ1872" t="s">
        <v>3018</v>
      </c>
      <c r="AR1872" t="s">
        <v>3028</v>
      </c>
    </row>
    <row r="1873" spans="1:44" x14ac:dyDescent="0.25">
      <c r="A1873" t="s">
        <v>51</v>
      </c>
      <c r="B1873" t="s">
        <v>40</v>
      </c>
      <c r="C1873" t="s">
        <v>64</v>
      </c>
      <c r="D1873" t="s">
        <v>54</v>
      </c>
      <c r="E1873" t="s">
        <v>55</v>
      </c>
      <c r="F1873" t="s">
        <v>44</v>
      </c>
      <c r="G1873" t="s">
        <v>1950</v>
      </c>
      <c r="H1873" t="str">
        <f>IF(Hr_Transformed_data[[#This Row],[Gender]]="Female",Analysis!$T$3,Analysis!$T$2)</f>
        <v>👸</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c r="AN1873" t="s">
        <v>3010</v>
      </c>
      <c r="AO1873" t="s">
        <v>3012</v>
      </c>
      <c r="AP1873" t="s">
        <v>3017</v>
      </c>
      <c r="AQ1873" t="s">
        <v>3022</v>
      </c>
      <c r="AR1873" t="s">
        <v>3025</v>
      </c>
    </row>
    <row r="1874" spans="1:44" x14ac:dyDescent="0.25">
      <c r="A1874" t="s">
        <v>51</v>
      </c>
      <c r="B1874" t="s">
        <v>86</v>
      </c>
      <c r="C1874" t="s">
        <v>64</v>
      </c>
      <c r="D1874" t="s">
        <v>54</v>
      </c>
      <c r="E1874" t="s">
        <v>55</v>
      </c>
      <c r="F1874" t="s">
        <v>44</v>
      </c>
      <c r="G1874" t="s">
        <v>1951</v>
      </c>
      <c r="H1874" t="str">
        <f>IF(Hr_Transformed_data[[#This Row],[Gender]]="Female",Analysis!$T$3,Analysis!$T$2)</f>
        <v>👨</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c r="AN1874" t="s">
        <v>3008</v>
      </c>
      <c r="AO1874" t="s">
        <v>3012</v>
      </c>
      <c r="AP1874" t="s">
        <v>3017</v>
      </c>
      <c r="AQ1874" t="s">
        <v>3018</v>
      </c>
      <c r="AR1874" t="s">
        <v>3025</v>
      </c>
    </row>
    <row r="1875" spans="1:44" x14ac:dyDescent="0.25">
      <c r="A1875" t="s">
        <v>51</v>
      </c>
      <c r="B1875" t="s">
        <v>40</v>
      </c>
      <c r="C1875" t="s">
        <v>64</v>
      </c>
      <c r="D1875" t="s">
        <v>54</v>
      </c>
      <c r="E1875" t="s">
        <v>55</v>
      </c>
      <c r="F1875" t="s">
        <v>67</v>
      </c>
      <c r="G1875" t="s">
        <v>1952</v>
      </c>
      <c r="H1875" t="str">
        <f>IF(Hr_Transformed_data[[#This Row],[Gender]]="Female",Analysis!$T$3,Analysis!$T$2)</f>
        <v>👨</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c r="AN1875" t="s">
        <v>3008</v>
      </c>
      <c r="AO1875" t="s">
        <v>3012</v>
      </c>
      <c r="AP1875" t="s">
        <v>3020</v>
      </c>
      <c r="AQ1875" t="s">
        <v>3018</v>
      </c>
      <c r="AR1875" t="s">
        <v>3025</v>
      </c>
    </row>
    <row r="1876" spans="1:44" x14ac:dyDescent="0.25">
      <c r="A1876" t="s">
        <v>39</v>
      </c>
      <c r="B1876" t="s">
        <v>40</v>
      </c>
      <c r="C1876" t="s">
        <v>64</v>
      </c>
      <c r="D1876" t="s">
        <v>42</v>
      </c>
      <c r="E1876" t="s">
        <v>55</v>
      </c>
      <c r="F1876" t="s">
        <v>108</v>
      </c>
      <c r="G1876" t="s">
        <v>1953</v>
      </c>
      <c r="H1876" t="str">
        <f>IF(Hr_Transformed_data[[#This Row],[Gender]]="Female",Analysis!$T$3,Analysis!$T$2)</f>
        <v>👸</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c r="AN1876" t="s">
        <v>3008</v>
      </c>
      <c r="AO1876" t="s">
        <v>3012</v>
      </c>
      <c r="AP1876" t="s">
        <v>3019</v>
      </c>
      <c r="AQ1876" t="s">
        <v>3022</v>
      </c>
      <c r="AR1876" t="s">
        <v>3025</v>
      </c>
    </row>
    <row r="1877" spans="1:44" x14ac:dyDescent="0.25">
      <c r="A1877" t="s">
        <v>39</v>
      </c>
      <c r="B1877" t="s">
        <v>40</v>
      </c>
      <c r="C1877" t="s">
        <v>87</v>
      </c>
      <c r="D1877" t="s">
        <v>42</v>
      </c>
      <c r="E1877" t="s">
        <v>156</v>
      </c>
      <c r="F1877" t="s">
        <v>108</v>
      </c>
      <c r="G1877" t="s">
        <v>1954</v>
      </c>
      <c r="H1877" t="str">
        <f>IF(Hr_Transformed_data[[#This Row],[Gender]]="Female",Analysis!$T$3,Analysis!$T$2)</f>
        <v>👨</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c r="AN1877" t="s">
        <v>3008</v>
      </c>
      <c r="AO1877" t="s">
        <v>3014</v>
      </c>
      <c r="AP1877" t="s">
        <v>3017</v>
      </c>
      <c r="AQ1877" t="s">
        <v>3018</v>
      </c>
      <c r="AR1877" t="s">
        <v>3025</v>
      </c>
    </row>
    <row r="1878" spans="1:44" x14ac:dyDescent="0.25">
      <c r="A1878" t="s">
        <v>51</v>
      </c>
      <c r="B1878" t="s">
        <v>86</v>
      </c>
      <c r="C1878" t="s">
        <v>64</v>
      </c>
      <c r="D1878" t="s">
        <v>54</v>
      </c>
      <c r="E1878" t="s">
        <v>43</v>
      </c>
      <c r="F1878" t="s">
        <v>61</v>
      </c>
      <c r="G1878" t="s">
        <v>1955</v>
      </c>
      <c r="H1878" t="str">
        <f>IF(Hr_Transformed_data[[#This Row],[Gender]]="Female",Analysis!$T$3,Analysis!$T$2)</f>
        <v>👸</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c r="AN1878" t="s">
        <v>3008</v>
      </c>
      <c r="AO1878" t="s">
        <v>3012</v>
      </c>
      <c r="AP1878" t="s">
        <v>3021</v>
      </c>
      <c r="AQ1878" t="s">
        <v>3022</v>
      </c>
      <c r="AR1878" t="s">
        <v>3025</v>
      </c>
    </row>
    <row r="1879" spans="1:44" x14ac:dyDescent="0.25">
      <c r="A1879" t="s">
        <v>51</v>
      </c>
      <c r="B1879" t="s">
        <v>40</v>
      </c>
      <c r="C1879" t="s">
        <v>70</v>
      </c>
      <c r="D1879" t="s">
        <v>54</v>
      </c>
      <c r="E1879" t="s">
        <v>43</v>
      </c>
      <c r="F1879" t="s">
        <v>101</v>
      </c>
      <c r="G1879" t="s">
        <v>1956</v>
      </c>
      <c r="H1879" t="str">
        <f>IF(Hr_Transformed_data[[#This Row],[Gender]]="Female",Analysis!$T$3,Analysis!$T$2)</f>
        <v>👨</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c r="AN1879" t="s">
        <v>3008</v>
      </c>
      <c r="AO1879" t="s">
        <v>3013</v>
      </c>
      <c r="AP1879" t="s">
        <v>3017</v>
      </c>
      <c r="AQ1879" t="s">
        <v>3022</v>
      </c>
      <c r="AR1879" t="s">
        <v>3027</v>
      </c>
    </row>
    <row r="1880" spans="1:44" x14ac:dyDescent="0.25">
      <c r="A1880" t="s">
        <v>51</v>
      </c>
      <c r="B1880" t="s">
        <v>40</v>
      </c>
      <c r="C1880" t="s">
        <v>53</v>
      </c>
      <c r="D1880" t="s">
        <v>54</v>
      </c>
      <c r="E1880" t="s">
        <v>55</v>
      </c>
      <c r="F1880" t="s">
        <v>44</v>
      </c>
      <c r="G1880" t="s">
        <v>1957</v>
      </c>
      <c r="H1880" t="str">
        <f>IF(Hr_Transformed_data[[#This Row],[Gender]]="Female",Analysis!$T$3,Analysis!$T$2)</f>
        <v>👨</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c r="AN1880" t="s">
        <v>3008</v>
      </c>
      <c r="AO1880" t="s">
        <v>3011</v>
      </c>
      <c r="AP1880" t="s">
        <v>3020</v>
      </c>
      <c r="AQ1880" t="s">
        <v>3022</v>
      </c>
      <c r="AR1880" t="s">
        <v>3028</v>
      </c>
    </row>
    <row r="1881" spans="1:44" x14ac:dyDescent="0.25">
      <c r="A1881" t="s">
        <v>51</v>
      </c>
      <c r="B1881" t="s">
        <v>86</v>
      </c>
      <c r="C1881" t="s">
        <v>64</v>
      </c>
      <c r="D1881" t="s">
        <v>54</v>
      </c>
      <c r="E1881" t="s">
        <v>55</v>
      </c>
      <c r="F1881" t="s">
        <v>67</v>
      </c>
      <c r="G1881" t="s">
        <v>1958</v>
      </c>
      <c r="H1881" t="str">
        <f>IF(Hr_Transformed_data[[#This Row],[Gender]]="Female",Analysis!$T$3,Analysis!$T$2)</f>
        <v>👸</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c r="AN1881" t="s">
        <v>3008</v>
      </c>
      <c r="AO1881" t="s">
        <v>3012</v>
      </c>
      <c r="AP1881" t="s">
        <v>3017</v>
      </c>
      <c r="AQ1881" t="s">
        <v>3018</v>
      </c>
      <c r="AR1881" t="s">
        <v>3026</v>
      </c>
    </row>
    <row r="1882" spans="1:44" x14ac:dyDescent="0.25">
      <c r="A1882" t="s">
        <v>51</v>
      </c>
      <c r="B1882" t="s">
        <v>52</v>
      </c>
      <c r="C1882" t="s">
        <v>70</v>
      </c>
      <c r="D1882" t="s">
        <v>54</v>
      </c>
      <c r="E1882" t="s">
        <v>43</v>
      </c>
      <c r="F1882" t="s">
        <v>101</v>
      </c>
      <c r="G1882" t="s">
        <v>1959</v>
      </c>
      <c r="H1882" t="str">
        <f>IF(Hr_Transformed_data[[#This Row],[Gender]]="Female",Analysis!$T$3,Analysis!$T$2)</f>
        <v>👸</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c r="AN1882" t="s">
        <v>3008</v>
      </c>
      <c r="AO1882" t="s">
        <v>3013</v>
      </c>
      <c r="AP1882" t="s">
        <v>3021</v>
      </c>
      <c r="AQ1882" t="s">
        <v>3022</v>
      </c>
      <c r="AR1882" t="s">
        <v>3028</v>
      </c>
    </row>
    <row r="1883" spans="1:44" x14ac:dyDescent="0.25">
      <c r="A1883" t="s">
        <v>51</v>
      </c>
      <c r="B1883" t="s">
        <v>40</v>
      </c>
      <c r="C1883" t="s">
        <v>53</v>
      </c>
      <c r="D1883" t="s">
        <v>54</v>
      </c>
      <c r="E1883" t="s">
        <v>55</v>
      </c>
      <c r="F1883" t="s">
        <v>67</v>
      </c>
      <c r="G1883" t="s">
        <v>1960</v>
      </c>
      <c r="H1883" t="str">
        <f>IF(Hr_Transformed_data[[#This Row],[Gender]]="Female",Analysis!$T$3,Analysis!$T$2)</f>
        <v>👸</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c r="AN1883" t="s">
        <v>3008</v>
      </c>
      <c r="AO1883" t="s">
        <v>3011</v>
      </c>
      <c r="AP1883" t="s">
        <v>3017</v>
      </c>
      <c r="AQ1883" t="s">
        <v>3018</v>
      </c>
      <c r="AR1883" t="s">
        <v>3026</v>
      </c>
    </row>
    <row r="1884" spans="1:44" x14ac:dyDescent="0.25">
      <c r="A1884" t="s">
        <v>51</v>
      </c>
      <c r="B1884" t="s">
        <v>40</v>
      </c>
      <c r="C1884" t="s">
        <v>53</v>
      </c>
      <c r="D1884" t="s">
        <v>54</v>
      </c>
      <c r="E1884" t="s">
        <v>55</v>
      </c>
      <c r="F1884" t="s">
        <v>44</v>
      </c>
      <c r="G1884" t="s">
        <v>1961</v>
      </c>
      <c r="H1884" t="str">
        <f>IF(Hr_Transformed_data[[#This Row],[Gender]]="Female",Analysis!$T$3,Analysis!$T$2)</f>
        <v>👨</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c r="AN1884" t="s">
        <v>3008</v>
      </c>
      <c r="AO1884" t="s">
        <v>3011</v>
      </c>
      <c r="AP1884" t="s">
        <v>3020</v>
      </c>
      <c r="AQ1884" t="s">
        <v>3018</v>
      </c>
      <c r="AR1884" t="s">
        <v>3028</v>
      </c>
    </row>
    <row r="1885" spans="1:44" x14ac:dyDescent="0.25">
      <c r="A1885" t="s">
        <v>51</v>
      </c>
      <c r="B1885" t="s">
        <v>40</v>
      </c>
      <c r="C1885" t="s">
        <v>41</v>
      </c>
      <c r="D1885" t="s">
        <v>54</v>
      </c>
      <c r="E1885" t="s">
        <v>55</v>
      </c>
      <c r="F1885" t="s">
        <v>44</v>
      </c>
      <c r="G1885" t="s">
        <v>1962</v>
      </c>
      <c r="H1885" t="str">
        <f>IF(Hr_Transformed_data[[#This Row],[Gender]]="Female",Analysis!$T$3,Analysis!$T$2)</f>
        <v>👨</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c r="AN1885" t="s">
        <v>3008</v>
      </c>
      <c r="AO1885" t="s">
        <v>3012</v>
      </c>
      <c r="AP1885" t="s">
        <v>3020</v>
      </c>
      <c r="AQ1885" t="s">
        <v>3022</v>
      </c>
      <c r="AR1885" t="s">
        <v>3025</v>
      </c>
    </row>
    <row r="1886" spans="1:44" x14ac:dyDescent="0.25">
      <c r="A1886" t="s">
        <v>51</v>
      </c>
      <c r="B1886" t="s">
        <v>40</v>
      </c>
      <c r="C1886" t="s">
        <v>53</v>
      </c>
      <c r="D1886" t="s">
        <v>54</v>
      </c>
      <c r="E1886" t="s">
        <v>55</v>
      </c>
      <c r="F1886" t="s">
        <v>44</v>
      </c>
      <c r="G1886" t="s">
        <v>1963</v>
      </c>
      <c r="H1886" t="str">
        <f>IF(Hr_Transformed_data[[#This Row],[Gender]]="Female",Analysis!$T$3,Analysis!$T$2)</f>
        <v>👸</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c r="AN1886" t="s">
        <v>3008</v>
      </c>
      <c r="AO1886" t="s">
        <v>3011</v>
      </c>
      <c r="AP1886" t="s">
        <v>3020</v>
      </c>
      <c r="AQ1886" t="s">
        <v>3018</v>
      </c>
      <c r="AR1886" t="s">
        <v>3026</v>
      </c>
    </row>
    <row r="1887" spans="1:44" x14ac:dyDescent="0.25">
      <c r="A1887" t="s">
        <v>51</v>
      </c>
      <c r="B1887" t="s">
        <v>40</v>
      </c>
      <c r="C1887" t="s">
        <v>64</v>
      </c>
      <c r="D1887" t="s">
        <v>54</v>
      </c>
      <c r="E1887" t="s">
        <v>55</v>
      </c>
      <c r="F1887" t="s">
        <v>44</v>
      </c>
      <c r="G1887" t="s">
        <v>1964</v>
      </c>
      <c r="H1887" t="str">
        <f>IF(Hr_Transformed_data[[#This Row],[Gender]]="Female",Analysis!$T$3,Analysis!$T$2)</f>
        <v>👨</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c r="AN1887" t="s">
        <v>3008</v>
      </c>
      <c r="AO1887" t="s">
        <v>3012</v>
      </c>
      <c r="AP1887" t="s">
        <v>3020</v>
      </c>
      <c r="AQ1887" t="s">
        <v>3018</v>
      </c>
      <c r="AR1887" t="s">
        <v>3026</v>
      </c>
    </row>
    <row r="1888" spans="1:44" x14ac:dyDescent="0.25">
      <c r="A1888" t="s">
        <v>51</v>
      </c>
      <c r="B1888" t="s">
        <v>40</v>
      </c>
      <c r="C1888" t="s">
        <v>53</v>
      </c>
      <c r="D1888" t="s">
        <v>54</v>
      </c>
      <c r="E1888" t="s">
        <v>43</v>
      </c>
      <c r="F1888" t="s">
        <v>101</v>
      </c>
      <c r="G1888" t="s">
        <v>1965</v>
      </c>
      <c r="H1888" t="str">
        <f>IF(Hr_Transformed_data[[#This Row],[Gender]]="Female",Analysis!$T$3,Analysis!$T$2)</f>
        <v>👸</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c r="AN1888" t="s">
        <v>3008</v>
      </c>
      <c r="AO1888" t="s">
        <v>3011</v>
      </c>
      <c r="AP1888" t="s">
        <v>3017</v>
      </c>
      <c r="AQ1888" t="s">
        <v>3018</v>
      </c>
      <c r="AR1888" t="s">
        <v>3026</v>
      </c>
    </row>
    <row r="1889" spans="1:44" x14ac:dyDescent="0.25">
      <c r="A1889" t="s">
        <v>51</v>
      </c>
      <c r="B1889" t="s">
        <v>40</v>
      </c>
      <c r="C1889" t="s">
        <v>64</v>
      </c>
      <c r="D1889" t="s">
        <v>54</v>
      </c>
      <c r="E1889" t="s">
        <v>55</v>
      </c>
      <c r="F1889" t="s">
        <v>44</v>
      </c>
      <c r="G1889" t="s">
        <v>1966</v>
      </c>
      <c r="H1889" t="str">
        <f>IF(Hr_Transformed_data[[#This Row],[Gender]]="Female",Analysis!$T$3,Analysis!$T$2)</f>
        <v>👨</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c r="AN1889" t="s">
        <v>3010</v>
      </c>
      <c r="AO1889" t="s">
        <v>3012</v>
      </c>
      <c r="AP1889" t="s">
        <v>3019</v>
      </c>
      <c r="AQ1889" t="s">
        <v>3018</v>
      </c>
      <c r="AR1889" t="s">
        <v>3026</v>
      </c>
    </row>
    <row r="1890" spans="1:44" x14ac:dyDescent="0.25">
      <c r="A1890" t="s">
        <v>39</v>
      </c>
      <c r="B1890" t="s">
        <v>40</v>
      </c>
      <c r="C1890" t="s">
        <v>64</v>
      </c>
      <c r="D1890" t="s">
        <v>42</v>
      </c>
      <c r="E1890" t="s">
        <v>55</v>
      </c>
      <c r="F1890" t="s">
        <v>67</v>
      </c>
      <c r="G1890" t="s">
        <v>1967</v>
      </c>
      <c r="H1890" t="str">
        <f>IF(Hr_Transformed_data[[#This Row],[Gender]]="Female",Analysis!$T$3,Analysis!$T$2)</f>
        <v>👨</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c r="AN1890" t="s">
        <v>3008</v>
      </c>
      <c r="AO1890" t="s">
        <v>3012</v>
      </c>
      <c r="AP1890" t="s">
        <v>3020</v>
      </c>
      <c r="AQ1890" t="s">
        <v>3023</v>
      </c>
      <c r="AR1890" t="s">
        <v>3026</v>
      </c>
    </row>
    <row r="1891" spans="1:44" x14ac:dyDescent="0.25">
      <c r="A1891" t="s">
        <v>39</v>
      </c>
      <c r="B1891" t="s">
        <v>40</v>
      </c>
      <c r="C1891" t="s">
        <v>64</v>
      </c>
      <c r="D1891" t="s">
        <v>42</v>
      </c>
      <c r="E1891" t="s">
        <v>55</v>
      </c>
      <c r="F1891" t="s">
        <v>67</v>
      </c>
      <c r="G1891" t="s">
        <v>1968</v>
      </c>
      <c r="H1891" t="str">
        <f>IF(Hr_Transformed_data[[#This Row],[Gender]]="Female",Analysis!$T$3,Analysis!$T$2)</f>
        <v>👨</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c r="AN1891" t="s">
        <v>3008</v>
      </c>
      <c r="AO1891" t="s">
        <v>3012</v>
      </c>
      <c r="AP1891" t="s">
        <v>3017</v>
      </c>
      <c r="AQ1891" t="s">
        <v>3018</v>
      </c>
      <c r="AR1891" t="s">
        <v>3025</v>
      </c>
    </row>
    <row r="1892" spans="1:44" x14ac:dyDescent="0.25">
      <c r="A1892" t="s">
        <v>51</v>
      </c>
      <c r="B1892" t="s">
        <v>40</v>
      </c>
      <c r="C1892" t="s">
        <v>64</v>
      </c>
      <c r="D1892" t="s">
        <v>54</v>
      </c>
      <c r="E1892" t="s">
        <v>43</v>
      </c>
      <c r="F1892" t="s">
        <v>101</v>
      </c>
      <c r="G1892" t="s">
        <v>1969</v>
      </c>
      <c r="H1892" t="str">
        <f>IF(Hr_Transformed_data[[#This Row],[Gender]]="Female",Analysis!$T$3,Analysis!$T$2)</f>
        <v>👨</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c r="AN1892" t="s">
        <v>3008</v>
      </c>
      <c r="AO1892" t="s">
        <v>3012</v>
      </c>
      <c r="AP1892" t="s">
        <v>3019</v>
      </c>
      <c r="AQ1892" t="s">
        <v>3018</v>
      </c>
      <c r="AR1892" t="s">
        <v>3025</v>
      </c>
    </row>
    <row r="1893" spans="1:44" x14ac:dyDescent="0.25">
      <c r="A1893" t="s">
        <v>51</v>
      </c>
      <c r="B1893" t="s">
        <v>40</v>
      </c>
      <c r="C1893" t="s">
        <v>41</v>
      </c>
      <c r="D1893" t="s">
        <v>54</v>
      </c>
      <c r="E1893" t="s">
        <v>55</v>
      </c>
      <c r="F1893" t="s">
        <v>44</v>
      </c>
      <c r="G1893" t="s">
        <v>1970</v>
      </c>
      <c r="H1893" t="str">
        <f>IF(Hr_Transformed_data[[#This Row],[Gender]]="Female",Analysis!$T$3,Analysis!$T$2)</f>
        <v>👨</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c r="AN1893" t="s">
        <v>3008</v>
      </c>
      <c r="AO1893" t="s">
        <v>3012</v>
      </c>
      <c r="AP1893" t="s">
        <v>3020</v>
      </c>
      <c r="AQ1893" t="s">
        <v>3023</v>
      </c>
      <c r="AR1893" t="s">
        <v>3025</v>
      </c>
    </row>
    <row r="1894" spans="1:44" x14ac:dyDescent="0.25">
      <c r="A1894" t="s">
        <v>39</v>
      </c>
      <c r="B1894" t="s">
        <v>52</v>
      </c>
      <c r="C1894" t="s">
        <v>64</v>
      </c>
      <c r="D1894" t="s">
        <v>42</v>
      </c>
      <c r="E1894" t="s">
        <v>55</v>
      </c>
      <c r="F1894" t="s">
        <v>44</v>
      </c>
      <c r="G1894" t="s">
        <v>1971</v>
      </c>
      <c r="H1894" t="str">
        <f>IF(Hr_Transformed_data[[#This Row],[Gender]]="Female",Analysis!$T$3,Analysis!$T$2)</f>
        <v>👨</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c r="AN1894" t="s">
        <v>3008</v>
      </c>
      <c r="AO1894" t="s">
        <v>3012</v>
      </c>
      <c r="AP1894" t="s">
        <v>3020</v>
      </c>
      <c r="AQ1894" t="s">
        <v>3023</v>
      </c>
      <c r="AR1894" t="s">
        <v>3026</v>
      </c>
    </row>
    <row r="1895" spans="1:44" x14ac:dyDescent="0.25">
      <c r="A1895" t="s">
        <v>39</v>
      </c>
      <c r="B1895" t="s">
        <v>52</v>
      </c>
      <c r="C1895" t="s">
        <v>64</v>
      </c>
      <c r="D1895" t="s">
        <v>42</v>
      </c>
      <c r="E1895" t="s">
        <v>156</v>
      </c>
      <c r="F1895" t="s">
        <v>158</v>
      </c>
      <c r="G1895" t="s">
        <v>1972</v>
      </c>
      <c r="H1895" t="str">
        <f>IF(Hr_Transformed_data[[#This Row],[Gender]]="Female",Analysis!$T$3,Analysis!$T$2)</f>
        <v>👸</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c r="AN1895" t="s">
        <v>3008</v>
      </c>
      <c r="AO1895" t="s">
        <v>3012</v>
      </c>
      <c r="AP1895" t="s">
        <v>3021</v>
      </c>
      <c r="AQ1895" t="s">
        <v>3022</v>
      </c>
      <c r="AR1895" t="s">
        <v>3026</v>
      </c>
    </row>
    <row r="1896" spans="1:44" x14ac:dyDescent="0.25">
      <c r="A1896" t="s">
        <v>51</v>
      </c>
      <c r="B1896" t="s">
        <v>52</v>
      </c>
      <c r="C1896" t="s">
        <v>41</v>
      </c>
      <c r="D1896" t="s">
        <v>54</v>
      </c>
      <c r="E1896" t="s">
        <v>55</v>
      </c>
      <c r="F1896" t="s">
        <v>61</v>
      </c>
      <c r="G1896" t="s">
        <v>1973</v>
      </c>
      <c r="H1896" t="str">
        <f>IF(Hr_Transformed_data[[#This Row],[Gender]]="Female",Analysis!$T$3,Analysis!$T$2)</f>
        <v>👨</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c r="AN1896" t="s">
        <v>3008</v>
      </c>
      <c r="AO1896" t="s">
        <v>3009</v>
      </c>
      <c r="AP1896" t="s">
        <v>3020</v>
      </c>
      <c r="AQ1896" t="s">
        <v>3018</v>
      </c>
      <c r="AR1896" t="s">
        <v>3025</v>
      </c>
    </row>
    <row r="1897" spans="1:44" x14ac:dyDescent="0.25">
      <c r="A1897" t="s">
        <v>51</v>
      </c>
      <c r="B1897" t="s">
        <v>86</v>
      </c>
      <c r="C1897" t="s">
        <v>41</v>
      </c>
      <c r="D1897" t="s">
        <v>54</v>
      </c>
      <c r="E1897" t="s">
        <v>43</v>
      </c>
      <c r="F1897" t="s">
        <v>67</v>
      </c>
      <c r="G1897" t="s">
        <v>1974</v>
      </c>
      <c r="H1897" t="str">
        <f>IF(Hr_Transformed_data[[#This Row],[Gender]]="Female",Analysis!$T$3,Analysis!$T$2)</f>
        <v>👨</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c r="AN1897" t="s">
        <v>3008</v>
      </c>
      <c r="AO1897" t="s">
        <v>3009</v>
      </c>
      <c r="AP1897" t="s">
        <v>3017</v>
      </c>
      <c r="AQ1897" t="s">
        <v>3018</v>
      </c>
      <c r="AR1897" t="s">
        <v>3025</v>
      </c>
    </row>
    <row r="1898" spans="1:44" x14ac:dyDescent="0.25">
      <c r="A1898" t="s">
        <v>39</v>
      </c>
      <c r="B1898" t="s">
        <v>52</v>
      </c>
      <c r="C1898" t="s">
        <v>87</v>
      </c>
      <c r="D1898" t="s">
        <v>42</v>
      </c>
      <c r="E1898" t="s">
        <v>55</v>
      </c>
      <c r="F1898" t="s">
        <v>108</v>
      </c>
      <c r="G1898" t="s">
        <v>1975</v>
      </c>
      <c r="H1898" t="str">
        <f>IF(Hr_Transformed_data[[#This Row],[Gender]]="Female",Analysis!$T$3,Analysis!$T$2)</f>
        <v>👨</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c r="AN1898" t="s">
        <v>3008</v>
      </c>
      <c r="AO1898" t="s">
        <v>3014</v>
      </c>
      <c r="AP1898" t="s">
        <v>3020</v>
      </c>
      <c r="AQ1898" t="s">
        <v>3018</v>
      </c>
      <c r="AR1898" t="s">
        <v>3025</v>
      </c>
    </row>
    <row r="1899" spans="1:44" x14ac:dyDescent="0.25">
      <c r="A1899" t="s">
        <v>51</v>
      </c>
      <c r="B1899" t="s">
        <v>40</v>
      </c>
      <c r="C1899" t="s">
        <v>53</v>
      </c>
      <c r="D1899" t="s">
        <v>54</v>
      </c>
      <c r="E1899" t="s">
        <v>43</v>
      </c>
      <c r="F1899" t="s">
        <v>101</v>
      </c>
      <c r="G1899" t="s">
        <v>1976</v>
      </c>
      <c r="H1899" t="str">
        <f>IF(Hr_Transformed_data[[#This Row],[Gender]]="Female",Analysis!$T$3,Analysis!$T$2)</f>
        <v>👸</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c r="AN1899" t="s">
        <v>3008</v>
      </c>
      <c r="AO1899" t="s">
        <v>3011</v>
      </c>
      <c r="AP1899" t="s">
        <v>3017</v>
      </c>
      <c r="AQ1899" t="s">
        <v>3018</v>
      </c>
      <c r="AR1899" t="s">
        <v>3026</v>
      </c>
    </row>
    <row r="1900" spans="1:44" x14ac:dyDescent="0.25">
      <c r="A1900" t="s">
        <v>51</v>
      </c>
      <c r="B1900" t="s">
        <v>40</v>
      </c>
      <c r="C1900" t="s">
        <v>70</v>
      </c>
      <c r="D1900" t="s">
        <v>54</v>
      </c>
      <c r="E1900" t="s">
        <v>43</v>
      </c>
      <c r="F1900" t="s">
        <v>44</v>
      </c>
      <c r="G1900" t="s">
        <v>1977</v>
      </c>
      <c r="H1900" t="str">
        <f>IF(Hr_Transformed_data[[#This Row],[Gender]]="Female",Analysis!$T$3,Analysis!$T$2)</f>
        <v>👸</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c r="AN1900" t="s">
        <v>3010</v>
      </c>
      <c r="AO1900" t="s">
        <v>3011</v>
      </c>
      <c r="AP1900" t="s">
        <v>3019</v>
      </c>
      <c r="AQ1900" t="s">
        <v>3023</v>
      </c>
      <c r="AR1900" t="s">
        <v>3027</v>
      </c>
    </row>
    <row r="1901" spans="1:44" x14ac:dyDescent="0.25">
      <c r="A1901" t="s">
        <v>51</v>
      </c>
      <c r="B1901" t="s">
        <v>86</v>
      </c>
      <c r="C1901" t="s">
        <v>41</v>
      </c>
      <c r="D1901" t="s">
        <v>54</v>
      </c>
      <c r="E1901" t="s">
        <v>43</v>
      </c>
      <c r="F1901" t="s">
        <v>44</v>
      </c>
      <c r="G1901" t="s">
        <v>1978</v>
      </c>
      <c r="H1901" t="str">
        <f>IF(Hr_Transformed_data[[#This Row],[Gender]]="Female",Analysis!$T$3,Analysis!$T$2)</f>
        <v>👨</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c r="AN1901" t="s">
        <v>3008</v>
      </c>
      <c r="AO1901" t="s">
        <v>3009</v>
      </c>
      <c r="AP1901" t="s">
        <v>3017</v>
      </c>
      <c r="AQ1901" t="s">
        <v>3018</v>
      </c>
      <c r="AR1901" t="s">
        <v>3026</v>
      </c>
    </row>
    <row r="1902" spans="1:44" x14ac:dyDescent="0.25">
      <c r="A1902" t="s">
        <v>51</v>
      </c>
      <c r="B1902" t="s">
        <v>40</v>
      </c>
      <c r="C1902" t="s">
        <v>41</v>
      </c>
      <c r="D1902" t="s">
        <v>54</v>
      </c>
      <c r="E1902" t="s">
        <v>43</v>
      </c>
      <c r="F1902" t="s">
        <v>101</v>
      </c>
      <c r="G1902" t="s">
        <v>1979</v>
      </c>
      <c r="H1902" t="str">
        <f>IF(Hr_Transformed_data[[#This Row],[Gender]]="Female",Analysis!$T$3,Analysis!$T$2)</f>
        <v>👨</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c r="AN1902" t="s">
        <v>3008</v>
      </c>
      <c r="AO1902" t="s">
        <v>3012</v>
      </c>
      <c r="AP1902" t="s">
        <v>3020</v>
      </c>
      <c r="AQ1902" t="s">
        <v>3018</v>
      </c>
      <c r="AR1902" t="s">
        <v>3026</v>
      </c>
    </row>
    <row r="1903" spans="1:44" x14ac:dyDescent="0.25">
      <c r="A1903" t="s">
        <v>51</v>
      </c>
      <c r="B1903" t="s">
        <v>40</v>
      </c>
      <c r="C1903" t="s">
        <v>41</v>
      </c>
      <c r="D1903" t="s">
        <v>54</v>
      </c>
      <c r="E1903" t="s">
        <v>55</v>
      </c>
      <c r="F1903" t="s">
        <v>44</v>
      </c>
      <c r="G1903" t="s">
        <v>1980</v>
      </c>
      <c r="H1903" t="str">
        <f>IF(Hr_Transformed_data[[#This Row],[Gender]]="Female",Analysis!$T$3,Analysis!$T$2)</f>
        <v>👸</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c r="AN1903" t="s">
        <v>3008</v>
      </c>
      <c r="AO1903" t="s">
        <v>3009</v>
      </c>
      <c r="AP1903" t="s">
        <v>3020</v>
      </c>
      <c r="AQ1903" t="s">
        <v>3018</v>
      </c>
      <c r="AR1903" t="s">
        <v>3028</v>
      </c>
    </row>
    <row r="1904" spans="1:44" x14ac:dyDescent="0.25">
      <c r="A1904" t="s">
        <v>51</v>
      </c>
      <c r="B1904" t="s">
        <v>52</v>
      </c>
      <c r="C1904" t="s">
        <v>41</v>
      </c>
      <c r="D1904" t="s">
        <v>54</v>
      </c>
      <c r="E1904" t="s">
        <v>55</v>
      </c>
      <c r="F1904" t="s">
        <v>44</v>
      </c>
      <c r="G1904" t="s">
        <v>1981</v>
      </c>
      <c r="H1904" t="str">
        <f>IF(Hr_Transformed_data[[#This Row],[Gender]]="Female",Analysis!$T$3,Analysis!$T$2)</f>
        <v>👸</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c r="AN1904" t="s">
        <v>3008</v>
      </c>
      <c r="AO1904" t="s">
        <v>3009</v>
      </c>
      <c r="AP1904" t="s">
        <v>3020</v>
      </c>
      <c r="AQ1904" t="s">
        <v>3018</v>
      </c>
      <c r="AR1904" t="s">
        <v>3025</v>
      </c>
    </row>
    <row r="1905" spans="1:44" x14ac:dyDescent="0.25">
      <c r="A1905" t="s">
        <v>51</v>
      </c>
      <c r="B1905" t="s">
        <v>40</v>
      </c>
      <c r="C1905" t="s">
        <v>64</v>
      </c>
      <c r="D1905" t="s">
        <v>54</v>
      </c>
      <c r="E1905" t="s">
        <v>43</v>
      </c>
      <c r="F1905" t="s">
        <v>44</v>
      </c>
      <c r="G1905" t="s">
        <v>1982</v>
      </c>
      <c r="H1905" t="str">
        <f>IF(Hr_Transformed_data[[#This Row],[Gender]]="Female",Analysis!$T$3,Analysis!$T$2)</f>
        <v>👨</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c r="AN1905" t="s">
        <v>3008</v>
      </c>
      <c r="AO1905" t="s">
        <v>3012</v>
      </c>
      <c r="AP1905" t="s">
        <v>3017</v>
      </c>
      <c r="AQ1905" t="s">
        <v>3018</v>
      </c>
      <c r="AR1905" t="s">
        <v>3025</v>
      </c>
    </row>
    <row r="1906" spans="1:44" x14ac:dyDescent="0.25">
      <c r="A1906" t="s">
        <v>51</v>
      </c>
      <c r="B1906" t="s">
        <v>40</v>
      </c>
      <c r="C1906" t="s">
        <v>41</v>
      </c>
      <c r="D1906" t="s">
        <v>54</v>
      </c>
      <c r="E1906" t="s">
        <v>55</v>
      </c>
      <c r="F1906" t="s">
        <v>67</v>
      </c>
      <c r="G1906" t="s">
        <v>1983</v>
      </c>
      <c r="H1906" t="str">
        <f>IF(Hr_Transformed_data[[#This Row],[Gender]]="Female",Analysis!$T$3,Analysis!$T$2)</f>
        <v>👨</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c r="AN1906" t="s">
        <v>3010</v>
      </c>
      <c r="AO1906" t="s">
        <v>3009</v>
      </c>
      <c r="AP1906" t="s">
        <v>3021</v>
      </c>
      <c r="AQ1906" t="s">
        <v>3022</v>
      </c>
      <c r="AR1906" t="s">
        <v>3025</v>
      </c>
    </row>
    <row r="1907" spans="1:44" x14ac:dyDescent="0.25">
      <c r="A1907" t="s">
        <v>51</v>
      </c>
      <c r="B1907" t="s">
        <v>40</v>
      </c>
      <c r="C1907" t="s">
        <v>53</v>
      </c>
      <c r="D1907" t="s">
        <v>54</v>
      </c>
      <c r="E1907" t="s">
        <v>43</v>
      </c>
      <c r="F1907" t="s">
        <v>61</v>
      </c>
      <c r="G1907" t="s">
        <v>1984</v>
      </c>
      <c r="H1907" t="str">
        <f>IF(Hr_Transformed_data[[#This Row],[Gender]]="Female",Analysis!$T$3,Analysis!$T$2)</f>
        <v>👨</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c r="AN1907" t="s">
        <v>3008</v>
      </c>
      <c r="AO1907" t="s">
        <v>3009</v>
      </c>
      <c r="AP1907" t="s">
        <v>3019</v>
      </c>
      <c r="AQ1907" t="s">
        <v>3018</v>
      </c>
      <c r="AR1907" t="s">
        <v>3025</v>
      </c>
    </row>
    <row r="1908" spans="1:44" x14ac:dyDescent="0.25">
      <c r="A1908" t="s">
        <v>39</v>
      </c>
      <c r="B1908" t="s">
        <v>52</v>
      </c>
      <c r="C1908" t="s">
        <v>64</v>
      </c>
      <c r="D1908" t="s">
        <v>42</v>
      </c>
      <c r="E1908" t="s">
        <v>156</v>
      </c>
      <c r="F1908" t="s">
        <v>44</v>
      </c>
      <c r="G1908" t="s">
        <v>1985</v>
      </c>
      <c r="H1908" t="str">
        <f>IF(Hr_Transformed_data[[#This Row],[Gender]]="Female",Analysis!$T$3,Analysis!$T$2)</f>
        <v>👸</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c r="AN1908" t="s">
        <v>3008</v>
      </c>
      <c r="AO1908" t="s">
        <v>3012</v>
      </c>
      <c r="AP1908" t="s">
        <v>3020</v>
      </c>
      <c r="AQ1908" t="s">
        <v>3023</v>
      </c>
      <c r="AR1908" t="s">
        <v>3025</v>
      </c>
    </row>
    <row r="1909" spans="1:44" x14ac:dyDescent="0.25">
      <c r="A1909" t="s">
        <v>51</v>
      </c>
      <c r="B1909" t="s">
        <v>40</v>
      </c>
      <c r="C1909" t="s">
        <v>64</v>
      </c>
      <c r="D1909" t="s">
        <v>54</v>
      </c>
      <c r="E1909" t="s">
        <v>55</v>
      </c>
      <c r="F1909" t="s">
        <v>108</v>
      </c>
      <c r="G1909" t="s">
        <v>1986</v>
      </c>
      <c r="H1909" t="str">
        <f>IF(Hr_Transformed_data[[#This Row],[Gender]]="Female",Analysis!$T$3,Analysis!$T$2)</f>
        <v>👨</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c r="AN1909" t="s">
        <v>3008</v>
      </c>
      <c r="AO1909" t="s">
        <v>3012</v>
      </c>
      <c r="AP1909" t="s">
        <v>3017</v>
      </c>
      <c r="AQ1909" t="s">
        <v>3023</v>
      </c>
      <c r="AR1909" t="s">
        <v>3025</v>
      </c>
    </row>
    <row r="1910" spans="1:44" x14ac:dyDescent="0.25">
      <c r="A1910" t="s">
        <v>51</v>
      </c>
      <c r="B1910" t="s">
        <v>40</v>
      </c>
      <c r="C1910" t="s">
        <v>64</v>
      </c>
      <c r="D1910" t="s">
        <v>54</v>
      </c>
      <c r="E1910" t="s">
        <v>55</v>
      </c>
      <c r="F1910" t="s">
        <v>67</v>
      </c>
      <c r="G1910" t="s">
        <v>1987</v>
      </c>
      <c r="H1910" t="str">
        <f>IF(Hr_Transformed_data[[#This Row],[Gender]]="Female",Analysis!$T$3,Analysis!$T$2)</f>
        <v>👸</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c r="AN1910" t="s">
        <v>3008</v>
      </c>
      <c r="AO1910" t="s">
        <v>3012</v>
      </c>
      <c r="AP1910" t="s">
        <v>3020</v>
      </c>
      <c r="AQ1910" t="s">
        <v>3018</v>
      </c>
      <c r="AR1910" t="s">
        <v>3025</v>
      </c>
    </row>
    <row r="1911" spans="1:44" x14ac:dyDescent="0.25">
      <c r="A1911" t="s">
        <v>51</v>
      </c>
      <c r="B1911" t="s">
        <v>40</v>
      </c>
      <c r="C1911" t="s">
        <v>64</v>
      </c>
      <c r="D1911" t="s">
        <v>54</v>
      </c>
      <c r="E1911" t="s">
        <v>43</v>
      </c>
      <c r="F1911" t="s">
        <v>44</v>
      </c>
      <c r="G1911" t="s">
        <v>1988</v>
      </c>
      <c r="H1911" t="str">
        <f>IF(Hr_Transformed_data[[#This Row],[Gender]]="Female",Analysis!$T$3,Analysis!$T$2)</f>
        <v>👨</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c r="AN1911" t="s">
        <v>3010</v>
      </c>
      <c r="AO1911" t="s">
        <v>3012</v>
      </c>
      <c r="AP1911" t="s">
        <v>3017</v>
      </c>
      <c r="AQ1911" t="s">
        <v>3018</v>
      </c>
      <c r="AR1911" t="s">
        <v>3025</v>
      </c>
    </row>
    <row r="1912" spans="1:44" x14ac:dyDescent="0.25">
      <c r="A1912" t="s">
        <v>39</v>
      </c>
      <c r="B1912" t="s">
        <v>52</v>
      </c>
      <c r="C1912" t="s">
        <v>87</v>
      </c>
      <c r="D1912" t="s">
        <v>42</v>
      </c>
      <c r="E1912" t="s">
        <v>43</v>
      </c>
      <c r="F1912" t="s">
        <v>101</v>
      </c>
      <c r="G1912" t="s">
        <v>1989</v>
      </c>
      <c r="H1912" t="str">
        <f>IF(Hr_Transformed_data[[#This Row],[Gender]]="Female",Analysis!$T$3,Analysis!$T$2)</f>
        <v>👨</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c r="AN1912" t="s">
        <v>3008</v>
      </c>
      <c r="AO1912" t="s">
        <v>3014</v>
      </c>
      <c r="AP1912" t="s">
        <v>3019</v>
      </c>
      <c r="AQ1912" t="s">
        <v>3018</v>
      </c>
      <c r="AR1912" t="s">
        <v>3025</v>
      </c>
    </row>
    <row r="1913" spans="1:44" x14ac:dyDescent="0.25">
      <c r="A1913" t="s">
        <v>51</v>
      </c>
      <c r="B1913" t="s">
        <v>86</v>
      </c>
      <c r="C1913" t="s">
        <v>41</v>
      </c>
      <c r="D1913" t="s">
        <v>54</v>
      </c>
      <c r="E1913" t="s">
        <v>43</v>
      </c>
      <c r="F1913" t="s">
        <v>61</v>
      </c>
      <c r="G1913" t="s">
        <v>1990</v>
      </c>
      <c r="H1913" t="str">
        <f>IF(Hr_Transformed_data[[#This Row],[Gender]]="Female",Analysis!$T$3,Analysis!$T$2)</f>
        <v>👨</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c r="AN1913" t="s">
        <v>3008</v>
      </c>
      <c r="AO1913" t="s">
        <v>3009</v>
      </c>
      <c r="AP1913" t="s">
        <v>3021</v>
      </c>
      <c r="AQ1913" t="s">
        <v>3022</v>
      </c>
      <c r="AR1913" t="s">
        <v>3026</v>
      </c>
    </row>
    <row r="1914" spans="1:44" x14ac:dyDescent="0.25">
      <c r="A1914" t="s">
        <v>51</v>
      </c>
      <c r="B1914" t="s">
        <v>86</v>
      </c>
      <c r="C1914" t="s">
        <v>41</v>
      </c>
      <c r="D1914" t="s">
        <v>54</v>
      </c>
      <c r="E1914" t="s">
        <v>55</v>
      </c>
      <c r="F1914" t="s">
        <v>61</v>
      </c>
      <c r="G1914" t="s">
        <v>1991</v>
      </c>
      <c r="H1914" t="str">
        <f>IF(Hr_Transformed_data[[#This Row],[Gender]]="Female",Analysis!$T$3,Analysis!$T$2)</f>
        <v>👸</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c r="AN1914" t="s">
        <v>3008</v>
      </c>
      <c r="AO1914" t="s">
        <v>3009</v>
      </c>
      <c r="AP1914" t="s">
        <v>3020</v>
      </c>
      <c r="AQ1914" t="s">
        <v>3018</v>
      </c>
      <c r="AR1914" t="s">
        <v>3025</v>
      </c>
    </row>
    <row r="1915" spans="1:44" x14ac:dyDescent="0.25">
      <c r="A1915" t="s">
        <v>51</v>
      </c>
      <c r="B1915" t="s">
        <v>40</v>
      </c>
      <c r="C1915" t="s">
        <v>64</v>
      </c>
      <c r="D1915" t="s">
        <v>54</v>
      </c>
      <c r="E1915" t="s">
        <v>43</v>
      </c>
      <c r="F1915" t="s">
        <v>67</v>
      </c>
      <c r="G1915" t="s">
        <v>1992</v>
      </c>
      <c r="H1915" t="str">
        <f>IF(Hr_Transformed_data[[#This Row],[Gender]]="Female",Analysis!$T$3,Analysis!$T$2)</f>
        <v>👨</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c r="AN1915" t="s">
        <v>3008</v>
      </c>
      <c r="AO1915" t="s">
        <v>3012</v>
      </c>
      <c r="AP1915" t="s">
        <v>3020</v>
      </c>
      <c r="AQ1915" t="s">
        <v>3022</v>
      </c>
      <c r="AR1915" t="s">
        <v>3025</v>
      </c>
    </row>
    <row r="1916" spans="1:44" x14ac:dyDescent="0.25">
      <c r="A1916" t="s">
        <v>51</v>
      </c>
      <c r="B1916" t="s">
        <v>40</v>
      </c>
      <c r="C1916" t="s">
        <v>41</v>
      </c>
      <c r="D1916" t="s">
        <v>54</v>
      </c>
      <c r="E1916" t="s">
        <v>43</v>
      </c>
      <c r="F1916" t="s">
        <v>67</v>
      </c>
      <c r="G1916" t="s">
        <v>1993</v>
      </c>
      <c r="H1916" t="str">
        <f>IF(Hr_Transformed_data[[#This Row],[Gender]]="Female",Analysis!$T$3,Analysis!$T$2)</f>
        <v>👸</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c r="AN1916" t="s">
        <v>3008</v>
      </c>
      <c r="AO1916" t="s">
        <v>3012</v>
      </c>
      <c r="AP1916" t="s">
        <v>3020</v>
      </c>
      <c r="AQ1916" t="s">
        <v>3018</v>
      </c>
      <c r="AR1916" t="s">
        <v>3025</v>
      </c>
    </row>
    <row r="1917" spans="1:44" x14ac:dyDescent="0.25">
      <c r="A1917" t="s">
        <v>51</v>
      </c>
      <c r="B1917" t="s">
        <v>40</v>
      </c>
      <c r="C1917" t="s">
        <v>64</v>
      </c>
      <c r="D1917" t="s">
        <v>54</v>
      </c>
      <c r="E1917" t="s">
        <v>43</v>
      </c>
      <c r="F1917" t="s">
        <v>44</v>
      </c>
      <c r="G1917" t="s">
        <v>1994</v>
      </c>
      <c r="H1917" t="str">
        <f>IF(Hr_Transformed_data[[#This Row],[Gender]]="Female",Analysis!$T$3,Analysis!$T$2)</f>
        <v>👨</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c r="AN1917" t="s">
        <v>3008</v>
      </c>
      <c r="AO1917" t="s">
        <v>3012</v>
      </c>
      <c r="AP1917" t="s">
        <v>3017</v>
      </c>
      <c r="AQ1917" t="s">
        <v>3022</v>
      </c>
      <c r="AR1917" t="s">
        <v>3025</v>
      </c>
    </row>
    <row r="1918" spans="1:44" x14ac:dyDescent="0.25">
      <c r="A1918" t="s">
        <v>39</v>
      </c>
      <c r="B1918" t="s">
        <v>40</v>
      </c>
      <c r="C1918" t="s">
        <v>64</v>
      </c>
      <c r="D1918" t="s">
        <v>42</v>
      </c>
      <c r="E1918" t="s">
        <v>55</v>
      </c>
      <c r="F1918" t="s">
        <v>108</v>
      </c>
      <c r="G1918" t="s">
        <v>1995</v>
      </c>
      <c r="H1918" t="str">
        <f>IF(Hr_Transformed_data[[#This Row],[Gender]]="Female",Analysis!$T$3,Analysis!$T$2)</f>
        <v>👨</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c r="AN1918" t="s">
        <v>3008</v>
      </c>
      <c r="AO1918" t="s">
        <v>3012</v>
      </c>
      <c r="AP1918" t="s">
        <v>3017</v>
      </c>
      <c r="AQ1918" t="s">
        <v>3022</v>
      </c>
      <c r="AR1918" t="s">
        <v>3025</v>
      </c>
    </row>
    <row r="1919" spans="1:44" x14ac:dyDescent="0.25">
      <c r="A1919" t="s">
        <v>51</v>
      </c>
      <c r="B1919" t="s">
        <v>40</v>
      </c>
      <c r="C1919" t="s">
        <v>41</v>
      </c>
      <c r="D1919" t="s">
        <v>54</v>
      </c>
      <c r="E1919" t="s">
        <v>55</v>
      </c>
      <c r="F1919" t="s">
        <v>108</v>
      </c>
      <c r="G1919" t="s">
        <v>1996</v>
      </c>
      <c r="H1919" t="str">
        <f>IF(Hr_Transformed_data[[#This Row],[Gender]]="Female",Analysis!$T$3,Analysis!$T$2)</f>
        <v>👸</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c r="AN1919" t="s">
        <v>3008</v>
      </c>
      <c r="AO1919" t="s">
        <v>3009</v>
      </c>
      <c r="AP1919" t="s">
        <v>3017</v>
      </c>
      <c r="AQ1919" t="s">
        <v>3018</v>
      </c>
      <c r="AR1919" t="s">
        <v>3026</v>
      </c>
    </row>
    <row r="1920" spans="1:44" x14ac:dyDescent="0.25">
      <c r="A1920" t="s">
        <v>51</v>
      </c>
      <c r="B1920" t="s">
        <v>52</v>
      </c>
      <c r="C1920" t="s">
        <v>53</v>
      </c>
      <c r="D1920" t="s">
        <v>54</v>
      </c>
      <c r="E1920" t="s">
        <v>55</v>
      </c>
      <c r="F1920" t="s">
        <v>67</v>
      </c>
      <c r="G1920" t="s">
        <v>1997</v>
      </c>
      <c r="H1920" t="str">
        <f>IF(Hr_Transformed_data[[#This Row],[Gender]]="Female",Analysis!$T$3,Analysis!$T$2)</f>
        <v>👸</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c r="AN1920" t="s">
        <v>3008</v>
      </c>
      <c r="AO1920" t="s">
        <v>3011</v>
      </c>
      <c r="AP1920" t="s">
        <v>3020</v>
      </c>
      <c r="AQ1920" t="s">
        <v>3023</v>
      </c>
      <c r="AR1920" t="s">
        <v>3028</v>
      </c>
    </row>
    <row r="1921" spans="1:44" x14ac:dyDescent="0.25">
      <c r="A1921" t="s">
        <v>51</v>
      </c>
      <c r="B1921" t="s">
        <v>40</v>
      </c>
      <c r="C1921" t="s">
        <v>41</v>
      </c>
      <c r="D1921" t="s">
        <v>54</v>
      </c>
      <c r="E1921" t="s">
        <v>43</v>
      </c>
      <c r="F1921" t="s">
        <v>44</v>
      </c>
      <c r="G1921" t="s">
        <v>1998</v>
      </c>
      <c r="H1921" t="str">
        <f>IF(Hr_Transformed_data[[#This Row],[Gender]]="Female",Analysis!$T$3,Analysis!$T$2)</f>
        <v>👸</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c r="AN1921" t="s">
        <v>3008</v>
      </c>
      <c r="AO1921" t="s">
        <v>3009</v>
      </c>
      <c r="AP1921" t="s">
        <v>3021</v>
      </c>
      <c r="AQ1921" t="s">
        <v>3018</v>
      </c>
      <c r="AR1921" t="s">
        <v>3028</v>
      </c>
    </row>
    <row r="1922" spans="1:44" x14ac:dyDescent="0.25">
      <c r="A1922" t="s">
        <v>51</v>
      </c>
      <c r="B1922" t="s">
        <v>86</v>
      </c>
      <c r="C1922" t="s">
        <v>41</v>
      </c>
      <c r="D1922" t="s">
        <v>54</v>
      </c>
      <c r="E1922" t="s">
        <v>43</v>
      </c>
      <c r="F1922" t="s">
        <v>67</v>
      </c>
      <c r="G1922" t="s">
        <v>1999</v>
      </c>
      <c r="H1922" t="str">
        <f>IF(Hr_Transformed_data[[#This Row],[Gender]]="Female",Analysis!$T$3,Analysis!$T$2)</f>
        <v>👨</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c r="AN1922" t="s">
        <v>3008</v>
      </c>
      <c r="AO1922" t="s">
        <v>3009</v>
      </c>
      <c r="AP1922" t="s">
        <v>3019</v>
      </c>
      <c r="AQ1922" t="s">
        <v>3018</v>
      </c>
      <c r="AR1922" t="s">
        <v>3025</v>
      </c>
    </row>
    <row r="1923" spans="1:44" x14ac:dyDescent="0.25">
      <c r="A1923" t="s">
        <v>51</v>
      </c>
      <c r="B1923" t="s">
        <v>40</v>
      </c>
      <c r="C1923" t="s">
        <v>53</v>
      </c>
      <c r="D1923" t="s">
        <v>54</v>
      </c>
      <c r="E1923" t="s">
        <v>55</v>
      </c>
      <c r="F1923" t="s">
        <v>108</v>
      </c>
      <c r="G1923" t="s">
        <v>2000</v>
      </c>
      <c r="H1923" t="str">
        <f>IF(Hr_Transformed_data[[#This Row],[Gender]]="Female",Analysis!$T$3,Analysis!$T$2)</f>
        <v>👨</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c r="AN1923" t="s">
        <v>3008</v>
      </c>
      <c r="AO1923" t="s">
        <v>3011</v>
      </c>
      <c r="AP1923" t="s">
        <v>3021</v>
      </c>
      <c r="AQ1923" t="s">
        <v>3018</v>
      </c>
      <c r="AR1923" t="s">
        <v>3026</v>
      </c>
    </row>
    <row r="1924" spans="1:44" x14ac:dyDescent="0.25">
      <c r="A1924" t="s">
        <v>39</v>
      </c>
      <c r="B1924" t="s">
        <v>86</v>
      </c>
      <c r="C1924" t="s">
        <v>64</v>
      </c>
      <c r="D1924" t="s">
        <v>42</v>
      </c>
      <c r="E1924" t="s">
        <v>43</v>
      </c>
      <c r="F1924" t="s">
        <v>61</v>
      </c>
      <c r="G1924" t="s">
        <v>2001</v>
      </c>
      <c r="H1924" t="str">
        <f>IF(Hr_Transformed_data[[#This Row],[Gender]]="Female",Analysis!$T$3,Analysis!$T$2)</f>
        <v>👨</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c r="AN1924" t="s">
        <v>3008</v>
      </c>
      <c r="AO1924" t="s">
        <v>3012</v>
      </c>
      <c r="AP1924" t="s">
        <v>3020</v>
      </c>
      <c r="AQ1924" t="s">
        <v>3023</v>
      </c>
      <c r="AR1924" t="s">
        <v>3025</v>
      </c>
    </row>
    <row r="1925" spans="1:44" x14ac:dyDescent="0.25">
      <c r="A1925" t="s">
        <v>51</v>
      </c>
      <c r="B1925" t="s">
        <v>52</v>
      </c>
      <c r="C1925" t="s">
        <v>87</v>
      </c>
      <c r="D1925" t="s">
        <v>54</v>
      </c>
      <c r="E1925" t="s">
        <v>43</v>
      </c>
      <c r="F1925" t="s">
        <v>67</v>
      </c>
      <c r="G1925" t="s">
        <v>2002</v>
      </c>
      <c r="H1925" t="str">
        <f>IF(Hr_Transformed_data[[#This Row],[Gender]]="Female",Analysis!$T$3,Analysis!$T$2)</f>
        <v>👨</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c r="AN1925" t="s">
        <v>3008</v>
      </c>
      <c r="AO1925" t="s">
        <v>3014</v>
      </c>
      <c r="AP1925" t="s">
        <v>3017</v>
      </c>
      <c r="AQ1925" t="s">
        <v>3022</v>
      </c>
      <c r="AR1925" t="s">
        <v>3025</v>
      </c>
    </row>
    <row r="1926" spans="1:44" x14ac:dyDescent="0.25">
      <c r="A1926" t="s">
        <v>51</v>
      </c>
      <c r="B1926" t="s">
        <v>40</v>
      </c>
      <c r="C1926" t="s">
        <v>41</v>
      </c>
      <c r="D1926" t="s">
        <v>54</v>
      </c>
      <c r="E1926" t="s">
        <v>55</v>
      </c>
      <c r="F1926" t="s">
        <v>67</v>
      </c>
      <c r="G1926" t="s">
        <v>2003</v>
      </c>
      <c r="H1926" t="str">
        <f>IF(Hr_Transformed_data[[#This Row],[Gender]]="Female",Analysis!$T$3,Analysis!$T$2)</f>
        <v>👸</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c r="AN1926" t="s">
        <v>3008</v>
      </c>
      <c r="AO1926" t="s">
        <v>3009</v>
      </c>
      <c r="AP1926" t="s">
        <v>3020</v>
      </c>
      <c r="AQ1926" t="s">
        <v>3018</v>
      </c>
      <c r="AR1926" t="s">
        <v>3026</v>
      </c>
    </row>
    <row r="1927" spans="1:44" x14ac:dyDescent="0.25">
      <c r="A1927" t="s">
        <v>51</v>
      </c>
      <c r="B1927" t="s">
        <v>40</v>
      </c>
      <c r="C1927" t="s">
        <v>41</v>
      </c>
      <c r="D1927" t="s">
        <v>54</v>
      </c>
      <c r="E1927" t="s">
        <v>55</v>
      </c>
      <c r="F1927" t="s">
        <v>44</v>
      </c>
      <c r="G1927" t="s">
        <v>2004</v>
      </c>
      <c r="H1927" t="str">
        <f>IF(Hr_Transformed_data[[#This Row],[Gender]]="Female",Analysis!$T$3,Analysis!$T$2)</f>
        <v>👸</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c r="AN1927" t="s">
        <v>3008</v>
      </c>
      <c r="AO1927" t="s">
        <v>3009</v>
      </c>
      <c r="AP1927" t="s">
        <v>3019</v>
      </c>
      <c r="AQ1927" t="s">
        <v>3018</v>
      </c>
      <c r="AR1927" t="s">
        <v>3025</v>
      </c>
    </row>
    <row r="1928" spans="1:44" x14ac:dyDescent="0.25">
      <c r="A1928" t="s">
        <v>51</v>
      </c>
      <c r="B1928" t="s">
        <v>40</v>
      </c>
      <c r="C1928" t="s">
        <v>53</v>
      </c>
      <c r="D1928" t="s">
        <v>54</v>
      </c>
      <c r="E1928" t="s">
        <v>55</v>
      </c>
      <c r="F1928" t="s">
        <v>44</v>
      </c>
      <c r="G1928" t="s">
        <v>2005</v>
      </c>
      <c r="H1928" t="str">
        <f>IF(Hr_Transformed_data[[#This Row],[Gender]]="Female",Analysis!$T$3,Analysis!$T$2)</f>
        <v>👨</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c r="AN1928" t="s">
        <v>3008</v>
      </c>
      <c r="AO1928" t="s">
        <v>3011</v>
      </c>
      <c r="AP1928" t="s">
        <v>3020</v>
      </c>
      <c r="AQ1928" t="s">
        <v>3023</v>
      </c>
      <c r="AR1928" t="s">
        <v>3027</v>
      </c>
    </row>
    <row r="1929" spans="1:44" x14ac:dyDescent="0.25">
      <c r="A1929" t="s">
        <v>51</v>
      </c>
      <c r="B1929" t="s">
        <v>40</v>
      </c>
      <c r="C1929" t="s">
        <v>87</v>
      </c>
      <c r="D1929" t="s">
        <v>54</v>
      </c>
      <c r="E1929" t="s">
        <v>55</v>
      </c>
      <c r="F1929" t="s">
        <v>67</v>
      </c>
      <c r="G1929" t="s">
        <v>2006</v>
      </c>
      <c r="H1929" t="str">
        <f>IF(Hr_Transformed_data[[#This Row],[Gender]]="Female",Analysis!$T$3,Analysis!$T$2)</f>
        <v>👨</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c r="AN1929" t="s">
        <v>3008</v>
      </c>
      <c r="AO1929" t="s">
        <v>3014</v>
      </c>
      <c r="AP1929" t="s">
        <v>3017</v>
      </c>
      <c r="AQ1929" t="s">
        <v>3022</v>
      </c>
      <c r="AR1929" t="s">
        <v>3025</v>
      </c>
    </row>
    <row r="1930" spans="1:44" x14ac:dyDescent="0.25">
      <c r="A1930" t="s">
        <v>51</v>
      </c>
      <c r="B1930" t="s">
        <v>40</v>
      </c>
      <c r="C1930" t="s">
        <v>64</v>
      </c>
      <c r="D1930" t="s">
        <v>54</v>
      </c>
      <c r="E1930" t="s">
        <v>43</v>
      </c>
      <c r="F1930" t="s">
        <v>101</v>
      </c>
      <c r="G1930" t="s">
        <v>2007</v>
      </c>
      <c r="H1930" t="str">
        <f>IF(Hr_Transformed_data[[#This Row],[Gender]]="Female",Analysis!$T$3,Analysis!$T$2)</f>
        <v>👨</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c r="AN1930" t="s">
        <v>3010</v>
      </c>
      <c r="AO1930" t="s">
        <v>3012</v>
      </c>
      <c r="AP1930" t="s">
        <v>3019</v>
      </c>
      <c r="AQ1930" t="s">
        <v>3022</v>
      </c>
      <c r="AR1930" t="s">
        <v>3025</v>
      </c>
    </row>
    <row r="1931" spans="1:44" x14ac:dyDescent="0.25">
      <c r="A1931" t="s">
        <v>51</v>
      </c>
      <c r="B1931" t="s">
        <v>40</v>
      </c>
      <c r="C1931" t="s">
        <v>87</v>
      </c>
      <c r="D1931" t="s">
        <v>54</v>
      </c>
      <c r="E1931" t="s">
        <v>55</v>
      </c>
      <c r="F1931" t="s">
        <v>61</v>
      </c>
      <c r="G1931" t="s">
        <v>2008</v>
      </c>
      <c r="H1931" t="str">
        <f>IF(Hr_Transformed_data[[#This Row],[Gender]]="Female",Analysis!$T$3,Analysis!$T$2)</f>
        <v>👨</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c r="AN1931" t="s">
        <v>3010</v>
      </c>
      <c r="AO1931" t="s">
        <v>3014</v>
      </c>
      <c r="AP1931" t="s">
        <v>3019</v>
      </c>
      <c r="AQ1931" t="s">
        <v>3023</v>
      </c>
      <c r="AR1931" t="s">
        <v>3025</v>
      </c>
    </row>
    <row r="1932" spans="1:44" x14ac:dyDescent="0.25">
      <c r="A1932" t="s">
        <v>51</v>
      </c>
      <c r="B1932" t="s">
        <v>52</v>
      </c>
      <c r="C1932" t="s">
        <v>53</v>
      </c>
      <c r="D1932" t="s">
        <v>54</v>
      </c>
      <c r="E1932" t="s">
        <v>156</v>
      </c>
      <c r="F1932" t="s">
        <v>67</v>
      </c>
      <c r="G1932" t="s">
        <v>2009</v>
      </c>
      <c r="H1932" t="str">
        <f>IF(Hr_Transformed_data[[#This Row],[Gender]]="Female",Analysis!$T$3,Analysis!$T$2)</f>
        <v>👨</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c r="AN1932" t="s">
        <v>3008</v>
      </c>
      <c r="AO1932" t="s">
        <v>3011</v>
      </c>
      <c r="AP1932" t="s">
        <v>3019</v>
      </c>
      <c r="AQ1932" t="s">
        <v>3018</v>
      </c>
      <c r="AR1932" t="s">
        <v>3027</v>
      </c>
    </row>
    <row r="1933" spans="1:44" x14ac:dyDescent="0.25">
      <c r="A1933" t="s">
        <v>51</v>
      </c>
      <c r="B1933" t="s">
        <v>40</v>
      </c>
      <c r="C1933" t="s">
        <v>64</v>
      </c>
      <c r="D1933" t="s">
        <v>54</v>
      </c>
      <c r="E1933" t="s">
        <v>43</v>
      </c>
      <c r="F1933" t="s">
        <v>67</v>
      </c>
      <c r="G1933" t="s">
        <v>2010</v>
      </c>
      <c r="H1933" t="str">
        <f>IF(Hr_Transformed_data[[#This Row],[Gender]]="Female",Analysis!$T$3,Analysis!$T$2)</f>
        <v>👨</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c r="AN1933" t="s">
        <v>3008</v>
      </c>
      <c r="AO1933" t="s">
        <v>3014</v>
      </c>
      <c r="AP1933" t="s">
        <v>3020</v>
      </c>
      <c r="AQ1933" t="s">
        <v>3023</v>
      </c>
      <c r="AR1933" t="s">
        <v>3025</v>
      </c>
    </row>
    <row r="1934" spans="1:44" x14ac:dyDescent="0.25">
      <c r="A1934" t="s">
        <v>39</v>
      </c>
      <c r="B1934" t="s">
        <v>52</v>
      </c>
      <c r="C1934" t="s">
        <v>87</v>
      </c>
      <c r="D1934" t="s">
        <v>42</v>
      </c>
      <c r="E1934" t="s">
        <v>55</v>
      </c>
      <c r="F1934" t="s">
        <v>44</v>
      </c>
      <c r="G1934" t="s">
        <v>2011</v>
      </c>
      <c r="H1934" t="str">
        <f>IF(Hr_Transformed_data[[#This Row],[Gender]]="Female",Analysis!$T$3,Analysis!$T$2)</f>
        <v>👸</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c r="AN1934" t="s">
        <v>3008</v>
      </c>
      <c r="AO1934" t="s">
        <v>3014</v>
      </c>
      <c r="AP1934" t="s">
        <v>3020</v>
      </c>
      <c r="AQ1934" t="s">
        <v>3018</v>
      </c>
      <c r="AR1934" t="s">
        <v>3025</v>
      </c>
    </row>
    <row r="1935" spans="1:44" x14ac:dyDescent="0.25">
      <c r="A1935" t="s">
        <v>39</v>
      </c>
      <c r="B1935" t="s">
        <v>52</v>
      </c>
      <c r="C1935" t="s">
        <v>64</v>
      </c>
      <c r="D1935" t="s">
        <v>42</v>
      </c>
      <c r="E1935" t="s">
        <v>43</v>
      </c>
      <c r="F1935" t="s">
        <v>44</v>
      </c>
      <c r="G1935" t="s">
        <v>2012</v>
      </c>
      <c r="H1935" t="str">
        <f>IF(Hr_Transformed_data[[#This Row],[Gender]]="Female",Analysis!$T$3,Analysis!$T$2)</f>
        <v>👨</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c r="AN1935" t="s">
        <v>3008</v>
      </c>
      <c r="AO1935" t="s">
        <v>3012</v>
      </c>
      <c r="AP1935" t="s">
        <v>3021</v>
      </c>
      <c r="AQ1935" t="s">
        <v>3023</v>
      </c>
      <c r="AR1935" t="s">
        <v>3025</v>
      </c>
    </row>
    <row r="1936" spans="1:44" x14ac:dyDescent="0.25">
      <c r="A1936" t="s">
        <v>51</v>
      </c>
      <c r="B1936" t="s">
        <v>40</v>
      </c>
      <c r="C1936" t="s">
        <v>64</v>
      </c>
      <c r="D1936" t="s">
        <v>54</v>
      </c>
      <c r="E1936" t="s">
        <v>55</v>
      </c>
      <c r="F1936" t="s">
        <v>44</v>
      </c>
      <c r="G1936" t="s">
        <v>2013</v>
      </c>
      <c r="H1936" t="str">
        <f>IF(Hr_Transformed_data[[#This Row],[Gender]]="Female",Analysis!$T$3,Analysis!$T$2)</f>
        <v>👨</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c r="AN1936" t="s">
        <v>3008</v>
      </c>
      <c r="AO1936" t="s">
        <v>3012</v>
      </c>
      <c r="AP1936" t="s">
        <v>3017</v>
      </c>
      <c r="AQ1936" t="s">
        <v>3018</v>
      </c>
      <c r="AR1936" t="s">
        <v>3025</v>
      </c>
    </row>
    <row r="1937" spans="1:44" x14ac:dyDescent="0.25">
      <c r="A1937" t="s">
        <v>39</v>
      </c>
      <c r="B1937" t="s">
        <v>40</v>
      </c>
      <c r="C1937" t="s">
        <v>64</v>
      </c>
      <c r="D1937" t="s">
        <v>42</v>
      </c>
      <c r="E1937" t="s">
        <v>43</v>
      </c>
      <c r="F1937" t="s">
        <v>67</v>
      </c>
      <c r="G1937" t="s">
        <v>2014</v>
      </c>
      <c r="H1937" t="str">
        <f>IF(Hr_Transformed_data[[#This Row],[Gender]]="Female",Analysis!$T$3,Analysis!$T$2)</f>
        <v>👨</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c r="AN1937" t="s">
        <v>3008</v>
      </c>
      <c r="AO1937" t="s">
        <v>3012</v>
      </c>
      <c r="AP1937" t="s">
        <v>3021</v>
      </c>
      <c r="AQ1937" t="s">
        <v>3023</v>
      </c>
      <c r="AR1937" t="s">
        <v>3025</v>
      </c>
    </row>
    <row r="1938" spans="1:44" x14ac:dyDescent="0.25">
      <c r="A1938" t="s">
        <v>51</v>
      </c>
      <c r="B1938" t="s">
        <v>40</v>
      </c>
      <c r="C1938" t="s">
        <v>41</v>
      </c>
      <c r="D1938" t="s">
        <v>54</v>
      </c>
      <c r="E1938" t="s">
        <v>55</v>
      </c>
      <c r="F1938" t="s">
        <v>61</v>
      </c>
      <c r="G1938" t="s">
        <v>2015</v>
      </c>
      <c r="H1938" t="str">
        <f>IF(Hr_Transformed_data[[#This Row],[Gender]]="Female",Analysis!$T$3,Analysis!$T$2)</f>
        <v>👨</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c r="AN1938" t="s">
        <v>3008</v>
      </c>
      <c r="AO1938" t="s">
        <v>3012</v>
      </c>
      <c r="AP1938" t="s">
        <v>3017</v>
      </c>
      <c r="AQ1938" t="s">
        <v>3022</v>
      </c>
      <c r="AR1938" t="s">
        <v>3025</v>
      </c>
    </row>
    <row r="1939" spans="1:44" x14ac:dyDescent="0.25">
      <c r="A1939" t="s">
        <v>51</v>
      </c>
      <c r="B1939" t="s">
        <v>40</v>
      </c>
      <c r="C1939" t="s">
        <v>64</v>
      </c>
      <c r="D1939" t="s">
        <v>54</v>
      </c>
      <c r="E1939" t="s">
        <v>43</v>
      </c>
      <c r="F1939" t="s">
        <v>67</v>
      </c>
      <c r="G1939" t="s">
        <v>2016</v>
      </c>
      <c r="H1939" t="str">
        <f>IF(Hr_Transformed_data[[#This Row],[Gender]]="Female",Analysis!$T$3,Analysis!$T$2)</f>
        <v>👨</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c r="AN1939" t="s">
        <v>3010</v>
      </c>
      <c r="AO1939" t="s">
        <v>3012</v>
      </c>
      <c r="AP1939" t="s">
        <v>3017</v>
      </c>
      <c r="AQ1939" t="s">
        <v>3018</v>
      </c>
      <c r="AR1939" t="s">
        <v>3026</v>
      </c>
    </row>
    <row r="1940" spans="1:44" x14ac:dyDescent="0.25">
      <c r="A1940" t="s">
        <v>51</v>
      </c>
      <c r="B1940" t="s">
        <v>40</v>
      </c>
      <c r="C1940" t="s">
        <v>64</v>
      </c>
      <c r="D1940" t="s">
        <v>54</v>
      </c>
      <c r="E1940" t="s">
        <v>55</v>
      </c>
      <c r="F1940" t="s">
        <v>67</v>
      </c>
      <c r="G1940" t="s">
        <v>2017</v>
      </c>
      <c r="H1940" t="str">
        <f>IF(Hr_Transformed_data[[#This Row],[Gender]]="Female",Analysis!$T$3,Analysis!$T$2)</f>
        <v>👸</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c r="AN1940" t="s">
        <v>3008</v>
      </c>
      <c r="AO1940" t="s">
        <v>3012</v>
      </c>
      <c r="AP1940" t="s">
        <v>3020</v>
      </c>
      <c r="AQ1940" t="s">
        <v>3018</v>
      </c>
      <c r="AR1940" t="s">
        <v>3025</v>
      </c>
    </row>
    <row r="1941" spans="1:44" x14ac:dyDescent="0.25">
      <c r="A1941" t="s">
        <v>51</v>
      </c>
      <c r="B1941" t="s">
        <v>40</v>
      </c>
      <c r="C1941" t="s">
        <v>41</v>
      </c>
      <c r="D1941" t="s">
        <v>54</v>
      </c>
      <c r="E1941" t="s">
        <v>43</v>
      </c>
      <c r="F1941" t="s">
        <v>101</v>
      </c>
      <c r="G1941" t="s">
        <v>2018</v>
      </c>
      <c r="H1941" t="str">
        <f>IF(Hr_Transformed_data[[#This Row],[Gender]]="Female",Analysis!$T$3,Analysis!$T$2)</f>
        <v>👨</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c r="AN1941" t="s">
        <v>3008</v>
      </c>
      <c r="AO1941" t="s">
        <v>3009</v>
      </c>
      <c r="AP1941" t="s">
        <v>3020</v>
      </c>
      <c r="AQ1941" t="s">
        <v>3018</v>
      </c>
      <c r="AR1941" t="s">
        <v>3026</v>
      </c>
    </row>
    <row r="1942" spans="1:44" x14ac:dyDescent="0.25">
      <c r="A1942" t="s">
        <v>51</v>
      </c>
      <c r="B1942" t="s">
        <v>40</v>
      </c>
      <c r="C1942" t="s">
        <v>87</v>
      </c>
      <c r="D1942" t="s">
        <v>54</v>
      </c>
      <c r="E1942" t="s">
        <v>55</v>
      </c>
      <c r="F1942" t="s">
        <v>44</v>
      </c>
      <c r="G1942" t="s">
        <v>2019</v>
      </c>
      <c r="H1942" t="str">
        <f>IF(Hr_Transformed_data[[#This Row],[Gender]]="Female",Analysis!$T$3,Analysis!$T$2)</f>
        <v>👸</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c r="AN1942" t="s">
        <v>3008</v>
      </c>
      <c r="AO1942" t="s">
        <v>3014</v>
      </c>
      <c r="AP1942" t="s">
        <v>3019</v>
      </c>
      <c r="AQ1942" t="s">
        <v>3018</v>
      </c>
      <c r="AR1942" t="s">
        <v>3025</v>
      </c>
    </row>
    <row r="1943" spans="1:44" x14ac:dyDescent="0.25">
      <c r="A1943" t="s">
        <v>51</v>
      </c>
      <c r="B1943" t="s">
        <v>40</v>
      </c>
      <c r="C1943" t="s">
        <v>41</v>
      </c>
      <c r="D1943" t="s">
        <v>54</v>
      </c>
      <c r="E1943" t="s">
        <v>55</v>
      </c>
      <c r="F1943" t="s">
        <v>44</v>
      </c>
      <c r="G1943" t="s">
        <v>2020</v>
      </c>
      <c r="H1943" t="str">
        <f>IF(Hr_Transformed_data[[#This Row],[Gender]]="Female",Analysis!$T$3,Analysis!$T$2)</f>
        <v>👸</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c r="AN1943" t="s">
        <v>3008</v>
      </c>
      <c r="AO1943" t="s">
        <v>3009</v>
      </c>
      <c r="AP1943" t="s">
        <v>3017</v>
      </c>
      <c r="AQ1943" t="s">
        <v>3018</v>
      </c>
      <c r="AR1943" t="s">
        <v>3025</v>
      </c>
    </row>
    <row r="1944" spans="1:44" x14ac:dyDescent="0.25">
      <c r="A1944" t="s">
        <v>51</v>
      </c>
      <c r="B1944" t="s">
        <v>40</v>
      </c>
      <c r="C1944" t="s">
        <v>41</v>
      </c>
      <c r="D1944" t="s">
        <v>54</v>
      </c>
      <c r="E1944" t="s">
        <v>55</v>
      </c>
      <c r="F1944" t="s">
        <v>61</v>
      </c>
      <c r="G1944" t="s">
        <v>2021</v>
      </c>
      <c r="H1944" t="str">
        <f>IF(Hr_Transformed_data[[#This Row],[Gender]]="Female",Analysis!$T$3,Analysis!$T$2)</f>
        <v>👨</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c r="AN1944" t="s">
        <v>3008</v>
      </c>
      <c r="AO1944" t="s">
        <v>3009</v>
      </c>
      <c r="AP1944" t="s">
        <v>3017</v>
      </c>
      <c r="AQ1944" t="s">
        <v>3018</v>
      </c>
      <c r="AR1944" t="s">
        <v>3028</v>
      </c>
    </row>
    <row r="1945" spans="1:44" x14ac:dyDescent="0.25">
      <c r="A1945" t="s">
        <v>51</v>
      </c>
      <c r="B1945" t="s">
        <v>40</v>
      </c>
      <c r="C1945" t="s">
        <v>41</v>
      </c>
      <c r="D1945" t="s">
        <v>54</v>
      </c>
      <c r="E1945" t="s">
        <v>55</v>
      </c>
      <c r="F1945" t="s">
        <v>44</v>
      </c>
      <c r="G1945" t="s">
        <v>2022</v>
      </c>
      <c r="H1945" t="str">
        <f>IF(Hr_Transformed_data[[#This Row],[Gender]]="Female",Analysis!$T$3,Analysis!$T$2)</f>
        <v>👸</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c r="AN1945" t="s">
        <v>3008</v>
      </c>
      <c r="AO1945" t="s">
        <v>3009</v>
      </c>
      <c r="AP1945" t="s">
        <v>3021</v>
      </c>
      <c r="AQ1945" t="s">
        <v>3018</v>
      </c>
      <c r="AR1945" t="s">
        <v>3025</v>
      </c>
    </row>
    <row r="1946" spans="1:44" x14ac:dyDescent="0.25">
      <c r="A1946" t="s">
        <v>51</v>
      </c>
      <c r="B1946" t="s">
        <v>52</v>
      </c>
      <c r="C1946" t="s">
        <v>41</v>
      </c>
      <c r="D1946" t="s">
        <v>54</v>
      </c>
      <c r="E1946" t="s">
        <v>55</v>
      </c>
      <c r="F1946" t="s">
        <v>67</v>
      </c>
      <c r="G1946" t="s">
        <v>2023</v>
      </c>
      <c r="H1946" t="str">
        <f>IF(Hr_Transformed_data[[#This Row],[Gender]]="Female",Analysis!$T$3,Analysis!$T$2)</f>
        <v>👨</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c r="AN1946" t="s">
        <v>3008</v>
      </c>
      <c r="AO1946" t="s">
        <v>3009</v>
      </c>
      <c r="AP1946" t="s">
        <v>3020</v>
      </c>
      <c r="AQ1946" t="s">
        <v>3018</v>
      </c>
      <c r="AR1946" t="s">
        <v>3025</v>
      </c>
    </row>
    <row r="1947" spans="1:44" x14ac:dyDescent="0.25">
      <c r="A1947" t="s">
        <v>51</v>
      </c>
      <c r="B1947" t="s">
        <v>40</v>
      </c>
      <c r="C1947" t="s">
        <v>53</v>
      </c>
      <c r="D1947" t="s">
        <v>54</v>
      </c>
      <c r="E1947" t="s">
        <v>55</v>
      </c>
      <c r="F1947" t="s">
        <v>44</v>
      </c>
      <c r="G1947" t="s">
        <v>2024</v>
      </c>
      <c r="H1947" t="str">
        <f>IF(Hr_Transformed_data[[#This Row],[Gender]]="Female",Analysis!$T$3,Analysis!$T$2)</f>
        <v>👸</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c r="AN1947" t="s">
        <v>3008</v>
      </c>
      <c r="AO1947" t="s">
        <v>3011</v>
      </c>
      <c r="AP1947" t="s">
        <v>3021</v>
      </c>
      <c r="AQ1947" t="s">
        <v>3018</v>
      </c>
      <c r="AR1947" t="s">
        <v>3028</v>
      </c>
    </row>
    <row r="1948" spans="1:44" x14ac:dyDescent="0.25">
      <c r="A1948" t="s">
        <v>51</v>
      </c>
      <c r="B1948" t="s">
        <v>40</v>
      </c>
      <c r="C1948" t="s">
        <v>41</v>
      </c>
      <c r="D1948" t="s">
        <v>54</v>
      </c>
      <c r="E1948" t="s">
        <v>156</v>
      </c>
      <c r="F1948" t="s">
        <v>44</v>
      </c>
      <c r="G1948" t="s">
        <v>2025</v>
      </c>
      <c r="H1948" t="str">
        <f>IF(Hr_Transformed_data[[#This Row],[Gender]]="Female",Analysis!$T$3,Analysis!$T$2)</f>
        <v>👸</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c r="AN1948" t="s">
        <v>3008</v>
      </c>
      <c r="AO1948" t="s">
        <v>3009</v>
      </c>
      <c r="AP1948" t="s">
        <v>3020</v>
      </c>
      <c r="AQ1948" t="s">
        <v>3018</v>
      </c>
      <c r="AR1948" t="s">
        <v>3025</v>
      </c>
    </row>
    <row r="1949" spans="1:44" x14ac:dyDescent="0.25">
      <c r="A1949" t="s">
        <v>51</v>
      </c>
      <c r="B1949" t="s">
        <v>40</v>
      </c>
      <c r="C1949" t="s">
        <v>64</v>
      </c>
      <c r="D1949" t="s">
        <v>54</v>
      </c>
      <c r="E1949" t="s">
        <v>43</v>
      </c>
      <c r="F1949" t="s">
        <v>108</v>
      </c>
      <c r="G1949" t="s">
        <v>2026</v>
      </c>
      <c r="H1949" t="str">
        <f>IF(Hr_Transformed_data[[#This Row],[Gender]]="Female",Analysis!$T$3,Analysis!$T$2)</f>
        <v>👸</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c r="AN1949" t="s">
        <v>3008</v>
      </c>
      <c r="AO1949" t="s">
        <v>3012</v>
      </c>
      <c r="AP1949" t="s">
        <v>3020</v>
      </c>
      <c r="AQ1949" t="s">
        <v>3023</v>
      </c>
      <c r="AR1949" t="s">
        <v>3025</v>
      </c>
    </row>
    <row r="1950" spans="1:44" x14ac:dyDescent="0.25">
      <c r="A1950" t="s">
        <v>39</v>
      </c>
      <c r="B1950" t="s">
        <v>40</v>
      </c>
      <c r="C1950" t="s">
        <v>64</v>
      </c>
      <c r="D1950" t="s">
        <v>42</v>
      </c>
      <c r="E1950" t="s">
        <v>43</v>
      </c>
      <c r="F1950" t="s">
        <v>101</v>
      </c>
      <c r="G1950" t="s">
        <v>2027</v>
      </c>
      <c r="H1950" t="str">
        <f>IF(Hr_Transformed_data[[#This Row],[Gender]]="Female",Analysis!$T$3,Analysis!$T$2)</f>
        <v>👨</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c r="AN1950" t="s">
        <v>3008</v>
      </c>
      <c r="AO1950" t="s">
        <v>3012</v>
      </c>
      <c r="AP1950" t="s">
        <v>3021</v>
      </c>
      <c r="AQ1950" t="s">
        <v>3018</v>
      </c>
      <c r="AR1950" t="s">
        <v>3025</v>
      </c>
    </row>
    <row r="1951" spans="1:44" x14ac:dyDescent="0.25">
      <c r="A1951" t="s">
        <v>51</v>
      </c>
      <c r="B1951" t="s">
        <v>40</v>
      </c>
      <c r="C1951" t="s">
        <v>87</v>
      </c>
      <c r="D1951" t="s">
        <v>54</v>
      </c>
      <c r="E1951" t="s">
        <v>43</v>
      </c>
      <c r="F1951" t="s">
        <v>108</v>
      </c>
      <c r="G1951" t="s">
        <v>2028</v>
      </c>
      <c r="H1951" t="str">
        <f>IF(Hr_Transformed_data[[#This Row],[Gender]]="Female",Analysis!$T$3,Analysis!$T$2)</f>
        <v>👨</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c r="AN1951" t="s">
        <v>3008</v>
      </c>
      <c r="AO1951" t="s">
        <v>3014</v>
      </c>
      <c r="AP1951" t="s">
        <v>3020</v>
      </c>
      <c r="AQ1951" t="s">
        <v>3022</v>
      </c>
      <c r="AR1951" t="s">
        <v>3025</v>
      </c>
    </row>
    <row r="1952" spans="1:44" x14ac:dyDescent="0.25">
      <c r="A1952" t="s">
        <v>51</v>
      </c>
      <c r="B1952" t="s">
        <v>40</v>
      </c>
      <c r="C1952" t="s">
        <v>41</v>
      </c>
      <c r="D1952" t="s">
        <v>54</v>
      </c>
      <c r="E1952" t="s">
        <v>55</v>
      </c>
      <c r="F1952" t="s">
        <v>61</v>
      </c>
      <c r="G1952" t="s">
        <v>2029</v>
      </c>
      <c r="H1952" t="str">
        <f>IF(Hr_Transformed_data[[#This Row],[Gender]]="Female",Analysis!$T$3,Analysis!$T$2)</f>
        <v>👨</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c r="AN1952" t="s">
        <v>3008</v>
      </c>
      <c r="AO1952" t="s">
        <v>3009</v>
      </c>
      <c r="AP1952" t="s">
        <v>3017</v>
      </c>
      <c r="AQ1952" t="s">
        <v>3018</v>
      </c>
      <c r="AR1952" t="s">
        <v>3028</v>
      </c>
    </row>
    <row r="1953" spans="1:44" x14ac:dyDescent="0.25">
      <c r="A1953" t="s">
        <v>51</v>
      </c>
      <c r="B1953" t="s">
        <v>40</v>
      </c>
      <c r="C1953" t="s">
        <v>87</v>
      </c>
      <c r="D1953" t="s">
        <v>54</v>
      </c>
      <c r="E1953" t="s">
        <v>55</v>
      </c>
      <c r="F1953" t="s">
        <v>67</v>
      </c>
      <c r="G1953" t="s">
        <v>2030</v>
      </c>
      <c r="H1953" t="str">
        <f>IF(Hr_Transformed_data[[#This Row],[Gender]]="Female",Analysis!$T$3,Analysis!$T$2)</f>
        <v>👨</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c r="AN1953" t="s">
        <v>3010</v>
      </c>
      <c r="AO1953" t="s">
        <v>3014</v>
      </c>
      <c r="AP1953" t="s">
        <v>3020</v>
      </c>
      <c r="AQ1953" t="s">
        <v>3018</v>
      </c>
      <c r="AR1953" t="s">
        <v>3025</v>
      </c>
    </row>
    <row r="1954" spans="1:44" x14ac:dyDescent="0.25">
      <c r="A1954" t="s">
        <v>51</v>
      </c>
      <c r="B1954" t="s">
        <v>40</v>
      </c>
      <c r="C1954" t="s">
        <v>64</v>
      </c>
      <c r="D1954" t="s">
        <v>54</v>
      </c>
      <c r="E1954" t="s">
        <v>43</v>
      </c>
      <c r="F1954" t="s">
        <v>101</v>
      </c>
      <c r="G1954" t="s">
        <v>2031</v>
      </c>
      <c r="H1954" t="str">
        <f>IF(Hr_Transformed_data[[#This Row],[Gender]]="Female",Analysis!$T$3,Analysis!$T$2)</f>
        <v>👨</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c r="AN1954" t="s">
        <v>3008</v>
      </c>
      <c r="AO1954" t="s">
        <v>3012</v>
      </c>
      <c r="AP1954" t="s">
        <v>3020</v>
      </c>
      <c r="AQ1954" t="s">
        <v>3018</v>
      </c>
      <c r="AR1954" t="s">
        <v>3025</v>
      </c>
    </row>
    <row r="1955" spans="1:44" x14ac:dyDescent="0.25">
      <c r="A1955" t="s">
        <v>51</v>
      </c>
      <c r="B1955" t="s">
        <v>40</v>
      </c>
      <c r="C1955" t="s">
        <v>64</v>
      </c>
      <c r="D1955" t="s">
        <v>54</v>
      </c>
      <c r="E1955" t="s">
        <v>55</v>
      </c>
      <c r="F1955" t="s">
        <v>44</v>
      </c>
      <c r="G1955" t="s">
        <v>2032</v>
      </c>
      <c r="H1955" t="str">
        <f>IF(Hr_Transformed_data[[#This Row],[Gender]]="Female",Analysis!$T$3,Analysis!$T$2)</f>
        <v>👸</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c r="AN1955" t="s">
        <v>3008</v>
      </c>
      <c r="AO1955" t="s">
        <v>3012</v>
      </c>
      <c r="AP1955" t="s">
        <v>3017</v>
      </c>
      <c r="AQ1955" t="s">
        <v>3018</v>
      </c>
      <c r="AR1955" t="s">
        <v>3025</v>
      </c>
    </row>
    <row r="1956" spans="1:44" x14ac:dyDescent="0.25">
      <c r="A1956" t="s">
        <v>51</v>
      </c>
      <c r="B1956" t="s">
        <v>52</v>
      </c>
      <c r="C1956" t="s">
        <v>64</v>
      </c>
      <c r="D1956" t="s">
        <v>54</v>
      </c>
      <c r="E1956" t="s">
        <v>55</v>
      </c>
      <c r="F1956" t="s">
        <v>67</v>
      </c>
      <c r="G1956" t="s">
        <v>2033</v>
      </c>
      <c r="H1956" t="str">
        <f>IF(Hr_Transformed_data[[#This Row],[Gender]]="Female",Analysis!$T$3,Analysis!$T$2)</f>
        <v>👸</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c r="AN1956" t="s">
        <v>3010</v>
      </c>
      <c r="AO1956" t="s">
        <v>3012</v>
      </c>
      <c r="AP1956" t="s">
        <v>3020</v>
      </c>
      <c r="AQ1956" t="s">
        <v>3018</v>
      </c>
      <c r="AR1956" t="s">
        <v>3025</v>
      </c>
    </row>
    <row r="1957" spans="1:44" x14ac:dyDescent="0.25">
      <c r="A1957" t="s">
        <v>51</v>
      </c>
      <c r="B1957" t="s">
        <v>40</v>
      </c>
      <c r="C1957" t="s">
        <v>53</v>
      </c>
      <c r="D1957" t="s">
        <v>54</v>
      </c>
      <c r="E1957" t="s">
        <v>43</v>
      </c>
      <c r="F1957" t="s">
        <v>67</v>
      </c>
      <c r="G1957" t="s">
        <v>2034</v>
      </c>
      <c r="H1957" t="str">
        <f>IF(Hr_Transformed_data[[#This Row],[Gender]]="Female",Analysis!$T$3,Analysis!$T$2)</f>
        <v>👸</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c r="AN1957" t="s">
        <v>3010</v>
      </c>
      <c r="AO1957" t="s">
        <v>3011</v>
      </c>
      <c r="AP1957" t="s">
        <v>3021</v>
      </c>
      <c r="AQ1957" t="s">
        <v>3018</v>
      </c>
      <c r="AR1957" t="s">
        <v>3026</v>
      </c>
    </row>
    <row r="1958" spans="1:44" x14ac:dyDescent="0.25">
      <c r="A1958" t="s">
        <v>51</v>
      </c>
      <c r="B1958" t="s">
        <v>40</v>
      </c>
      <c r="C1958" t="s">
        <v>64</v>
      </c>
      <c r="D1958" t="s">
        <v>54</v>
      </c>
      <c r="E1958" t="s">
        <v>55</v>
      </c>
      <c r="F1958" t="s">
        <v>44</v>
      </c>
      <c r="G1958" t="s">
        <v>2035</v>
      </c>
      <c r="H1958" t="str">
        <f>IF(Hr_Transformed_data[[#This Row],[Gender]]="Female",Analysis!$T$3,Analysis!$T$2)</f>
        <v>👨</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c r="AN1958" t="s">
        <v>3008</v>
      </c>
      <c r="AO1958" t="s">
        <v>3012</v>
      </c>
      <c r="AP1958" t="s">
        <v>3017</v>
      </c>
      <c r="AQ1958" t="s">
        <v>3018</v>
      </c>
      <c r="AR1958" t="s">
        <v>3025</v>
      </c>
    </row>
    <row r="1959" spans="1:44" x14ac:dyDescent="0.25">
      <c r="A1959" t="s">
        <v>39</v>
      </c>
      <c r="B1959" t="s">
        <v>52</v>
      </c>
      <c r="C1959" t="s">
        <v>53</v>
      </c>
      <c r="D1959" t="s">
        <v>42</v>
      </c>
      <c r="E1959" t="s">
        <v>43</v>
      </c>
      <c r="F1959" t="s">
        <v>44</v>
      </c>
      <c r="G1959" t="s">
        <v>2036</v>
      </c>
      <c r="H1959" t="str">
        <f>IF(Hr_Transformed_data[[#This Row],[Gender]]="Female",Analysis!$T$3,Analysis!$T$2)</f>
        <v>👸</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c r="AN1959" t="s">
        <v>3008</v>
      </c>
      <c r="AO1959" t="s">
        <v>3009</v>
      </c>
      <c r="AP1959" t="s">
        <v>3021</v>
      </c>
      <c r="AQ1959" t="s">
        <v>3022</v>
      </c>
      <c r="AR1959" t="s">
        <v>3025</v>
      </c>
    </row>
    <row r="1960" spans="1:44" x14ac:dyDescent="0.25">
      <c r="A1960" t="s">
        <v>51</v>
      </c>
      <c r="B1960" t="s">
        <v>40</v>
      </c>
      <c r="C1960" t="s">
        <v>64</v>
      </c>
      <c r="D1960" t="s">
        <v>54</v>
      </c>
      <c r="E1960" t="s">
        <v>55</v>
      </c>
      <c r="F1960" t="s">
        <v>44</v>
      </c>
      <c r="G1960" t="s">
        <v>2037</v>
      </c>
      <c r="H1960" t="str">
        <f>IF(Hr_Transformed_data[[#This Row],[Gender]]="Female",Analysis!$T$3,Analysis!$T$2)</f>
        <v>👸</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c r="AN1960" t="s">
        <v>3008</v>
      </c>
      <c r="AO1960" t="s">
        <v>3012</v>
      </c>
      <c r="AP1960" t="s">
        <v>3017</v>
      </c>
      <c r="AQ1960" t="s">
        <v>3018</v>
      </c>
      <c r="AR1960" t="s">
        <v>3025</v>
      </c>
    </row>
    <row r="1961" spans="1:44" x14ac:dyDescent="0.25">
      <c r="A1961" t="s">
        <v>51</v>
      </c>
      <c r="B1961" t="s">
        <v>40</v>
      </c>
      <c r="C1961" t="s">
        <v>41</v>
      </c>
      <c r="D1961" t="s">
        <v>54</v>
      </c>
      <c r="E1961" t="s">
        <v>55</v>
      </c>
      <c r="F1961" t="s">
        <v>61</v>
      </c>
      <c r="G1961" t="s">
        <v>2038</v>
      </c>
      <c r="H1961" t="str">
        <f>IF(Hr_Transformed_data[[#This Row],[Gender]]="Female",Analysis!$T$3,Analysis!$T$2)</f>
        <v>👨</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c r="AN1961" t="s">
        <v>3008</v>
      </c>
      <c r="AO1961" t="s">
        <v>3009</v>
      </c>
      <c r="AP1961" t="s">
        <v>3020</v>
      </c>
      <c r="AQ1961" t="s">
        <v>3018</v>
      </c>
      <c r="AR1961" t="s">
        <v>3025</v>
      </c>
    </row>
    <row r="1962" spans="1:44" x14ac:dyDescent="0.25">
      <c r="A1962" t="s">
        <v>51</v>
      </c>
      <c r="B1962" t="s">
        <v>40</v>
      </c>
      <c r="C1962" t="s">
        <v>64</v>
      </c>
      <c r="D1962" t="s">
        <v>54</v>
      </c>
      <c r="E1962" t="s">
        <v>43</v>
      </c>
      <c r="F1962" t="s">
        <v>67</v>
      </c>
      <c r="G1962" t="s">
        <v>2039</v>
      </c>
      <c r="H1962" t="str">
        <f>IF(Hr_Transformed_data[[#This Row],[Gender]]="Female",Analysis!$T$3,Analysis!$T$2)</f>
        <v>👸</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c r="AN1962" t="s">
        <v>3008</v>
      </c>
      <c r="AO1962" t="s">
        <v>3012</v>
      </c>
      <c r="AP1962" t="s">
        <v>3020</v>
      </c>
      <c r="AQ1962" t="s">
        <v>3018</v>
      </c>
      <c r="AR1962" t="s">
        <v>3025</v>
      </c>
    </row>
    <row r="1963" spans="1:44" x14ac:dyDescent="0.25">
      <c r="A1963" t="s">
        <v>51</v>
      </c>
      <c r="B1963" t="s">
        <v>40</v>
      </c>
      <c r="C1963" t="s">
        <v>41</v>
      </c>
      <c r="D1963" t="s">
        <v>54</v>
      </c>
      <c r="E1963" t="s">
        <v>55</v>
      </c>
      <c r="F1963" t="s">
        <v>44</v>
      </c>
      <c r="G1963" t="s">
        <v>2040</v>
      </c>
      <c r="H1963" t="str">
        <f>IF(Hr_Transformed_data[[#This Row],[Gender]]="Female",Analysis!$T$3,Analysis!$T$2)</f>
        <v>👨</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c r="AN1963" t="s">
        <v>3008</v>
      </c>
      <c r="AO1963" t="s">
        <v>3012</v>
      </c>
      <c r="AP1963" t="s">
        <v>3017</v>
      </c>
      <c r="AQ1963" t="s">
        <v>3018</v>
      </c>
      <c r="AR1963" t="s">
        <v>3026</v>
      </c>
    </row>
    <row r="1964" spans="1:44" x14ac:dyDescent="0.25">
      <c r="A1964" t="s">
        <v>51</v>
      </c>
      <c r="B1964" t="s">
        <v>52</v>
      </c>
      <c r="C1964" t="s">
        <v>64</v>
      </c>
      <c r="D1964" t="s">
        <v>54</v>
      </c>
      <c r="E1964" t="s">
        <v>55</v>
      </c>
      <c r="F1964" t="s">
        <v>44</v>
      </c>
      <c r="G1964" t="s">
        <v>2041</v>
      </c>
      <c r="H1964" t="str">
        <f>IF(Hr_Transformed_data[[#This Row],[Gender]]="Female",Analysis!$T$3,Analysis!$T$2)</f>
        <v>👨</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c r="AN1964" t="s">
        <v>3010</v>
      </c>
      <c r="AO1964" t="s">
        <v>3012</v>
      </c>
      <c r="AP1964" t="s">
        <v>3017</v>
      </c>
      <c r="AQ1964" t="s">
        <v>3018</v>
      </c>
      <c r="AR1964" t="s">
        <v>3026</v>
      </c>
    </row>
    <row r="1965" spans="1:44" x14ac:dyDescent="0.25">
      <c r="A1965" t="s">
        <v>51</v>
      </c>
      <c r="B1965" t="s">
        <v>40</v>
      </c>
      <c r="C1965" t="s">
        <v>53</v>
      </c>
      <c r="D1965" t="s">
        <v>54</v>
      </c>
      <c r="E1965" t="s">
        <v>156</v>
      </c>
      <c r="F1965" t="s">
        <v>67</v>
      </c>
      <c r="G1965" t="s">
        <v>2042</v>
      </c>
      <c r="H1965" t="str">
        <f>IF(Hr_Transformed_data[[#This Row],[Gender]]="Female",Analysis!$T$3,Analysis!$T$2)</f>
        <v>👨</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c r="AN1965" t="s">
        <v>3008</v>
      </c>
      <c r="AO1965" t="s">
        <v>3011</v>
      </c>
      <c r="AP1965" t="s">
        <v>3019</v>
      </c>
      <c r="AQ1965" t="s">
        <v>3023</v>
      </c>
      <c r="AR1965" t="s">
        <v>3026</v>
      </c>
    </row>
    <row r="1966" spans="1:44" x14ac:dyDescent="0.25">
      <c r="A1966" t="s">
        <v>51</v>
      </c>
      <c r="B1966" t="s">
        <v>40</v>
      </c>
      <c r="C1966" t="s">
        <v>41</v>
      </c>
      <c r="D1966" t="s">
        <v>54</v>
      </c>
      <c r="E1966" t="s">
        <v>55</v>
      </c>
      <c r="F1966" t="s">
        <v>67</v>
      </c>
      <c r="G1966" t="s">
        <v>2043</v>
      </c>
      <c r="H1966" t="str">
        <f>IF(Hr_Transformed_data[[#This Row],[Gender]]="Female",Analysis!$T$3,Analysis!$T$2)</f>
        <v>👨</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c r="AN1966" t="s">
        <v>3008</v>
      </c>
      <c r="AO1966" t="s">
        <v>3009</v>
      </c>
      <c r="AP1966" t="s">
        <v>3019</v>
      </c>
      <c r="AQ1966" t="s">
        <v>3018</v>
      </c>
      <c r="AR1966" t="s">
        <v>3026</v>
      </c>
    </row>
    <row r="1967" spans="1:44" x14ac:dyDescent="0.25">
      <c r="A1967" t="s">
        <v>51</v>
      </c>
      <c r="B1967" t="s">
        <v>40</v>
      </c>
      <c r="C1967" t="s">
        <v>64</v>
      </c>
      <c r="D1967" t="s">
        <v>54</v>
      </c>
      <c r="E1967" t="s">
        <v>55</v>
      </c>
      <c r="F1967" t="s">
        <v>67</v>
      </c>
      <c r="G1967" t="s">
        <v>2044</v>
      </c>
      <c r="H1967" t="str">
        <f>IF(Hr_Transformed_data[[#This Row],[Gender]]="Female",Analysis!$T$3,Analysis!$T$2)</f>
        <v>👨</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c r="AN1967" t="s">
        <v>3008</v>
      </c>
      <c r="AO1967" t="s">
        <v>3012</v>
      </c>
      <c r="AP1967" t="s">
        <v>3017</v>
      </c>
      <c r="AQ1967" t="s">
        <v>3018</v>
      </c>
      <c r="AR1967" t="s">
        <v>3025</v>
      </c>
    </row>
    <row r="1968" spans="1:44" x14ac:dyDescent="0.25">
      <c r="A1968" t="s">
        <v>39</v>
      </c>
      <c r="B1968" t="s">
        <v>40</v>
      </c>
      <c r="C1968" t="s">
        <v>87</v>
      </c>
      <c r="D1968" t="s">
        <v>42</v>
      </c>
      <c r="E1968" t="s">
        <v>55</v>
      </c>
      <c r="F1968" t="s">
        <v>67</v>
      </c>
      <c r="G1968" t="s">
        <v>2045</v>
      </c>
      <c r="H1968" t="str">
        <f>IF(Hr_Transformed_data[[#This Row],[Gender]]="Female",Analysis!$T$3,Analysis!$T$2)</f>
        <v>👨</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c r="AN1968" t="s">
        <v>3008</v>
      </c>
      <c r="AO1968" t="s">
        <v>3014</v>
      </c>
      <c r="AP1968" t="s">
        <v>3020</v>
      </c>
      <c r="AQ1968" t="s">
        <v>3018</v>
      </c>
      <c r="AR1968" t="s">
        <v>3025</v>
      </c>
    </row>
    <row r="1969" spans="1:44" x14ac:dyDescent="0.25">
      <c r="A1969" t="s">
        <v>39</v>
      </c>
      <c r="B1969" t="s">
        <v>52</v>
      </c>
      <c r="C1969" t="s">
        <v>64</v>
      </c>
      <c r="D1969" t="s">
        <v>42</v>
      </c>
      <c r="E1969" t="s">
        <v>55</v>
      </c>
      <c r="F1969" t="s">
        <v>44</v>
      </c>
      <c r="G1969" t="s">
        <v>2046</v>
      </c>
      <c r="H1969" t="str">
        <f>IF(Hr_Transformed_data[[#This Row],[Gender]]="Female",Analysis!$T$3,Analysis!$T$2)</f>
        <v>👨</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c r="AN1969" t="s">
        <v>3008</v>
      </c>
      <c r="AO1969" t="s">
        <v>3012</v>
      </c>
      <c r="AP1969" t="s">
        <v>3021</v>
      </c>
      <c r="AQ1969" t="s">
        <v>3018</v>
      </c>
      <c r="AR1969" t="s">
        <v>3025</v>
      </c>
    </row>
    <row r="1970" spans="1:44" x14ac:dyDescent="0.25">
      <c r="A1970" t="s">
        <v>51</v>
      </c>
      <c r="B1970" t="s">
        <v>86</v>
      </c>
      <c r="C1970" t="s">
        <v>41</v>
      </c>
      <c r="D1970" t="s">
        <v>54</v>
      </c>
      <c r="E1970" t="s">
        <v>55</v>
      </c>
      <c r="F1970" t="s">
        <v>44</v>
      </c>
      <c r="G1970" t="s">
        <v>2047</v>
      </c>
      <c r="H1970" t="str">
        <f>IF(Hr_Transformed_data[[#This Row],[Gender]]="Female",Analysis!$T$3,Analysis!$T$2)</f>
        <v>👨</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c r="AN1970" t="s">
        <v>3008</v>
      </c>
      <c r="AO1970" t="s">
        <v>3012</v>
      </c>
      <c r="AP1970" t="s">
        <v>3020</v>
      </c>
      <c r="AQ1970" t="s">
        <v>3018</v>
      </c>
      <c r="AR1970" t="s">
        <v>3025</v>
      </c>
    </row>
    <row r="1971" spans="1:44" x14ac:dyDescent="0.25">
      <c r="A1971" t="s">
        <v>51</v>
      </c>
      <c r="B1971" t="s">
        <v>40</v>
      </c>
      <c r="C1971" t="s">
        <v>87</v>
      </c>
      <c r="D1971" t="s">
        <v>54</v>
      </c>
      <c r="E1971" t="s">
        <v>55</v>
      </c>
      <c r="F1971" t="s">
        <v>67</v>
      </c>
      <c r="G1971" t="s">
        <v>2048</v>
      </c>
      <c r="H1971" t="str">
        <f>IF(Hr_Transformed_data[[#This Row],[Gender]]="Female",Analysis!$T$3,Analysis!$T$2)</f>
        <v>👨</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c r="AN1971" t="s">
        <v>3008</v>
      </c>
      <c r="AO1971" t="s">
        <v>3014</v>
      </c>
      <c r="AP1971" t="s">
        <v>3021</v>
      </c>
      <c r="AQ1971" t="s">
        <v>3018</v>
      </c>
      <c r="AR1971" t="s">
        <v>3025</v>
      </c>
    </row>
    <row r="1972" spans="1:44" x14ac:dyDescent="0.25">
      <c r="A1972" t="s">
        <v>51</v>
      </c>
      <c r="B1972" t="s">
        <v>40</v>
      </c>
      <c r="C1972" t="s">
        <v>64</v>
      </c>
      <c r="D1972" t="s">
        <v>54</v>
      </c>
      <c r="E1972" t="s">
        <v>43</v>
      </c>
      <c r="F1972" t="s">
        <v>44</v>
      </c>
      <c r="G1972" t="s">
        <v>2049</v>
      </c>
      <c r="H1972" t="str">
        <f>IF(Hr_Transformed_data[[#This Row],[Gender]]="Female",Analysis!$T$3,Analysis!$T$2)</f>
        <v>👨</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c r="AN1972" t="s">
        <v>3010</v>
      </c>
      <c r="AO1972" t="s">
        <v>3014</v>
      </c>
      <c r="AP1972" t="s">
        <v>3019</v>
      </c>
      <c r="AQ1972" t="s">
        <v>3018</v>
      </c>
      <c r="AR1972" t="s">
        <v>3025</v>
      </c>
    </row>
    <row r="1973" spans="1:44" x14ac:dyDescent="0.25">
      <c r="A1973" t="s">
        <v>51</v>
      </c>
      <c r="B1973" t="s">
        <v>40</v>
      </c>
      <c r="C1973" t="s">
        <v>41</v>
      </c>
      <c r="D1973" t="s">
        <v>54</v>
      </c>
      <c r="E1973" t="s">
        <v>43</v>
      </c>
      <c r="F1973" t="s">
        <v>101</v>
      </c>
      <c r="G1973" t="s">
        <v>2050</v>
      </c>
      <c r="H1973" t="str">
        <f>IF(Hr_Transformed_data[[#This Row],[Gender]]="Female",Analysis!$T$3,Analysis!$T$2)</f>
        <v>👸</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c r="AN1973" t="s">
        <v>3010</v>
      </c>
      <c r="AO1973" t="s">
        <v>3009</v>
      </c>
      <c r="AP1973" t="s">
        <v>3017</v>
      </c>
      <c r="AQ1973" t="s">
        <v>3018</v>
      </c>
      <c r="AR1973" t="s">
        <v>3025</v>
      </c>
    </row>
    <row r="1974" spans="1:44" x14ac:dyDescent="0.25">
      <c r="A1974" t="s">
        <v>51</v>
      </c>
      <c r="B1974" t="s">
        <v>52</v>
      </c>
      <c r="C1974" t="s">
        <v>64</v>
      </c>
      <c r="D1974" t="s">
        <v>54</v>
      </c>
      <c r="E1974" t="s">
        <v>55</v>
      </c>
      <c r="F1974" t="s">
        <v>44</v>
      </c>
      <c r="G1974" t="s">
        <v>2051</v>
      </c>
      <c r="H1974" t="str">
        <f>IF(Hr_Transformed_data[[#This Row],[Gender]]="Female",Analysis!$T$3,Analysis!$T$2)</f>
        <v>👨</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c r="AN1974" t="s">
        <v>3008</v>
      </c>
      <c r="AO1974" t="s">
        <v>3012</v>
      </c>
      <c r="AP1974" t="s">
        <v>3017</v>
      </c>
      <c r="AQ1974" t="s">
        <v>3018</v>
      </c>
      <c r="AR1974" t="s">
        <v>3025</v>
      </c>
    </row>
    <row r="1975" spans="1:44" x14ac:dyDescent="0.25">
      <c r="A1975" t="s">
        <v>51</v>
      </c>
      <c r="B1975" t="s">
        <v>40</v>
      </c>
      <c r="C1975" t="s">
        <v>53</v>
      </c>
      <c r="D1975" t="s">
        <v>54</v>
      </c>
      <c r="E1975" t="s">
        <v>43</v>
      </c>
      <c r="F1975" t="s">
        <v>101</v>
      </c>
      <c r="G1975" t="s">
        <v>2052</v>
      </c>
      <c r="H1975" t="str">
        <f>IF(Hr_Transformed_data[[#This Row],[Gender]]="Female",Analysis!$T$3,Analysis!$T$2)</f>
        <v>👨</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c r="AN1975" t="s">
        <v>3008</v>
      </c>
      <c r="AO1975" t="s">
        <v>3011</v>
      </c>
      <c r="AP1975" t="s">
        <v>3019</v>
      </c>
      <c r="AQ1975" t="s">
        <v>3018</v>
      </c>
      <c r="AR1975" t="s">
        <v>3026</v>
      </c>
    </row>
    <row r="1976" spans="1:44" x14ac:dyDescent="0.25">
      <c r="A1976" t="s">
        <v>51</v>
      </c>
      <c r="B1976" t="s">
        <v>52</v>
      </c>
      <c r="C1976" t="s">
        <v>64</v>
      </c>
      <c r="D1976" t="s">
        <v>54</v>
      </c>
      <c r="E1976" t="s">
        <v>43</v>
      </c>
      <c r="F1976" t="s">
        <v>67</v>
      </c>
      <c r="G1976" t="s">
        <v>2053</v>
      </c>
      <c r="H1976" t="str">
        <f>IF(Hr_Transformed_data[[#This Row],[Gender]]="Female",Analysis!$T$3,Analysis!$T$2)</f>
        <v>👸</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c r="AN1976" t="s">
        <v>3010</v>
      </c>
      <c r="AO1976" t="s">
        <v>3012</v>
      </c>
      <c r="AP1976" t="s">
        <v>3017</v>
      </c>
      <c r="AQ1976" t="s">
        <v>3018</v>
      </c>
      <c r="AR1976" t="s">
        <v>3025</v>
      </c>
    </row>
    <row r="1977" spans="1:44" x14ac:dyDescent="0.25">
      <c r="A1977" t="s">
        <v>51</v>
      </c>
      <c r="B1977" t="s">
        <v>40</v>
      </c>
      <c r="C1977" t="s">
        <v>41</v>
      </c>
      <c r="D1977" t="s">
        <v>54</v>
      </c>
      <c r="E1977" t="s">
        <v>55</v>
      </c>
      <c r="F1977" t="s">
        <v>44</v>
      </c>
      <c r="G1977" t="s">
        <v>2054</v>
      </c>
      <c r="H1977" t="str">
        <f>IF(Hr_Transformed_data[[#This Row],[Gender]]="Female",Analysis!$T$3,Analysis!$T$2)</f>
        <v>👨</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c r="AN1977" t="s">
        <v>3008</v>
      </c>
      <c r="AO1977" t="s">
        <v>3009</v>
      </c>
      <c r="AP1977" t="s">
        <v>3017</v>
      </c>
      <c r="AQ1977" t="s">
        <v>3018</v>
      </c>
      <c r="AR1977" t="s">
        <v>3025</v>
      </c>
    </row>
    <row r="1978" spans="1:44" x14ac:dyDescent="0.25">
      <c r="A1978" t="s">
        <v>51</v>
      </c>
      <c r="B1978" t="s">
        <v>40</v>
      </c>
      <c r="C1978" t="s">
        <v>53</v>
      </c>
      <c r="D1978" t="s">
        <v>54</v>
      </c>
      <c r="E1978" t="s">
        <v>55</v>
      </c>
      <c r="F1978" t="s">
        <v>67</v>
      </c>
      <c r="G1978" t="s">
        <v>2055</v>
      </c>
      <c r="H1978" t="str">
        <f>IF(Hr_Transformed_data[[#This Row],[Gender]]="Female",Analysis!$T$3,Analysis!$T$2)</f>
        <v>👨</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c r="AN1978" t="s">
        <v>3008</v>
      </c>
      <c r="AO1978" t="s">
        <v>3011</v>
      </c>
      <c r="AP1978" t="s">
        <v>3020</v>
      </c>
      <c r="AQ1978" t="s">
        <v>3022</v>
      </c>
      <c r="AR1978" t="s">
        <v>3026</v>
      </c>
    </row>
    <row r="1979" spans="1:44" x14ac:dyDescent="0.25">
      <c r="A1979" t="s">
        <v>51</v>
      </c>
      <c r="B1979" t="s">
        <v>40</v>
      </c>
      <c r="C1979" t="s">
        <v>64</v>
      </c>
      <c r="D1979" t="s">
        <v>54</v>
      </c>
      <c r="E1979" t="s">
        <v>55</v>
      </c>
      <c r="F1979" t="s">
        <v>67</v>
      </c>
      <c r="G1979" t="s">
        <v>2056</v>
      </c>
      <c r="H1979" t="str">
        <f>IF(Hr_Transformed_data[[#This Row],[Gender]]="Female",Analysis!$T$3,Analysis!$T$2)</f>
        <v>👸</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c r="AN1979" t="s">
        <v>3008</v>
      </c>
      <c r="AO1979" t="s">
        <v>3012</v>
      </c>
      <c r="AP1979" t="s">
        <v>3019</v>
      </c>
      <c r="AQ1979" t="s">
        <v>3018</v>
      </c>
      <c r="AR1979" t="s">
        <v>3025</v>
      </c>
    </row>
    <row r="1980" spans="1:44" x14ac:dyDescent="0.25">
      <c r="A1980" t="s">
        <v>39</v>
      </c>
      <c r="B1980" t="s">
        <v>40</v>
      </c>
      <c r="C1980" t="s">
        <v>87</v>
      </c>
      <c r="D1980" t="s">
        <v>42</v>
      </c>
      <c r="E1980" t="s">
        <v>43</v>
      </c>
      <c r="F1980" t="s">
        <v>44</v>
      </c>
      <c r="G1980" t="s">
        <v>2057</v>
      </c>
      <c r="H1980" t="str">
        <f>IF(Hr_Transformed_data[[#This Row],[Gender]]="Female",Analysis!$T$3,Analysis!$T$2)</f>
        <v>👸</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c r="AN1980" t="s">
        <v>3008</v>
      </c>
      <c r="AO1980" t="s">
        <v>3014</v>
      </c>
      <c r="AP1980" t="s">
        <v>3020</v>
      </c>
      <c r="AQ1980" t="s">
        <v>3018</v>
      </c>
      <c r="AR1980" t="s">
        <v>3025</v>
      </c>
    </row>
    <row r="1981" spans="1:44" x14ac:dyDescent="0.25">
      <c r="A1981" t="s">
        <v>51</v>
      </c>
      <c r="B1981" t="s">
        <v>40</v>
      </c>
      <c r="C1981" t="s">
        <v>41</v>
      </c>
      <c r="D1981" t="s">
        <v>54</v>
      </c>
      <c r="E1981" t="s">
        <v>55</v>
      </c>
      <c r="F1981" t="s">
        <v>108</v>
      </c>
      <c r="G1981" t="s">
        <v>2058</v>
      </c>
      <c r="H1981" t="str">
        <f>IF(Hr_Transformed_data[[#This Row],[Gender]]="Female",Analysis!$T$3,Analysis!$T$2)</f>
        <v>👸</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c r="AN1981" t="s">
        <v>3008</v>
      </c>
      <c r="AO1981" t="s">
        <v>3009</v>
      </c>
      <c r="AP1981" t="s">
        <v>3020</v>
      </c>
      <c r="AQ1981" t="s">
        <v>3018</v>
      </c>
      <c r="AR1981" t="s">
        <v>3026</v>
      </c>
    </row>
    <row r="1982" spans="1:44" x14ac:dyDescent="0.25">
      <c r="A1982" t="s">
        <v>51</v>
      </c>
      <c r="B1982" t="s">
        <v>40</v>
      </c>
      <c r="C1982" t="s">
        <v>64</v>
      </c>
      <c r="D1982" t="s">
        <v>54</v>
      </c>
      <c r="E1982" t="s">
        <v>43</v>
      </c>
      <c r="F1982" t="s">
        <v>101</v>
      </c>
      <c r="G1982" t="s">
        <v>2059</v>
      </c>
      <c r="H1982" t="str">
        <f>IF(Hr_Transformed_data[[#This Row],[Gender]]="Female",Analysis!$T$3,Analysis!$T$2)</f>
        <v>👨</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c r="AN1982" t="s">
        <v>3008</v>
      </c>
      <c r="AO1982" t="s">
        <v>3012</v>
      </c>
      <c r="AP1982" t="s">
        <v>3017</v>
      </c>
      <c r="AQ1982" t="s">
        <v>3018</v>
      </c>
      <c r="AR1982" t="s">
        <v>3025</v>
      </c>
    </row>
    <row r="1983" spans="1:44" x14ac:dyDescent="0.25">
      <c r="A1983" t="s">
        <v>39</v>
      </c>
      <c r="B1983" t="s">
        <v>52</v>
      </c>
      <c r="C1983" t="s">
        <v>53</v>
      </c>
      <c r="D1983" t="s">
        <v>42</v>
      </c>
      <c r="E1983" t="s">
        <v>43</v>
      </c>
      <c r="F1983" t="s">
        <v>108</v>
      </c>
      <c r="G1983" t="s">
        <v>2060</v>
      </c>
      <c r="H1983" t="str">
        <f>IF(Hr_Transformed_data[[#This Row],[Gender]]="Female",Analysis!$T$3,Analysis!$T$2)</f>
        <v>👨</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c r="AN1983" t="s">
        <v>3008</v>
      </c>
      <c r="AO1983" t="s">
        <v>3011</v>
      </c>
      <c r="AP1983" t="s">
        <v>3020</v>
      </c>
      <c r="AQ1983" t="s">
        <v>3018</v>
      </c>
      <c r="AR1983" t="s">
        <v>3026</v>
      </c>
    </row>
    <row r="1984" spans="1:44" x14ac:dyDescent="0.25">
      <c r="A1984" t="s">
        <v>51</v>
      </c>
      <c r="B1984" t="s">
        <v>40</v>
      </c>
      <c r="C1984" t="s">
        <v>41</v>
      </c>
      <c r="D1984" t="s">
        <v>54</v>
      </c>
      <c r="E1984" t="s">
        <v>55</v>
      </c>
      <c r="F1984" t="s">
        <v>44</v>
      </c>
      <c r="G1984" t="s">
        <v>2061</v>
      </c>
      <c r="H1984" t="str">
        <f>IF(Hr_Transformed_data[[#This Row],[Gender]]="Female",Analysis!$T$3,Analysis!$T$2)</f>
        <v>👸</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c r="AN1984" t="s">
        <v>3008</v>
      </c>
      <c r="AO1984" t="s">
        <v>3009</v>
      </c>
      <c r="AP1984" t="s">
        <v>3017</v>
      </c>
      <c r="AQ1984" t="s">
        <v>3018</v>
      </c>
      <c r="AR1984" t="s">
        <v>3025</v>
      </c>
    </row>
    <row r="1985" spans="1:44" x14ac:dyDescent="0.25">
      <c r="A1985" t="s">
        <v>51</v>
      </c>
      <c r="B1985" t="s">
        <v>40</v>
      </c>
      <c r="C1985" t="s">
        <v>64</v>
      </c>
      <c r="D1985" t="s">
        <v>54</v>
      </c>
      <c r="E1985" t="s">
        <v>55</v>
      </c>
      <c r="F1985" t="s">
        <v>44</v>
      </c>
      <c r="G1985" t="s">
        <v>2062</v>
      </c>
      <c r="H1985" t="str">
        <f>IF(Hr_Transformed_data[[#This Row],[Gender]]="Female",Analysis!$T$3,Analysis!$T$2)</f>
        <v>👸</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c r="AN1985" t="s">
        <v>3008</v>
      </c>
      <c r="AO1985" t="s">
        <v>3012</v>
      </c>
      <c r="AP1985" t="s">
        <v>3021</v>
      </c>
      <c r="AQ1985" t="s">
        <v>3018</v>
      </c>
      <c r="AR1985" t="s">
        <v>3025</v>
      </c>
    </row>
    <row r="1986" spans="1:44" x14ac:dyDescent="0.25">
      <c r="A1986" t="s">
        <v>51</v>
      </c>
      <c r="B1986" t="s">
        <v>40</v>
      </c>
      <c r="C1986" t="s">
        <v>64</v>
      </c>
      <c r="D1986" t="s">
        <v>54</v>
      </c>
      <c r="E1986" t="s">
        <v>55</v>
      </c>
      <c r="F1986" t="s">
        <v>44</v>
      </c>
      <c r="G1986" t="s">
        <v>2063</v>
      </c>
      <c r="H1986" t="str">
        <f>IF(Hr_Transformed_data[[#This Row],[Gender]]="Female",Analysis!$T$3,Analysis!$T$2)</f>
        <v>👸</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c r="AN1986" t="s">
        <v>3008</v>
      </c>
      <c r="AO1986" t="s">
        <v>3012</v>
      </c>
      <c r="AP1986" t="s">
        <v>3017</v>
      </c>
      <c r="AQ1986" t="s">
        <v>3018</v>
      </c>
      <c r="AR1986" t="s">
        <v>3025</v>
      </c>
    </row>
    <row r="1987" spans="1:44" x14ac:dyDescent="0.25">
      <c r="A1987" t="s">
        <v>51</v>
      </c>
      <c r="B1987" t="s">
        <v>40</v>
      </c>
      <c r="C1987" t="s">
        <v>53</v>
      </c>
      <c r="D1987" t="s">
        <v>54</v>
      </c>
      <c r="E1987" t="s">
        <v>43</v>
      </c>
      <c r="F1987" t="s">
        <v>101</v>
      </c>
      <c r="G1987" t="s">
        <v>2064</v>
      </c>
      <c r="H1987" t="str">
        <f>IF(Hr_Transformed_data[[#This Row],[Gender]]="Female",Analysis!$T$3,Analysis!$T$2)</f>
        <v>👨</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c r="AN1987" t="s">
        <v>3008</v>
      </c>
      <c r="AO1987" t="s">
        <v>3011</v>
      </c>
      <c r="AP1987" t="s">
        <v>3021</v>
      </c>
      <c r="AQ1987" t="s">
        <v>3023</v>
      </c>
      <c r="AR1987" t="s">
        <v>3026</v>
      </c>
    </row>
    <row r="1988" spans="1:44" x14ac:dyDescent="0.25">
      <c r="A1988" t="s">
        <v>51</v>
      </c>
      <c r="B1988" t="s">
        <v>52</v>
      </c>
      <c r="C1988" t="s">
        <v>41</v>
      </c>
      <c r="D1988" t="s">
        <v>54</v>
      </c>
      <c r="E1988" t="s">
        <v>43</v>
      </c>
      <c r="F1988" t="s">
        <v>44</v>
      </c>
      <c r="G1988" t="s">
        <v>2065</v>
      </c>
      <c r="H1988" t="str">
        <f>IF(Hr_Transformed_data[[#This Row],[Gender]]="Female",Analysis!$T$3,Analysis!$T$2)</f>
        <v>👨</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c r="AN1988" t="s">
        <v>3010</v>
      </c>
      <c r="AO1988" t="s">
        <v>3009</v>
      </c>
      <c r="AP1988" t="s">
        <v>3021</v>
      </c>
      <c r="AQ1988" t="s">
        <v>3018</v>
      </c>
      <c r="AR1988" t="s">
        <v>3026</v>
      </c>
    </row>
    <row r="1989" spans="1:44" x14ac:dyDescent="0.25">
      <c r="A1989" t="s">
        <v>51</v>
      </c>
      <c r="B1989" t="s">
        <v>40</v>
      </c>
      <c r="C1989" t="s">
        <v>53</v>
      </c>
      <c r="D1989" t="s">
        <v>54</v>
      </c>
      <c r="E1989" t="s">
        <v>55</v>
      </c>
      <c r="F1989" t="s">
        <v>44</v>
      </c>
      <c r="G1989" t="s">
        <v>2066</v>
      </c>
      <c r="H1989" t="str">
        <f>IF(Hr_Transformed_data[[#This Row],[Gender]]="Female",Analysis!$T$3,Analysis!$T$2)</f>
        <v>👨</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c r="AN1989" t="s">
        <v>3008</v>
      </c>
      <c r="AO1989" t="s">
        <v>3011</v>
      </c>
      <c r="AP1989" t="s">
        <v>3020</v>
      </c>
      <c r="AQ1989" t="s">
        <v>3018</v>
      </c>
      <c r="AR1989" t="s">
        <v>3027</v>
      </c>
    </row>
    <row r="1990" spans="1:44" x14ac:dyDescent="0.25">
      <c r="A1990" t="s">
        <v>51</v>
      </c>
      <c r="B1990" t="s">
        <v>40</v>
      </c>
      <c r="C1990" t="s">
        <v>41</v>
      </c>
      <c r="D1990" t="s">
        <v>54</v>
      </c>
      <c r="E1990" t="s">
        <v>156</v>
      </c>
      <c r="F1990" t="s">
        <v>158</v>
      </c>
      <c r="G1990" t="s">
        <v>2067</v>
      </c>
      <c r="H1990" t="str">
        <f>IF(Hr_Transformed_data[[#This Row],[Gender]]="Female",Analysis!$T$3,Analysis!$T$2)</f>
        <v>👨</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c r="AN1990" t="s">
        <v>3008</v>
      </c>
      <c r="AO1990" t="s">
        <v>3009</v>
      </c>
      <c r="AP1990" t="s">
        <v>3017</v>
      </c>
      <c r="AQ1990" t="s">
        <v>3018</v>
      </c>
      <c r="AR1990" t="s">
        <v>3028</v>
      </c>
    </row>
    <row r="1991" spans="1:44" x14ac:dyDescent="0.25">
      <c r="A1991" t="s">
        <v>51</v>
      </c>
      <c r="B1991" t="s">
        <v>40</v>
      </c>
      <c r="C1991" t="s">
        <v>70</v>
      </c>
      <c r="D1991" t="s">
        <v>54</v>
      </c>
      <c r="E1991" t="s">
        <v>43</v>
      </c>
      <c r="F1991" t="s">
        <v>101</v>
      </c>
      <c r="G1991" t="s">
        <v>2068</v>
      </c>
      <c r="H1991" t="str">
        <f>IF(Hr_Transformed_data[[#This Row],[Gender]]="Female",Analysis!$T$3,Analysis!$T$2)</f>
        <v>👨</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c r="AN1991" t="s">
        <v>3008</v>
      </c>
      <c r="AO1991" t="s">
        <v>3013</v>
      </c>
      <c r="AP1991" t="s">
        <v>3021</v>
      </c>
      <c r="AQ1991" t="s">
        <v>3023</v>
      </c>
      <c r="AR1991" t="s">
        <v>3025</v>
      </c>
    </row>
    <row r="1992" spans="1:44" x14ac:dyDescent="0.25">
      <c r="A1992" t="s">
        <v>51</v>
      </c>
      <c r="B1992" t="s">
        <v>52</v>
      </c>
      <c r="C1992" t="s">
        <v>64</v>
      </c>
      <c r="D1992" t="s">
        <v>54</v>
      </c>
      <c r="E1992" t="s">
        <v>55</v>
      </c>
      <c r="F1992" t="s">
        <v>44</v>
      </c>
      <c r="G1992" t="s">
        <v>2069</v>
      </c>
      <c r="H1992" t="str">
        <f>IF(Hr_Transformed_data[[#This Row],[Gender]]="Female",Analysis!$T$3,Analysis!$T$2)</f>
        <v>👨</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c r="AN1992" t="s">
        <v>3010</v>
      </c>
      <c r="AO1992" t="s">
        <v>3012</v>
      </c>
      <c r="AP1992" t="s">
        <v>3021</v>
      </c>
      <c r="AQ1992" t="s">
        <v>3018</v>
      </c>
      <c r="AR1992" t="s">
        <v>3025</v>
      </c>
    </row>
    <row r="1993" spans="1:44" x14ac:dyDescent="0.25">
      <c r="A1993" t="s">
        <v>51</v>
      </c>
      <c r="B1993" t="s">
        <v>40</v>
      </c>
      <c r="C1993" t="s">
        <v>41</v>
      </c>
      <c r="D1993" t="s">
        <v>54</v>
      </c>
      <c r="E1993" t="s">
        <v>156</v>
      </c>
      <c r="F1993" t="s">
        <v>158</v>
      </c>
      <c r="G1993" t="s">
        <v>2070</v>
      </c>
      <c r="H1993" t="str">
        <f>IF(Hr_Transformed_data[[#This Row],[Gender]]="Female",Analysis!$T$3,Analysis!$T$2)</f>
        <v>👨</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c r="AN1993" t="s">
        <v>3008</v>
      </c>
      <c r="AO1993" t="s">
        <v>3009</v>
      </c>
      <c r="AP1993" t="s">
        <v>3020</v>
      </c>
      <c r="AQ1993" t="s">
        <v>3018</v>
      </c>
      <c r="AR1993" t="s">
        <v>3028</v>
      </c>
    </row>
    <row r="1994" spans="1:44" x14ac:dyDescent="0.25">
      <c r="A1994" t="s">
        <v>51</v>
      </c>
      <c r="B1994" t="s">
        <v>40</v>
      </c>
      <c r="C1994" t="s">
        <v>53</v>
      </c>
      <c r="D1994" t="s">
        <v>54</v>
      </c>
      <c r="E1994" t="s">
        <v>43</v>
      </c>
      <c r="F1994" t="s">
        <v>101</v>
      </c>
      <c r="G1994" t="s">
        <v>2071</v>
      </c>
      <c r="H1994" t="str">
        <f>IF(Hr_Transformed_data[[#This Row],[Gender]]="Female",Analysis!$T$3,Analysis!$T$2)</f>
        <v>👨</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c r="AN1994" t="s">
        <v>3008</v>
      </c>
      <c r="AO1994" t="s">
        <v>3011</v>
      </c>
      <c r="AP1994" t="s">
        <v>3019</v>
      </c>
      <c r="AQ1994" t="s">
        <v>3018</v>
      </c>
      <c r="AR1994" t="s">
        <v>3025</v>
      </c>
    </row>
    <row r="1995" spans="1:44" x14ac:dyDescent="0.25">
      <c r="A1995" t="s">
        <v>39</v>
      </c>
      <c r="B1995" t="s">
        <v>40</v>
      </c>
      <c r="C1995" t="s">
        <v>64</v>
      </c>
      <c r="D1995" t="s">
        <v>42</v>
      </c>
      <c r="E1995" t="s">
        <v>55</v>
      </c>
      <c r="F1995" t="s">
        <v>44</v>
      </c>
      <c r="G1995" t="s">
        <v>2072</v>
      </c>
      <c r="H1995" t="str">
        <f>IF(Hr_Transformed_data[[#This Row],[Gender]]="Female",Analysis!$T$3,Analysis!$T$2)</f>
        <v>👸</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c r="AN1995" t="s">
        <v>3008</v>
      </c>
      <c r="AO1995" t="s">
        <v>3012</v>
      </c>
      <c r="AP1995" t="s">
        <v>3019</v>
      </c>
      <c r="AQ1995" t="s">
        <v>3018</v>
      </c>
      <c r="AR1995" t="s">
        <v>3025</v>
      </c>
    </row>
    <row r="1996" spans="1:44" x14ac:dyDescent="0.25">
      <c r="A1996" t="s">
        <v>51</v>
      </c>
      <c r="B1996" t="s">
        <v>86</v>
      </c>
      <c r="C1996" t="s">
        <v>41</v>
      </c>
      <c r="D1996" t="s">
        <v>54</v>
      </c>
      <c r="E1996" t="s">
        <v>55</v>
      </c>
      <c r="F1996" t="s">
        <v>44</v>
      </c>
      <c r="G1996" t="s">
        <v>2073</v>
      </c>
      <c r="H1996" t="str">
        <f>IF(Hr_Transformed_data[[#This Row],[Gender]]="Female",Analysis!$T$3,Analysis!$T$2)</f>
        <v>👸</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c r="AN1996" t="s">
        <v>3008</v>
      </c>
      <c r="AO1996" t="s">
        <v>3009</v>
      </c>
      <c r="AP1996" t="s">
        <v>3021</v>
      </c>
      <c r="AQ1996" t="s">
        <v>3018</v>
      </c>
      <c r="AR1996" t="s">
        <v>3025</v>
      </c>
    </row>
    <row r="1997" spans="1:44" x14ac:dyDescent="0.25">
      <c r="A1997" t="s">
        <v>51</v>
      </c>
      <c r="B1997" t="s">
        <v>40</v>
      </c>
      <c r="C1997" t="s">
        <v>41</v>
      </c>
      <c r="D1997" t="s">
        <v>54</v>
      </c>
      <c r="E1997" t="s">
        <v>55</v>
      </c>
      <c r="F1997" t="s">
        <v>44</v>
      </c>
      <c r="G1997" t="s">
        <v>2074</v>
      </c>
      <c r="H1997" t="str">
        <f>IF(Hr_Transformed_data[[#This Row],[Gender]]="Female",Analysis!$T$3,Analysis!$T$2)</f>
        <v>👸</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c r="AN1997" t="s">
        <v>3008</v>
      </c>
      <c r="AO1997" t="s">
        <v>3009</v>
      </c>
      <c r="AP1997" t="s">
        <v>3020</v>
      </c>
      <c r="AQ1997" t="s">
        <v>3018</v>
      </c>
      <c r="AR1997" t="s">
        <v>3025</v>
      </c>
    </row>
    <row r="1998" spans="1:44" x14ac:dyDescent="0.25">
      <c r="A1998" t="s">
        <v>51</v>
      </c>
      <c r="B1998" t="s">
        <v>86</v>
      </c>
      <c r="C1998" t="s">
        <v>41</v>
      </c>
      <c r="D1998" t="s">
        <v>54</v>
      </c>
      <c r="E1998" t="s">
        <v>55</v>
      </c>
      <c r="F1998" t="s">
        <v>67</v>
      </c>
      <c r="G1998" t="s">
        <v>2075</v>
      </c>
      <c r="H1998" t="str">
        <f>IF(Hr_Transformed_data[[#This Row],[Gender]]="Female",Analysis!$T$3,Analysis!$T$2)</f>
        <v>👨</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c r="AN1998" t="s">
        <v>3008</v>
      </c>
      <c r="AO1998" t="s">
        <v>3009</v>
      </c>
      <c r="AP1998" t="s">
        <v>3020</v>
      </c>
      <c r="AQ1998" t="s">
        <v>3022</v>
      </c>
      <c r="AR1998" t="s">
        <v>3025</v>
      </c>
    </row>
    <row r="1999" spans="1:44" x14ac:dyDescent="0.25">
      <c r="A1999" t="s">
        <v>51</v>
      </c>
      <c r="B1999" t="s">
        <v>52</v>
      </c>
      <c r="C1999" t="s">
        <v>53</v>
      </c>
      <c r="D1999" t="s">
        <v>54</v>
      </c>
      <c r="E1999" t="s">
        <v>43</v>
      </c>
      <c r="F1999" t="s">
        <v>67</v>
      </c>
      <c r="G1999" t="s">
        <v>2076</v>
      </c>
      <c r="H1999" t="str">
        <f>IF(Hr_Transformed_data[[#This Row],[Gender]]="Female",Analysis!$T$3,Analysis!$T$2)</f>
        <v>👸</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c r="AN1999" t="s">
        <v>3008</v>
      </c>
      <c r="AO1999" t="s">
        <v>3011</v>
      </c>
      <c r="AP1999" t="s">
        <v>3020</v>
      </c>
      <c r="AQ1999" t="s">
        <v>3018</v>
      </c>
      <c r="AR1999" t="s">
        <v>3028</v>
      </c>
    </row>
    <row r="2000" spans="1:44" x14ac:dyDescent="0.25">
      <c r="A2000" t="s">
        <v>51</v>
      </c>
      <c r="B2000" t="s">
        <v>40</v>
      </c>
      <c r="C2000" t="s">
        <v>64</v>
      </c>
      <c r="D2000" t="s">
        <v>54</v>
      </c>
      <c r="E2000" t="s">
        <v>43</v>
      </c>
      <c r="F2000" t="s">
        <v>101</v>
      </c>
      <c r="G2000" t="s">
        <v>2077</v>
      </c>
      <c r="H2000" t="str">
        <f>IF(Hr_Transformed_data[[#This Row],[Gender]]="Female",Analysis!$T$3,Analysis!$T$2)</f>
        <v>👨</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c r="AN2000" t="s">
        <v>3010</v>
      </c>
      <c r="AO2000" t="s">
        <v>3012</v>
      </c>
      <c r="AP2000" t="s">
        <v>3017</v>
      </c>
      <c r="AQ2000" t="s">
        <v>3022</v>
      </c>
      <c r="AR2000" t="s">
        <v>3025</v>
      </c>
    </row>
    <row r="2001" spans="1:44" x14ac:dyDescent="0.25">
      <c r="A2001" t="s">
        <v>51</v>
      </c>
      <c r="B2001" t="s">
        <v>40</v>
      </c>
      <c r="C2001" t="s">
        <v>64</v>
      </c>
      <c r="D2001" t="s">
        <v>54</v>
      </c>
      <c r="E2001" t="s">
        <v>43</v>
      </c>
      <c r="F2001" t="s">
        <v>44</v>
      </c>
      <c r="G2001" t="s">
        <v>2078</v>
      </c>
      <c r="H2001" t="str">
        <f>IF(Hr_Transformed_data[[#This Row],[Gender]]="Female",Analysis!$T$3,Analysis!$T$2)</f>
        <v>👨</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c r="AN2001" t="s">
        <v>3008</v>
      </c>
      <c r="AO2001" t="s">
        <v>3012</v>
      </c>
      <c r="AP2001" t="s">
        <v>3020</v>
      </c>
      <c r="AQ2001" t="s">
        <v>3018</v>
      </c>
      <c r="AR2001" t="s">
        <v>3025</v>
      </c>
    </row>
    <row r="2002" spans="1:44" x14ac:dyDescent="0.25">
      <c r="A2002" t="s">
        <v>39</v>
      </c>
      <c r="B2002" t="s">
        <v>52</v>
      </c>
      <c r="C2002" t="s">
        <v>41</v>
      </c>
      <c r="D2002" t="s">
        <v>42</v>
      </c>
      <c r="E2002" t="s">
        <v>55</v>
      </c>
      <c r="F2002" t="s">
        <v>67</v>
      </c>
      <c r="G2002" t="s">
        <v>2079</v>
      </c>
      <c r="H2002" t="str">
        <f>IF(Hr_Transformed_data[[#This Row],[Gender]]="Female",Analysis!$T$3,Analysis!$T$2)</f>
        <v>👨</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c r="AN2002" t="s">
        <v>3008</v>
      </c>
      <c r="AO2002" t="s">
        <v>3009</v>
      </c>
      <c r="AP2002" t="s">
        <v>3020</v>
      </c>
      <c r="AQ2002" t="s">
        <v>3023</v>
      </c>
      <c r="AR2002" t="s">
        <v>3025</v>
      </c>
    </row>
    <row r="2003" spans="1:44" x14ac:dyDescent="0.25">
      <c r="A2003" t="s">
        <v>51</v>
      </c>
      <c r="B2003" t="s">
        <v>52</v>
      </c>
      <c r="C2003" t="s">
        <v>41</v>
      </c>
      <c r="D2003" t="s">
        <v>54</v>
      </c>
      <c r="E2003" t="s">
        <v>43</v>
      </c>
      <c r="F2003" t="s">
        <v>44</v>
      </c>
      <c r="G2003" t="s">
        <v>2080</v>
      </c>
      <c r="H2003" t="str">
        <f>IF(Hr_Transformed_data[[#This Row],[Gender]]="Female",Analysis!$T$3,Analysis!$T$2)</f>
        <v>👨</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c r="AN2003" t="s">
        <v>3008</v>
      </c>
      <c r="AO2003" t="s">
        <v>3009</v>
      </c>
      <c r="AP2003" t="s">
        <v>3017</v>
      </c>
      <c r="AQ2003" t="s">
        <v>3023</v>
      </c>
      <c r="AR2003" t="s">
        <v>3025</v>
      </c>
    </row>
    <row r="2004" spans="1:44" x14ac:dyDescent="0.25">
      <c r="A2004" t="s">
        <v>51</v>
      </c>
      <c r="B2004" t="s">
        <v>40</v>
      </c>
      <c r="C2004" t="s">
        <v>64</v>
      </c>
      <c r="D2004" t="s">
        <v>54</v>
      </c>
      <c r="E2004" t="s">
        <v>55</v>
      </c>
      <c r="F2004" t="s">
        <v>67</v>
      </c>
      <c r="G2004" t="s">
        <v>2081</v>
      </c>
      <c r="H2004" t="str">
        <f>IF(Hr_Transformed_data[[#This Row],[Gender]]="Female",Analysis!$T$3,Analysis!$T$2)</f>
        <v>👸</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c r="AN2004" t="s">
        <v>3008</v>
      </c>
      <c r="AO2004" t="s">
        <v>3012</v>
      </c>
      <c r="AP2004" t="s">
        <v>3020</v>
      </c>
      <c r="AQ2004" t="s">
        <v>3018</v>
      </c>
      <c r="AR2004" t="s">
        <v>3025</v>
      </c>
    </row>
    <row r="2005" spans="1:44" x14ac:dyDescent="0.25">
      <c r="A2005" t="s">
        <v>51</v>
      </c>
      <c r="B2005" t="s">
        <v>40</v>
      </c>
      <c r="C2005" t="s">
        <v>87</v>
      </c>
      <c r="D2005" t="s">
        <v>54</v>
      </c>
      <c r="E2005" t="s">
        <v>55</v>
      </c>
      <c r="F2005" t="s">
        <v>67</v>
      </c>
      <c r="G2005" t="s">
        <v>2082</v>
      </c>
      <c r="H2005" t="str">
        <f>IF(Hr_Transformed_data[[#This Row],[Gender]]="Female",Analysis!$T$3,Analysis!$T$2)</f>
        <v>👨</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c r="AN2005" t="s">
        <v>3008</v>
      </c>
      <c r="AO2005" t="s">
        <v>3014</v>
      </c>
      <c r="AP2005" t="s">
        <v>3021</v>
      </c>
      <c r="AQ2005" t="s">
        <v>3018</v>
      </c>
      <c r="AR2005" t="s">
        <v>3025</v>
      </c>
    </row>
    <row r="2006" spans="1:44" x14ac:dyDescent="0.25">
      <c r="A2006" t="s">
        <v>51</v>
      </c>
      <c r="B2006" t="s">
        <v>40</v>
      </c>
      <c r="C2006" t="s">
        <v>41</v>
      </c>
      <c r="D2006" t="s">
        <v>54</v>
      </c>
      <c r="E2006" t="s">
        <v>156</v>
      </c>
      <c r="F2006" t="s">
        <v>158</v>
      </c>
      <c r="G2006" t="s">
        <v>2083</v>
      </c>
      <c r="H2006" t="str">
        <f>IF(Hr_Transformed_data[[#This Row],[Gender]]="Female",Analysis!$T$3,Analysis!$T$2)</f>
        <v>👸</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c r="AN2006" t="s">
        <v>3008</v>
      </c>
      <c r="AO2006" t="s">
        <v>3009</v>
      </c>
      <c r="AP2006" t="s">
        <v>3019</v>
      </c>
      <c r="AQ2006" t="s">
        <v>3018</v>
      </c>
      <c r="AR2006" t="s">
        <v>3026</v>
      </c>
    </row>
    <row r="2007" spans="1:44" x14ac:dyDescent="0.25">
      <c r="A2007" t="s">
        <v>51</v>
      </c>
      <c r="B2007" t="s">
        <v>40</v>
      </c>
      <c r="C2007" t="s">
        <v>70</v>
      </c>
      <c r="D2007" t="s">
        <v>54</v>
      </c>
      <c r="E2007" t="s">
        <v>55</v>
      </c>
      <c r="F2007" t="s">
        <v>67</v>
      </c>
      <c r="G2007" t="s">
        <v>2084</v>
      </c>
      <c r="H2007" t="str">
        <f>IF(Hr_Transformed_data[[#This Row],[Gender]]="Female",Analysis!$T$3,Analysis!$T$2)</f>
        <v>👨</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c r="AN2007" t="s">
        <v>3008</v>
      </c>
      <c r="AO2007" t="s">
        <v>3013</v>
      </c>
      <c r="AP2007" t="s">
        <v>3017</v>
      </c>
      <c r="AQ2007" t="s">
        <v>3018</v>
      </c>
      <c r="AR2007" t="s">
        <v>3028</v>
      </c>
    </row>
    <row r="2008" spans="1:44" x14ac:dyDescent="0.25">
      <c r="A2008" t="s">
        <v>51</v>
      </c>
      <c r="B2008" t="s">
        <v>40</v>
      </c>
      <c r="C2008" t="s">
        <v>41</v>
      </c>
      <c r="D2008" t="s">
        <v>54</v>
      </c>
      <c r="E2008" t="s">
        <v>55</v>
      </c>
      <c r="F2008" t="s">
        <v>67</v>
      </c>
      <c r="G2008" t="s">
        <v>2085</v>
      </c>
      <c r="H2008" t="str">
        <f>IF(Hr_Transformed_data[[#This Row],[Gender]]="Female",Analysis!$T$3,Analysis!$T$2)</f>
        <v>👸</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c r="AN2008" t="s">
        <v>3010</v>
      </c>
      <c r="AO2008" t="s">
        <v>3009</v>
      </c>
      <c r="AP2008" t="s">
        <v>3017</v>
      </c>
      <c r="AQ2008" t="s">
        <v>3018</v>
      </c>
      <c r="AR2008" t="s">
        <v>3025</v>
      </c>
    </row>
    <row r="2009" spans="1:44" x14ac:dyDescent="0.25">
      <c r="A2009" t="s">
        <v>51</v>
      </c>
      <c r="B2009" t="s">
        <v>40</v>
      </c>
      <c r="C2009" t="s">
        <v>64</v>
      </c>
      <c r="D2009" t="s">
        <v>54</v>
      </c>
      <c r="E2009" t="s">
        <v>55</v>
      </c>
      <c r="F2009" t="s">
        <v>67</v>
      </c>
      <c r="G2009" t="s">
        <v>2086</v>
      </c>
      <c r="H2009" t="str">
        <f>IF(Hr_Transformed_data[[#This Row],[Gender]]="Female",Analysis!$T$3,Analysis!$T$2)</f>
        <v>👸</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c r="AN2009" t="s">
        <v>3008</v>
      </c>
      <c r="AO2009" t="s">
        <v>3012</v>
      </c>
      <c r="AP2009" t="s">
        <v>3021</v>
      </c>
      <c r="AQ2009" t="s">
        <v>3018</v>
      </c>
      <c r="AR2009" t="s">
        <v>3025</v>
      </c>
    </row>
    <row r="2010" spans="1:44" x14ac:dyDescent="0.25">
      <c r="A2010" t="s">
        <v>51</v>
      </c>
      <c r="B2010" t="s">
        <v>40</v>
      </c>
      <c r="C2010" t="s">
        <v>64</v>
      </c>
      <c r="D2010" t="s">
        <v>54</v>
      </c>
      <c r="E2010" t="s">
        <v>43</v>
      </c>
      <c r="F2010" t="s">
        <v>101</v>
      </c>
      <c r="G2010" t="s">
        <v>2087</v>
      </c>
      <c r="H2010" t="str">
        <f>IF(Hr_Transformed_data[[#This Row],[Gender]]="Female",Analysis!$T$3,Analysis!$T$2)</f>
        <v>👨</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c r="AN2010" t="s">
        <v>3008</v>
      </c>
      <c r="AO2010" t="s">
        <v>3012</v>
      </c>
      <c r="AP2010" t="s">
        <v>3019</v>
      </c>
      <c r="AQ2010" t="s">
        <v>3018</v>
      </c>
      <c r="AR2010" t="s">
        <v>3025</v>
      </c>
    </row>
    <row r="2011" spans="1:44" x14ac:dyDescent="0.25">
      <c r="A2011" t="s">
        <v>51</v>
      </c>
      <c r="B2011" t="s">
        <v>40</v>
      </c>
      <c r="C2011" t="s">
        <v>53</v>
      </c>
      <c r="D2011" t="s">
        <v>54</v>
      </c>
      <c r="E2011" t="s">
        <v>55</v>
      </c>
      <c r="F2011" t="s">
        <v>44</v>
      </c>
      <c r="G2011" t="s">
        <v>2088</v>
      </c>
      <c r="H2011" t="str">
        <f>IF(Hr_Transformed_data[[#This Row],[Gender]]="Female",Analysis!$T$3,Analysis!$T$2)</f>
        <v>👨</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c r="AN2011" t="s">
        <v>3008</v>
      </c>
      <c r="AO2011" t="s">
        <v>3011</v>
      </c>
      <c r="AP2011" t="s">
        <v>3017</v>
      </c>
      <c r="AQ2011" t="s">
        <v>3018</v>
      </c>
      <c r="AR2011" t="s">
        <v>3026</v>
      </c>
    </row>
    <row r="2012" spans="1:44" x14ac:dyDescent="0.25">
      <c r="A2012" t="s">
        <v>51</v>
      </c>
      <c r="B2012" t="s">
        <v>86</v>
      </c>
      <c r="C2012" t="s">
        <v>41</v>
      </c>
      <c r="D2012" t="s">
        <v>54</v>
      </c>
      <c r="E2012" t="s">
        <v>55</v>
      </c>
      <c r="F2012" t="s">
        <v>44</v>
      </c>
      <c r="G2012" t="s">
        <v>2089</v>
      </c>
      <c r="H2012" t="str">
        <f>IF(Hr_Transformed_data[[#This Row],[Gender]]="Female",Analysis!$T$3,Analysis!$T$2)</f>
        <v>👸</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c r="AN2012" t="s">
        <v>3008</v>
      </c>
      <c r="AO2012" t="s">
        <v>3012</v>
      </c>
      <c r="AP2012" t="s">
        <v>3021</v>
      </c>
      <c r="AQ2012" t="s">
        <v>3018</v>
      </c>
      <c r="AR2012" t="s">
        <v>3026</v>
      </c>
    </row>
    <row r="2013" spans="1:44" x14ac:dyDescent="0.25">
      <c r="A2013" t="s">
        <v>51</v>
      </c>
      <c r="B2013" t="s">
        <v>52</v>
      </c>
      <c r="C2013" t="s">
        <v>64</v>
      </c>
      <c r="D2013" t="s">
        <v>54</v>
      </c>
      <c r="E2013" t="s">
        <v>55</v>
      </c>
      <c r="F2013" t="s">
        <v>44</v>
      </c>
      <c r="G2013" t="s">
        <v>2090</v>
      </c>
      <c r="H2013" t="str">
        <f>IF(Hr_Transformed_data[[#This Row],[Gender]]="Female",Analysis!$T$3,Analysis!$T$2)</f>
        <v>👨</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c r="AN2013" t="s">
        <v>3008</v>
      </c>
      <c r="AO2013" t="s">
        <v>3012</v>
      </c>
      <c r="AP2013" t="s">
        <v>3017</v>
      </c>
      <c r="AQ2013" t="s">
        <v>3022</v>
      </c>
      <c r="AR2013" t="s">
        <v>3025</v>
      </c>
    </row>
    <row r="2014" spans="1:44" x14ac:dyDescent="0.25">
      <c r="A2014" t="s">
        <v>51</v>
      </c>
      <c r="B2014" t="s">
        <v>40</v>
      </c>
      <c r="C2014" t="s">
        <v>41</v>
      </c>
      <c r="D2014" t="s">
        <v>54</v>
      </c>
      <c r="E2014" t="s">
        <v>55</v>
      </c>
      <c r="F2014" t="s">
        <v>67</v>
      </c>
      <c r="G2014" t="s">
        <v>2091</v>
      </c>
      <c r="H2014" t="str">
        <f>IF(Hr_Transformed_data[[#This Row],[Gender]]="Female",Analysis!$T$3,Analysis!$T$2)</f>
        <v>👨</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c r="AN2014" t="s">
        <v>3008</v>
      </c>
      <c r="AO2014" t="s">
        <v>3009</v>
      </c>
      <c r="AP2014" t="s">
        <v>3020</v>
      </c>
      <c r="AQ2014" t="s">
        <v>3018</v>
      </c>
      <c r="AR2014" t="s">
        <v>3025</v>
      </c>
    </row>
    <row r="2015" spans="1:44" x14ac:dyDescent="0.25">
      <c r="A2015" t="s">
        <v>51</v>
      </c>
      <c r="B2015" t="s">
        <v>40</v>
      </c>
      <c r="C2015" t="s">
        <v>64</v>
      </c>
      <c r="D2015" t="s">
        <v>54</v>
      </c>
      <c r="E2015" t="s">
        <v>55</v>
      </c>
      <c r="F2015" t="s">
        <v>44</v>
      </c>
      <c r="G2015" t="s">
        <v>2092</v>
      </c>
      <c r="H2015" t="str">
        <f>IF(Hr_Transformed_data[[#This Row],[Gender]]="Female",Analysis!$T$3,Analysis!$T$2)</f>
        <v>👸</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c r="AN2015" t="s">
        <v>3008</v>
      </c>
      <c r="AO2015" t="s">
        <v>3012</v>
      </c>
      <c r="AP2015" t="s">
        <v>3021</v>
      </c>
      <c r="AQ2015" t="s">
        <v>3018</v>
      </c>
      <c r="AR2015" t="s">
        <v>3025</v>
      </c>
    </row>
    <row r="2016" spans="1:44" x14ac:dyDescent="0.25">
      <c r="A2016" t="s">
        <v>51</v>
      </c>
      <c r="B2016" t="s">
        <v>40</v>
      </c>
      <c r="C2016" t="s">
        <v>53</v>
      </c>
      <c r="D2016" t="s">
        <v>54</v>
      </c>
      <c r="E2016" t="s">
        <v>43</v>
      </c>
      <c r="F2016" t="s">
        <v>101</v>
      </c>
      <c r="G2016" t="s">
        <v>2093</v>
      </c>
      <c r="H2016" t="str">
        <f>IF(Hr_Transformed_data[[#This Row],[Gender]]="Female",Analysis!$T$3,Analysis!$T$2)</f>
        <v>👨</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c r="AN2016" t="s">
        <v>3008</v>
      </c>
      <c r="AO2016" t="s">
        <v>3011</v>
      </c>
      <c r="AP2016" t="s">
        <v>3021</v>
      </c>
      <c r="AQ2016" t="s">
        <v>3018</v>
      </c>
      <c r="AR2016" t="s">
        <v>3027</v>
      </c>
    </row>
    <row r="2017" spans="1:44" x14ac:dyDescent="0.25">
      <c r="A2017" t="s">
        <v>39</v>
      </c>
      <c r="B2017" t="s">
        <v>40</v>
      </c>
      <c r="C2017" t="s">
        <v>64</v>
      </c>
      <c r="D2017" t="s">
        <v>42</v>
      </c>
      <c r="E2017" t="s">
        <v>55</v>
      </c>
      <c r="F2017" t="s">
        <v>61</v>
      </c>
      <c r="G2017" t="s">
        <v>2094</v>
      </c>
      <c r="H2017" t="str">
        <f>IF(Hr_Transformed_data[[#This Row],[Gender]]="Female",Analysis!$T$3,Analysis!$T$2)</f>
        <v>👨</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c r="AN2017" t="s">
        <v>3008</v>
      </c>
      <c r="AO2017" t="s">
        <v>3012</v>
      </c>
      <c r="AP2017" t="s">
        <v>3017</v>
      </c>
      <c r="AQ2017" t="s">
        <v>3018</v>
      </c>
      <c r="AR2017" t="s">
        <v>3025</v>
      </c>
    </row>
    <row r="2018" spans="1:44" x14ac:dyDescent="0.25">
      <c r="A2018" t="s">
        <v>51</v>
      </c>
      <c r="B2018" t="s">
        <v>40</v>
      </c>
      <c r="C2018" t="s">
        <v>64</v>
      </c>
      <c r="D2018" t="s">
        <v>54</v>
      </c>
      <c r="E2018" t="s">
        <v>43</v>
      </c>
      <c r="F2018" t="s">
        <v>67</v>
      </c>
      <c r="G2018" t="s">
        <v>2095</v>
      </c>
      <c r="H2018" t="str">
        <f>IF(Hr_Transformed_data[[#This Row],[Gender]]="Female",Analysis!$T$3,Analysis!$T$2)</f>
        <v>👸</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c r="AN2018" t="s">
        <v>3010</v>
      </c>
      <c r="AO2018" t="s">
        <v>3014</v>
      </c>
      <c r="AP2018" t="s">
        <v>3017</v>
      </c>
      <c r="AQ2018" t="s">
        <v>3022</v>
      </c>
      <c r="AR2018" t="s">
        <v>3025</v>
      </c>
    </row>
    <row r="2019" spans="1:44" x14ac:dyDescent="0.25">
      <c r="A2019" t="s">
        <v>51</v>
      </c>
      <c r="B2019" t="s">
        <v>40</v>
      </c>
      <c r="C2019" t="s">
        <v>53</v>
      </c>
      <c r="D2019" t="s">
        <v>54</v>
      </c>
      <c r="E2019" t="s">
        <v>43</v>
      </c>
      <c r="F2019" t="s">
        <v>108</v>
      </c>
      <c r="G2019" t="s">
        <v>2096</v>
      </c>
      <c r="H2019" t="str">
        <f>IF(Hr_Transformed_data[[#This Row],[Gender]]="Female",Analysis!$T$3,Analysis!$T$2)</f>
        <v>👨</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c r="AN2019" t="s">
        <v>3008</v>
      </c>
      <c r="AO2019" t="s">
        <v>3009</v>
      </c>
      <c r="AP2019" t="s">
        <v>3020</v>
      </c>
      <c r="AQ2019" t="s">
        <v>3018</v>
      </c>
      <c r="AR2019" t="s">
        <v>3025</v>
      </c>
    </row>
    <row r="2020" spans="1:44" x14ac:dyDescent="0.25">
      <c r="A2020" t="s">
        <v>51</v>
      </c>
      <c r="B2020" t="s">
        <v>40</v>
      </c>
      <c r="C2020" t="s">
        <v>87</v>
      </c>
      <c r="D2020" t="s">
        <v>54</v>
      </c>
      <c r="E2020" t="s">
        <v>55</v>
      </c>
      <c r="F2020" t="s">
        <v>67</v>
      </c>
      <c r="G2020" t="s">
        <v>2097</v>
      </c>
      <c r="H2020" t="str">
        <f>IF(Hr_Transformed_data[[#This Row],[Gender]]="Female",Analysis!$T$3,Analysis!$T$2)</f>
        <v>👨</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c r="AN2020" t="s">
        <v>3008</v>
      </c>
      <c r="AO2020" t="s">
        <v>3014</v>
      </c>
      <c r="AP2020" t="s">
        <v>3020</v>
      </c>
      <c r="AQ2020" t="s">
        <v>3018</v>
      </c>
      <c r="AR2020" t="s">
        <v>3025</v>
      </c>
    </row>
    <row r="2021" spans="1:44" x14ac:dyDescent="0.25">
      <c r="A2021" t="s">
        <v>39</v>
      </c>
      <c r="B2021" t="s">
        <v>52</v>
      </c>
      <c r="C2021" t="s">
        <v>53</v>
      </c>
      <c r="D2021" t="s">
        <v>42</v>
      </c>
      <c r="E2021" t="s">
        <v>43</v>
      </c>
      <c r="F2021" t="s">
        <v>44</v>
      </c>
      <c r="G2021" t="s">
        <v>2098</v>
      </c>
      <c r="H2021" t="str">
        <f>IF(Hr_Transformed_data[[#This Row],[Gender]]="Female",Analysis!$T$3,Analysis!$T$2)</f>
        <v>👸</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c r="AN2021" t="s">
        <v>3008</v>
      </c>
      <c r="AO2021" t="s">
        <v>3011</v>
      </c>
      <c r="AP2021" t="s">
        <v>3020</v>
      </c>
      <c r="AQ2021" t="s">
        <v>3022</v>
      </c>
      <c r="AR2021" t="s">
        <v>3025</v>
      </c>
    </row>
    <row r="2022" spans="1:44" x14ac:dyDescent="0.25">
      <c r="A2022" t="s">
        <v>51</v>
      </c>
      <c r="B2022" t="s">
        <v>40</v>
      </c>
      <c r="C2022" t="s">
        <v>64</v>
      </c>
      <c r="D2022" t="s">
        <v>54</v>
      </c>
      <c r="E2022" t="s">
        <v>43</v>
      </c>
      <c r="F2022" t="s">
        <v>61</v>
      </c>
      <c r="G2022" t="s">
        <v>2099</v>
      </c>
      <c r="H2022" t="str">
        <f>IF(Hr_Transformed_data[[#This Row],[Gender]]="Female",Analysis!$T$3,Analysis!$T$2)</f>
        <v>👨</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c r="AN2022" t="s">
        <v>3010</v>
      </c>
      <c r="AO2022" t="s">
        <v>3012</v>
      </c>
      <c r="AP2022" t="s">
        <v>3017</v>
      </c>
      <c r="AQ2022" t="s">
        <v>3018</v>
      </c>
      <c r="AR2022" t="s">
        <v>3025</v>
      </c>
    </row>
    <row r="2023" spans="1:44" x14ac:dyDescent="0.25">
      <c r="A2023" t="s">
        <v>39</v>
      </c>
      <c r="B2023" t="s">
        <v>40</v>
      </c>
      <c r="C2023" t="s">
        <v>70</v>
      </c>
      <c r="D2023" t="s">
        <v>42</v>
      </c>
      <c r="E2023" t="s">
        <v>55</v>
      </c>
      <c r="F2023" t="s">
        <v>67</v>
      </c>
      <c r="G2023" t="s">
        <v>2100</v>
      </c>
      <c r="H2023" t="str">
        <f>IF(Hr_Transformed_data[[#This Row],[Gender]]="Female",Analysis!$T$3,Analysis!$T$2)</f>
        <v>👨</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c r="AN2023" t="s">
        <v>3008</v>
      </c>
      <c r="AO2023" t="s">
        <v>3011</v>
      </c>
      <c r="AP2023" t="s">
        <v>3021</v>
      </c>
      <c r="AQ2023" t="s">
        <v>3018</v>
      </c>
      <c r="AR2023" t="s">
        <v>3028</v>
      </c>
    </row>
    <row r="2024" spans="1:44" x14ac:dyDescent="0.25">
      <c r="A2024" t="s">
        <v>51</v>
      </c>
      <c r="B2024" t="s">
        <v>86</v>
      </c>
      <c r="C2024" t="s">
        <v>41</v>
      </c>
      <c r="D2024" t="s">
        <v>54</v>
      </c>
      <c r="E2024" t="s">
        <v>43</v>
      </c>
      <c r="F2024" t="s">
        <v>44</v>
      </c>
      <c r="G2024" t="s">
        <v>2101</v>
      </c>
      <c r="H2024" t="str">
        <f>IF(Hr_Transformed_data[[#This Row],[Gender]]="Female",Analysis!$T$3,Analysis!$T$2)</f>
        <v>👨</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c r="AN2024" t="s">
        <v>3008</v>
      </c>
      <c r="AO2024" t="s">
        <v>3009</v>
      </c>
      <c r="AP2024" t="s">
        <v>3021</v>
      </c>
      <c r="AQ2024" t="s">
        <v>3018</v>
      </c>
      <c r="AR2024" t="s">
        <v>3025</v>
      </c>
    </row>
    <row r="2025" spans="1:44" x14ac:dyDescent="0.25">
      <c r="A2025" t="s">
        <v>51</v>
      </c>
      <c r="B2025" t="s">
        <v>86</v>
      </c>
      <c r="C2025" t="s">
        <v>53</v>
      </c>
      <c r="D2025" t="s">
        <v>54</v>
      </c>
      <c r="E2025" t="s">
        <v>55</v>
      </c>
      <c r="F2025" t="s">
        <v>67</v>
      </c>
      <c r="G2025" t="s">
        <v>2102</v>
      </c>
      <c r="H2025" t="str">
        <f>IF(Hr_Transformed_data[[#This Row],[Gender]]="Female",Analysis!$T$3,Analysis!$T$2)</f>
        <v>👨</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c r="AN2025" t="s">
        <v>3008</v>
      </c>
      <c r="AO2025" t="s">
        <v>3011</v>
      </c>
      <c r="AP2025" t="s">
        <v>3017</v>
      </c>
      <c r="AQ2025" t="s">
        <v>3023</v>
      </c>
      <c r="AR2025" t="s">
        <v>3025</v>
      </c>
    </row>
    <row r="2026" spans="1:44" x14ac:dyDescent="0.25">
      <c r="A2026" t="s">
        <v>51</v>
      </c>
      <c r="B2026" t="s">
        <v>52</v>
      </c>
      <c r="C2026" t="s">
        <v>64</v>
      </c>
      <c r="D2026" t="s">
        <v>54</v>
      </c>
      <c r="E2026" t="s">
        <v>55</v>
      </c>
      <c r="F2026" t="s">
        <v>44</v>
      </c>
      <c r="G2026" t="s">
        <v>2103</v>
      </c>
      <c r="H2026" t="str">
        <f>IF(Hr_Transformed_data[[#This Row],[Gender]]="Female",Analysis!$T$3,Analysis!$T$2)</f>
        <v>👸</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c r="AN2026" t="s">
        <v>3008</v>
      </c>
      <c r="AO2026" t="s">
        <v>3012</v>
      </c>
      <c r="AP2026" t="s">
        <v>3017</v>
      </c>
      <c r="AQ2026" t="s">
        <v>3018</v>
      </c>
      <c r="AR2026" t="s">
        <v>3025</v>
      </c>
    </row>
    <row r="2027" spans="1:44" x14ac:dyDescent="0.25">
      <c r="A2027" t="s">
        <v>51</v>
      </c>
      <c r="B2027" t="s">
        <v>40</v>
      </c>
      <c r="C2027" t="s">
        <v>64</v>
      </c>
      <c r="D2027" t="s">
        <v>54</v>
      </c>
      <c r="E2027" t="s">
        <v>55</v>
      </c>
      <c r="F2027" t="s">
        <v>67</v>
      </c>
      <c r="G2027" t="s">
        <v>2104</v>
      </c>
      <c r="H2027" t="str">
        <f>IF(Hr_Transformed_data[[#This Row],[Gender]]="Female",Analysis!$T$3,Analysis!$T$2)</f>
        <v>👸</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c r="AN2027" t="s">
        <v>3008</v>
      </c>
      <c r="AO2027" t="s">
        <v>3012</v>
      </c>
      <c r="AP2027" t="s">
        <v>3020</v>
      </c>
      <c r="AQ2027" t="s">
        <v>3022</v>
      </c>
      <c r="AR2027" t="s">
        <v>3026</v>
      </c>
    </row>
    <row r="2028" spans="1:44" x14ac:dyDescent="0.25">
      <c r="A2028" t="s">
        <v>39</v>
      </c>
      <c r="B2028" t="s">
        <v>40</v>
      </c>
      <c r="C2028" t="s">
        <v>64</v>
      </c>
      <c r="D2028" t="s">
        <v>42</v>
      </c>
      <c r="E2028" t="s">
        <v>43</v>
      </c>
      <c r="F2028" t="s">
        <v>108</v>
      </c>
      <c r="G2028" t="s">
        <v>2105</v>
      </c>
      <c r="H2028" t="str">
        <f>IF(Hr_Transformed_data[[#This Row],[Gender]]="Female",Analysis!$T$3,Analysis!$T$2)</f>
        <v>👨</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c r="AN2028" t="s">
        <v>3008</v>
      </c>
      <c r="AO2028" t="s">
        <v>3012</v>
      </c>
      <c r="AP2028" t="s">
        <v>3021</v>
      </c>
      <c r="AQ2028" t="s">
        <v>3018</v>
      </c>
      <c r="AR2028" t="s">
        <v>3025</v>
      </c>
    </row>
    <row r="2029" spans="1:44" x14ac:dyDescent="0.25">
      <c r="A2029" t="s">
        <v>51</v>
      </c>
      <c r="B2029" t="s">
        <v>40</v>
      </c>
      <c r="C2029" t="s">
        <v>64</v>
      </c>
      <c r="D2029" t="s">
        <v>54</v>
      </c>
      <c r="E2029" t="s">
        <v>55</v>
      </c>
      <c r="F2029" t="s">
        <v>44</v>
      </c>
      <c r="G2029" t="s">
        <v>2106</v>
      </c>
      <c r="H2029" t="str">
        <f>IF(Hr_Transformed_data[[#This Row],[Gender]]="Female",Analysis!$T$3,Analysis!$T$2)</f>
        <v>👸</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c r="AN2029" t="s">
        <v>3008</v>
      </c>
      <c r="AO2029" t="s">
        <v>3012</v>
      </c>
      <c r="AP2029" t="s">
        <v>3017</v>
      </c>
      <c r="AQ2029" t="s">
        <v>3018</v>
      </c>
      <c r="AR2029" t="s">
        <v>3025</v>
      </c>
    </row>
    <row r="2030" spans="1:44" x14ac:dyDescent="0.25">
      <c r="A2030" t="s">
        <v>51</v>
      </c>
      <c r="B2030" t="s">
        <v>40</v>
      </c>
      <c r="C2030" t="s">
        <v>53</v>
      </c>
      <c r="D2030" t="s">
        <v>54</v>
      </c>
      <c r="E2030" t="s">
        <v>55</v>
      </c>
      <c r="F2030" t="s">
        <v>67</v>
      </c>
      <c r="G2030" t="s">
        <v>2107</v>
      </c>
      <c r="H2030" t="str">
        <f>IF(Hr_Transformed_data[[#This Row],[Gender]]="Female",Analysis!$T$3,Analysis!$T$2)</f>
        <v>👸</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c r="AN2030" t="s">
        <v>3008</v>
      </c>
      <c r="AO2030" t="s">
        <v>3011</v>
      </c>
      <c r="AP2030" t="s">
        <v>3021</v>
      </c>
      <c r="AQ2030" t="s">
        <v>3023</v>
      </c>
      <c r="AR2030" t="s">
        <v>3025</v>
      </c>
    </row>
    <row r="2031" spans="1:44" x14ac:dyDescent="0.25">
      <c r="A2031" t="s">
        <v>51</v>
      </c>
      <c r="B2031" t="s">
        <v>52</v>
      </c>
      <c r="C2031" t="s">
        <v>64</v>
      </c>
      <c r="D2031" t="s">
        <v>54</v>
      </c>
      <c r="E2031" t="s">
        <v>43</v>
      </c>
      <c r="F2031" t="s">
        <v>101</v>
      </c>
      <c r="G2031" t="s">
        <v>2108</v>
      </c>
      <c r="H2031" t="str">
        <f>IF(Hr_Transformed_data[[#This Row],[Gender]]="Female",Analysis!$T$3,Analysis!$T$2)</f>
        <v>👨</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c r="AN2031" t="s">
        <v>3008</v>
      </c>
      <c r="AO2031" t="s">
        <v>3012</v>
      </c>
      <c r="AP2031" t="s">
        <v>3017</v>
      </c>
      <c r="AQ2031" t="s">
        <v>3018</v>
      </c>
      <c r="AR2031" t="s">
        <v>3025</v>
      </c>
    </row>
    <row r="2032" spans="1:44" x14ac:dyDescent="0.25">
      <c r="A2032" t="s">
        <v>51</v>
      </c>
      <c r="B2032" t="s">
        <v>40</v>
      </c>
      <c r="C2032" t="s">
        <v>41</v>
      </c>
      <c r="D2032" t="s">
        <v>54</v>
      </c>
      <c r="E2032" t="s">
        <v>55</v>
      </c>
      <c r="F2032" t="s">
        <v>44</v>
      </c>
      <c r="G2032" t="s">
        <v>2109</v>
      </c>
      <c r="H2032" t="str">
        <f>IF(Hr_Transformed_data[[#This Row],[Gender]]="Female",Analysis!$T$3,Analysis!$T$2)</f>
        <v>👸</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c r="AN2032" t="s">
        <v>3008</v>
      </c>
      <c r="AO2032" t="s">
        <v>3009</v>
      </c>
      <c r="AP2032" t="s">
        <v>3021</v>
      </c>
      <c r="AQ2032" t="s">
        <v>3018</v>
      </c>
      <c r="AR2032" t="s">
        <v>3025</v>
      </c>
    </row>
    <row r="2033" spans="1:44" x14ac:dyDescent="0.25">
      <c r="A2033" t="s">
        <v>51</v>
      </c>
      <c r="B2033" t="s">
        <v>52</v>
      </c>
      <c r="C2033" t="s">
        <v>41</v>
      </c>
      <c r="D2033" t="s">
        <v>54</v>
      </c>
      <c r="E2033" t="s">
        <v>55</v>
      </c>
      <c r="F2033" t="s">
        <v>44</v>
      </c>
      <c r="G2033" t="s">
        <v>2110</v>
      </c>
      <c r="H2033" t="str">
        <f>IF(Hr_Transformed_data[[#This Row],[Gender]]="Female",Analysis!$T$3,Analysis!$T$2)</f>
        <v>👸</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c r="AN2033" t="s">
        <v>3008</v>
      </c>
      <c r="AO2033" t="s">
        <v>3009</v>
      </c>
      <c r="AP2033" t="s">
        <v>3021</v>
      </c>
      <c r="AQ2033" t="s">
        <v>3018</v>
      </c>
      <c r="AR2033" t="s">
        <v>3026</v>
      </c>
    </row>
    <row r="2034" spans="1:44" x14ac:dyDescent="0.25">
      <c r="A2034" t="s">
        <v>51</v>
      </c>
      <c r="B2034" t="s">
        <v>40</v>
      </c>
      <c r="C2034" t="s">
        <v>64</v>
      </c>
      <c r="D2034" t="s">
        <v>54</v>
      </c>
      <c r="E2034" t="s">
        <v>55</v>
      </c>
      <c r="F2034" t="s">
        <v>67</v>
      </c>
      <c r="G2034" t="s">
        <v>2111</v>
      </c>
      <c r="H2034" t="str">
        <f>IF(Hr_Transformed_data[[#This Row],[Gender]]="Female",Analysis!$T$3,Analysis!$T$2)</f>
        <v>👸</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c r="AN2034" t="s">
        <v>3008</v>
      </c>
      <c r="AO2034" t="s">
        <v>3012</v>
      </c>
      <c r="AP2034" t="s">
        <v>3021</v>
      </c>
      <c r="AQ2034" t="s">
        <v>3018</v>
      </c>
      <c r="AR2034" t="s">
        <v>3025</v>
      </c>
    </row>
    <row r="2035" spans="1:44" x14ac:dyDescent="0.25">
      <c r="A2035" t="s">
        <v>51</v>
      </c>
      <c r="B2035" t="s">
        <v>40</v>
      </c>
      <c r="C2035" t="s">
        <v>41</v>
      </c>
      <c r="D2035" t="s">
        <v>54</v>
      </c>
      <c r="E2035" t="s">
        <v>43</v>
      </c>
      <c r="F2035" t="s">
        <v>44</v>
      </c>
      <c r="G2035" t="s">
        <v>2112</v>
      </c>
      <c r="H2035" t="str">
        <f>IF(Hr_Transformed_data[[#This Row],[Gender]]="Female",Analysis!$T$3,Analysis!$T$2)</f>
        <v>👸</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c r="AN2035" t="s">
        <v>3008</v>
      </c>
      <c r="AO2035" t="s">
        <v>3012</v>
      </c>
      <c r="AP2035" t="s">
        <v>3017</v>
      </c>
      <c r="AQ2035" t="s">
        <v>3018</v>
      </c>
      <c r="AR2035" t="s">
        <v>3025</v>
      </c>
    </row>
    <row r="2036" spans="1:44" x14ac:dyDescent="0.25">
      <c r="A2036" t="s">
        <v>51</v>
      </c>
      <c r="B2036" t="s">
        <v>40</v>
      </c>
      <c r="C2036" t="s">
        <v>64</v>
      </c>
      <c r="D2036" t="s">
        <v>54</v>
      </c>
      <c r="E2036" t="s">
        <v>55</v>
      </c>
      <c r="F2036" t="s">
        <v>44</v>
      </c>
      <c r="G2036" t="s">
        <v>2113</v>
      </c>
      <c r="H2036" t="str">
        <f>IF(Hr_Transformed_data[[#This Row],[Gender]]="Female",Analysis!$T$3,Analysis!$T$2)</f>
        <v>👨</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c r="AN2036" t="s">
        <v>3010</v>
      </c>
      <c r="AO2036" t="s">
        <v>3012</v>
      </c>
      <c r="AP2036" t="s">
        <v>3020</v>
      </c>
      <c r="AQ2036" t="s">
        <v>3018</v>
      </c>
      <c r="AR2036" t="s">
        <v>3025</v>
      </c>
    </row>
    <row r="2037" spans="1:44" x14ac:dyDescent="0.25">
      <c r="A2037" t="s">
        <v>51</v>
      </c>
      <c r="B2037" t="s">
        <v>52</v>
      </c>
      <c r="C2037" t="s">
        <v>41</v>
      </c>
      <c r="D2037" t="s">
        <v>54</v>
      </c>
      <c r="E2037" t="s">
        <v>55</v>
      </c>
      <c r="F2037" t="s">
        <v>67</v>
      </c>
      <c r="G2037" t="s">
        <v>2114</v>
      </c>
      <c r="H2037" t="str">
        <f>IF(Hr_Transformed_data[[#This Row],[Gender]]="Female",Analysis!$T$3,Analysis!$T$2)</f>
        <v>👸</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c r="AN2037" t="s">
        <v>3010</v>
      </c>
      <c r="AO2037" t="s">
        <v>3009</v>
      </c>
      <c r="AP2037" t="s">
        <v>3019</v>
      </c>
      <c r="AQ2037" t="s">
        <v>3018</v>
      </c>
      <c r="AR2037" t="s">
        <v>3025</v>
      </c>
    </row>
    <row r="2038" spans="1:44" x14ac:dyDescent="0.25">
      <c r="A2038" t="s">
        <v>51</v>
      </c>
      <c r="B2038" t="s">
        <v>40</v>
      </c>
      <c r="C2038" t="s">
        <v>64</v>
      </c>
      <c r="D2038" t="s">
        <v>54</v>
      </c>
      <c r="E2038" t="s">
        <v>43</v>
      </c>
      <c r="F2038" t="s">
        <v>44</v>
      </c>
      <c r="G2038" t="s">
        <v>2115</v>
      </c>
      <c r="H2038" t="str">
        <f>IF(Hr_Transformed_data[[#This Row],[Gender]]="Female",Analysis!$T$3,Analysis!$T$2)</f>
        <v>👸</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c r="AN2038" t="s">
        <v>3008</v>
      </c>
      <c r="AO2038" t="s">
        <v>3012</v>
      </c>
      <c r="AP2038" t="s">
        <v>3021</v>
      </c>
      <c r="AQ2038" t="s">
        <v>3018</v>
      </c>
      <c r="AR2038" t="s">
        <v>3025</v>
      </c>
    </row>
    <row r="2039" spans="1:44" x14ac:dyDescent="0.25">
      <c r="A2039" t="s">
        <v>51</v>
      </c>
      <c r="B2039" t="s">
        <v>52</v>
      </c>
      <c r="C2039" t="s">
        <v>41</v>
      </c>
      <c r="D2039" t="s">
        <v>54</v>
      </c>
      <c r="E2039" t="s">
        <v>55</v>
      </c>
      <c r="F2039" t="s">
        <v>44</v>
      </c>
      <c r="G2039" t="s">
        <v>2116</v>
      </c>
      <c r="H2039" t="str">
        <f>IF(Hr_Transformed_data[[#This Row],[Gender]]="Female",Analysis!$T$3,Analysis!$T$2)</f>
        <v>👨</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c r="AN2039" t="s">
        <v>3008</v>
      </c>
      <c r="AO2039" t="s">
        <v>3009</v>
      </c>
      <c r="AP2039" t="s">
        <v>3017</v>
      </c>
      <c r="AQ2039" t="s">
        <v>3018</v>
      </c>
      <c r="AR2039" t="s">
        <v>3028</v>
      </c>
    </row>
    <row r="2040" spans="1:44" x14ac:dyDescent="0.25">
      <c r="A2040" t="s">
        <v>39</v>
      </c>
      <c r="B2040" t="s">
        <v>40</v>
      </c>
      <c r="C2040" t="s">
        <v>87</v>
      </c>
      <c r="D2040" t="s">
        <v>42</v>
      </c>
      <c r="E2040" t="s">
        <v>55</v>
      </c>
      <c r="F2040" t="s">
        <v>44</v>
      </c>
      <c r="G2040" t="s">
        <v>2117</v>
      </c>
      <c r="H2040" t="str">
        <f>IF(Hr_Transformed_data[[#This Row],[Gender]]="Female",Analysis!$T$3,Analysis!$T$2)</f>
        <v>👨</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c r="AN2040" t="s">
        <v>3010</v>
      </c>
      <c r="AO2040" t="s">
        <v>3014</v>
      </c>
      <c r="AP2040" t="s">
        <v>3021</v>
      </c>
      <c r="AQ2040" t="s">
        <v>3018</v>
      </c>
      <c r="AR2040" t="s">
        <v>3025</v>
      </c>
    </row>
    <row r="2041" spans="1:44" x14ac:dyDescent="0.25">
      <c r="A2041" t="s">
        <v>51</v>
      </c>
      <c r="B2041" t="s">
        <v>86</v>
      </c>
      <c r="C2041" t="s">
        <v>87</v>
      </c>
      <c r="D2041" t="s">
        <v>54</v>
      </c>
      <c r="E2041" t="s">
        <v>55</v>
      </c>
      <c r="F2041" t="s">
        <v>44</v>
      </c>
      <c r="G2041" t="s">
        <v>2118</v>
      </c>
      <c r="H2041" t="str">
        <f>IF(Hr_Transformed_data[[#This Row],[Gender]]="Female",Analysis!$T$3,Analysis!$T$2)</f>
        <v>👨</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c r="AN2041" t="s">
        <v>3008</v>
      </c>
      <c r="AO2041" t="s">
        <v>3014</v>
      </c>
      <c r="AP2041" t="s">
        <v>3019</v>
      </c>
      <c r="AQ2041" t="s">
        <v>3018</v>
      </c>
      <c r="AR2041" t="s">
        <v>3025</v>
      </c>
    </row>
    <row r="2042" spans="1:44" x14ac:dyDescent="0.25">
      <c r="A2042" t="s">
        <v>51</v>
      </c>
      <c r="B2042" t="s">
        <v>40</v>
      </c>
      <c r="C2042" t="s">
        <v>53</v>
      </c>
      <c r="D2042" t="s">
        <v>54</v>
      </c>
      <c r="E2042" t="s">
        <v>55</v>
      </c>
      <c r="F2042" t="s">
        <v>44</v>
      </c>
      <c r="G2042" t="s">
        <v>2119</v>
      </c>
      <c r="H2042" t="str">
        <f>IF(Hr_Transformed_data[[#This Row],[Gender]]="Female",Analysis!$T$3,Analysis!$T$2)</f>
        <v>👸</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c r="AN2042" t="s">
        <v>3010</v>
      </c>
      <c r="AO2042" t="s">
        <v>3011</v>
      </c>
      <c r="AP2042" t="s">
        <v>3020</v>
      </c>
      <c r="AQ2042" t="s">
        <v>3023</v>
      </c>
      <c r="AR2042" t="s">
        <v>3025</v>
      </c>
    </row>
    <row r="2043" spans="1:44" x14ac:dyDescent="0.25">
      <c r="A2043" t="s">
        <v>51</v>
      </c>
      <c r="B2043" t="s">
        <v>40</v>
      </c>
      <c r="C2043" t="s">
        <v>53</v>
      </c>
      <c r="D2043" t="s">
        <v>54</v>
      </c>
      <c r="E2043" t="s">
        <v>55</v>
      </c>
      <c r="F2043" t="s">
        <v>67</v>
      </c>
      <c r="G2043" t="s">
        <v>2120</v>
      </c>
      <c r="H2043" t="str">
        <f>IF(Hr_Transformed_data[[#This Row],[Gender]]="Female",Analysis!$T$3,Analysis!$T$2)</f>
        <v>👨</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c r="AN2043" t="s">
        <v>3008</v>
      </c>
      <c r="AO2043" t="s">
        <v>3011</v>
      </c>
      <c r="AP2043" t="s">
        <v>3020</v>
      </c>
      <c r="AQ2043" t="s">
        <v>3018</v>
      </c>
      <c r="AR2043" t="s">
        <v>3028</v>
      </c>
    </row>
    <row r="2044" spans="1:44" x14ac:dyDescent="0.25">
      <c r="A2044" t="s">
        <v>39</v>
      </c>
      <c r="B2044" t="s">
        <v>40</v>
      </c>
      <c r="C2044" t="s">
        <v>64</v>
      </c>
      <c r="D2044" t="s">
        <v>42</v>
      </c>
      <c r="E2044" t="s">
        <v>55</v>
      </c>
      <c r="F2044" t="s">
        <v>44</v>
      </c>
      <c r="G2044" t="s">
        <v>2121</v>
      </c>
      <c r="H2044" t="str">
        <f>IF(Hr_Transformed_data[[#This Row],[Gender]]="Female",Analysis!$T$3,Analysis!$T$2)</f>
        <v>👸</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c r="AN2044" t="s">
        <v>3008</v>
      </c>
      <c r="AO2044" t="s">
        <v>3012</v>
      </c>
      <c r="AP2044" t="s">
        <v>3021</v>
      </c>
      <c r="AQ2044" t="s">
        <v>3018</v>
      </c>
      <c r="AR2044" t="s">
        <v>3025</v>
      </c>
    </row>
    <row r="2045" spans="1:44" x14ac:dyDescent="0.25">
      <c r="A2045" t="s">
        <v>51</v>
      </c>
      <c r="B2045" t="s">
        <v>40</v>
      </c>
      <c r="C2045" t="s">
        <v>64</v>
      </c>
      <c r="D2045" t="s">
        <v>54</v>
      </c>
      <c r="E2045" t="s">
        <v>55</v>
      </c>
      <c r="F2045" t="s">
        <v>67</v>
      </c>
      <c r="G2045" t="s">
        <v>2122</v>
      </c>
      <c r="H2045" t="str">
        <f>IF(Hr_Transformed_data[[#This Row],[Gender]]="Female",Analysis!$T$3,Analysis!$T$2)</f>
        <v>👨</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c r="AN2045" t="s">
        <v>3008</v>
      </c>
      <c r="AO2045" t="s">
        <v>3012</v>
      </c>
      <c r="AP2045" t="s">
        <v>3020</v>
      </c>
      <c r="AQ2045" t="s">
        <v>3018</v>
      </c>
      <c r="AR2045" t="s">
        <v>3026</v>
      </c>
    </row>
    <row r="2046" spans="1:44" x14ac:dyDescent="0.25">
      <c r="A2046" t="s">
        <v>39</v>
      </c>
      <c r="B2046" t="s">
        <v>40</v>
      </c>
      <c r="C2046" t="s">
        <v>64</v>
      </c>
      <c r="D2046" t="s">
        <v>42</v>
      </c>
      <c r="E2046" t="s">
        <v>43</v>
      </c>
      <c r="F2046" t="s">
        <v>101</v>
      </c>
      <c r="G2046" t="s">
        <v>2123</v>
      </c>
      <c r="H2046" t="str">
        <f>IF(Hr_Transformed_data[[#This Row],[Gender]]="Female",Analysis!$T$3,Analysis!$T$2)</f>
        <v>👸</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c r="AN2046" t="s">
        <v>3008</v>
      </c>
      <c r="AO2046" t="s">
        <v>3012</v>
      </c>
      <c r="AP2046" t="s">
        <v>3021</v>
      </c>
      <c r="AQ2046" t="s">
        <v>3023</v>
      </c>
      <c r="AR2046" t="s">
        <v>3025</v>
      </c>
    </row>
    <row r="2047" spans="1:44" x14ac:dyDescent="0.25">
      <c r="A2047" t="s">
        <v>51</v>
      </c>
      <c r="B2047" t="s">
        <v>40</v>
      </c>
      <c r="C2047" t="s">
        <v>53</v>
      </c>
      <c r="D2047" t="s">
        <v>54</v>
      </c>
      <c r="E2047" t="s">
        <v>55</v>
      </c>
      <c r="F2047" t="s">
        <v>61</v>
      </c>
      <c r="G2047" t="s">
        <v>2124</v>
      </c>
      <c r="H2047" t="str">
        <f>IF(Hr_Transformed_data[[#This Row],[Gender]]="Female",Analysis!$T$3,Analysis!$T$2)</f>
        <v>👸</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c r="AN2047" t="s">
        <v>3008</v>
      </c>
      <c r="AO2047" t="s">
        <v>3011</v>
      </c>
      <c r="AP2047" t="s">
        <v>3017</v>
      </c>
      <c r="AQ2047" t="s">
        <v>3018</v>
      </c>
      <c r="AR2047" t="s">
        <v>3028</v>
      </c>
    </row>
    <row r="2048" spans="1:44" x14ac:dyDescent="0.25">
      <c r="A2048" t="s">
        <v>51</v>
      </c>
      <c r="B2048" t="s">
        <v>40</v>
      </c>
      <c r="C2048" t="s">
        <v>41</v>
      </c>
      <c r="D2048" t="s">
        <v>54</v>
      </c>
      <c r="E2048" t="s">
        <v>55</v>
      </c>
      <c r="F2048" t="s">
        <v>61</v>
      </c>
      <c r="G2048" t="s">
        <v>2125</v>
      </c>
      <c r="H2048" t="str">
        <f>IF(Hr_Transformed_data[[#This Row],[Gender]]="Female",Analysis!$T$3,Analysis!$T$2)</f>
        <v>👸</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c r="AN2048" t="s">
        <v>3008</v>
      </c>
      <c r="AO2048" t="s">
        <v>3009</v>
      </c>
      <c r="AP2048" t="s">
        <v>3019</v>
      </c>
      <c r="AQ2048" t="s">
        <v>3018</v>
      </c>
      <c r="AR2048" t="s">
        <v>3025</v>
      </c>
    </row>
    <row r="2049" spans="1:44" x14ac:dyDescent="0.25">
      <c r="A2049" t="s">
        <v>51</v>
      </c>
      <c r="B2049" t="s">
        <v>40</v>
      </c>
      <c r="C2049" t="s">
        <v>64</v>
      </c>
      <c r="D2049" t="s">
        <v>54</v>
      </c>
      <c r="E2049" t="s">
        <v>55</v>
      </c>
      <c r="F2049" t="s">
        <v>44</v>
      </c>
      <c r="G2049" t="s">
        <v>2126</v>
      </c>
      <c r="H2049" t="str">
        <f>IF(Hr_Transformed_data[[#This Row],[Gender]]="Female",Analysis!$T$3,Analysis!$T$2)</f>
        <v>👨</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c r="AN2049" t="s">
        <v>3010</v>
      </c>
      <c r="AO2049" t="s">
        <v>3012</v>
      </c>
      <c r="AP2049" t="s">
        <v>3020</v>
      </c>
      <c r="AQ2049" t="s">
        <v>3022</v>
      </c>
      <c r="AR2049" t="s">
        <v>3025</v>
      </c>
    </row>
    <row r="2050" spans="1:44" x14ac:dyDescent="0.25">
      <c r="A2050" t="s">
        <v>39</v>
      </c>
      <c r="B2050" t="s">
        <v>40</v>
      </c>
      <c r="C2050" t="s">
        <v>70</v>
      </c>
      <c r="D2050" t="s">
        <v>42</v>
      </c>
      <c r="E2050" t="s">
        <v>55</v>
      </c>
      <c r="F2050" t="s">
        <v>44</v>
      </c>
      <c r="G2050" t="s">
        <v>2127</v>
      </c>
      <c r="H2050" t="str">
        <f>IF(Hr_Transformed_data[[#This Row],[Gender]]="Female",Analysis!$T$3,Analysis!$T$2)</f>
        <v>👨</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c r="AN2050" t="s">
        <v>3008</v>
      </c>
      <c r="AO2050" t="s">
        <v>3013</v>
      </c>
      <c r="AP2050" t="s">
        <v>3019</v>
      </c>
      <c r="AQ2050" t="s">
        <v>3018</v>
      </c>
      <c r="AR2050" t="s">
        <v>3027</v>
      </c>
    </row>
    <row r="2051" spans="1:44" x14ac:dyDescent="0.25">
      <c r="A2051" t="s">
        <v>51</v>
      </c>
      <c r="B2051" t="s">
        <v>40</v>
      </c>
      <c r="C2051" t="s">
        <v>41</v>
      </c>
      <c r="D2051" t="s">
        <v>54</v>
      </c>
      <c r="E2051" t="s">
        <v>55</v>
      </c>
      <c r="F2051" t="s">
        <v>44</v>
      </c>
      <c r="G2051" t="s">
        <v>2128</v>
      </c>
      <c r="H2051" t="str">
        <f>IF(Hr_Transformed_data[[#This Row],[Gender]]="Female",Analysis!$T$3,Analysis!$T$2)</f>
        <v>👸</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c r="AN2051" t="s">
        <v>3008</v>
      </c>
      <c r="AO2051" t="s">
        <v>3012</v>
      </c>
      <c r="AP2051" t="s">
        <v>3020</v>
      </c>
      <c r="AQ2051" t="s">
        <v>3018</v>
      </c>
      <c r="AR2051" t="s">
        <v>3025</v>
      </c>
    </row>
    <row r="2052" spans="1:44" x14ac:dyDescent="0.25">
      <c r="A2052" t="s">
        <v>51</v>
      </c>
      <c r="B2052" t="s">
        <v>40</v>
      </c>
      <c r="C2052" t="s">
        <v>41</v>
      </c>
      <c r="D2052" t="s">
        <v>54</v>
      </c>
      <c r="E2052" t="s">
        <v>55</v>
      </c>
      <c r="F2052" t="s">
        <v>44</v>
      </c>
      <c r="G2052" t="s">
        <v>2129</v>
      </c>
      <c r="H2052" t="str">
        <f>IF(Hr_Transformed_data[[#This Row],[Gender]]="Female",Analysis!$T$3,Analysis!$T$2)</f>
        <v>👸</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c r="AN2052" t="s">
        <v>3008</v>
      </c>
      <c r="AO2052" t="s">
        <v>3009</v>
      </c>
      <c r="AP2052" t="s">
        <v>3017</v>
      </c>
      <c r="AQ2052" t="s">
        <v>3018</v>
      </c>
      <c r="AR2052" t="s">
        <v>3025</v>
      </c>
    </row>
    <row r="2053" spans="1:44" x14ac:dyDescent="0.25">
      <c r="A2053" t="s">
        <v>39</v>
      </c>
      <c r="B2053" t="s">
        <v>40</v>
      </c>
      <c r="C2053" t="s">
        <v>64</v>
      </c>
      <c r="D2053" t="s">
        <v>42</v>
      </c>
      <c r="E2053" t="s">
        <v>55</v>
      </c>
      <c r="F2053" t="s">
        <v>67</v>
      </c>
      <c r="G2053" t="s">
        <v>2130</v>
      </c>
      <c r="H2053" t="str">
        <f>IF(Hr_Transformed_data[[#This Row],[Gender]]="Female",Analysis!$T$3,Analysis!$T$2)</f>
        <v>👨</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c r="AN2053" t="s">
        <v>3008</v>
      </c>
      <c r="AO2053" t="s">
        <v>3012</v>
      </c>
      <c r="AP2053" t="s">
        <v>3020</v>
      </c>
      <c r="AQ2053" t="s">
        <v>3018</v>
      </c>
      <c r="AR2053" t="s">
        <v>3025</v>
      </c>
    </row>
    <row r="2054" spans="1:44" x14ac:dyDescent="0.25">
      <c r="A2054" t="s">
        <v>51</v>
      </c>
      <c r="B2054" t="s">
        <v>40</v>
      </c>
      <c r="C2054" t="s">
        <v>41</v>
      </c>
      <c r="D2054" t="s">
        <v>54</v>
      </c>
      <c r="E2054" t="s">
        <v>156</v>
      </c>
      <c r="F2054" t="s">
        <v>158</v>
      </c>
      <c r="G2054" t="s">
        <v>2131</v>
      </c>
      <c r="H2054" t="str">
        <f>IF(Hr_Transformed_data[[#This Row],[Gender]]="Female",Analysis!$T$3,Analysis!$T$2)</f>
        <v>👨</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c r="AN2054" t="s">
        <v>3008</v>
      </c>
      <c r="AO2054" t="s">
        <v>3009</v>
      </c>
      <c r="AP2054" t="s">
        <v>3019</v>
      </c>
      <c r="AQ2054" t="s">
        <v>3023</v>
      </c>
      <c r="AR2054" t="s">
        <v>3025</v>
      </c>
    </row>
    <row r="2055" spans="1:44" x14ac:dyDescent="0.25">
      <c r="A2055" t="s">
        <v>51</v>
      </c>
      <c r="B2055" t="s">
        <v>40</v>
      </c>
      <c r="C2055" t="s">
        <v>64</v>
      </c>
      <c r="D2055" t="s">
        <v>54</v>
      </c>
      <c r="E2055" t="s">
        <v>55</v>
      </c>
      <c r="F2055" t="s">
        <v>44</v>
      </c>
      <c r="G2055" t="s">
        <v>2132</v>
      </c>
      <c r="H2055" t="str">
        <f>IF(Hr_Transformed_data[[#This Row],[Gender]]="Female",Analysis!$T$3,Analysis!$T$2)</f>
        <v>👸</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c r="AN2055" t="s">
        <v>3008</v>
      </c>
      <c r="AO2055" t="s">
        <v>3012</v>
      </c>
      <c r="AP2055" t="s">
        <v>3020</v>
      </c>
      <c r="AQ2055" t="s">
        <v>3018</v>
      </c>
      <c r="AR2055" t="s">
        <v>3026</v>
      </c>
    </row>
    <row r="2056" spans="1:44" x14ac:dyDescent="0.25">
      <c r="A2056" t="s">
        <v>51</v>
      </c>
      <c r="B2056" t="s">
        <v>52</v>
      </c>
      <c r="C2056" t="s">
        <v>41</v>
      </c>
      <c r="D2056" t="s">
        <v>54</v>
      </c>
      <c r="E2056" t="s">
        <v>55</v>
      </c>
      <c r="F2056" t="s">
        <v>67</v>
      </c>
      <c r="G2056" t="s">
        <v>2133</v>
      </c>
      <c r="H2056" t="str">
        <f>IF(Hr_Transformed_data[[#This Row],[Gender]]="Female",Analysis!$T$3,Analysis!$T$2)</f>
        <v>👨</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c r="AN2056" t="s">
        <v>3008</v>
      </c>
      <c r="AO2056" t="s">
        <v>3009</v>
      </c>
      <c r="AP2056" t="s">
        <v>3020</v>
      </c>
      <c r="AQ2056" t="s">
        <v>3023</v>
      </c>
      <c r="AR2056" t="s">
        <v>3025</v>
      </c>
    </row>
    <row r="2057" spans="1:44" x14ac:dyDescent="0.25">
      <c r="A2057" t="s">
        <v>51</v>
      </c>
      <c r="B2057" t="s">
        <v>40</v>
      </c>
      <c r="C2057" t="s">
        <v>64</v>
      </c>
      <c r="D2057" t="s">
        <v>54</v>
      </c>
      <c r="E2057" t="s">
        <v>55</v>
      </c>
      <c r="F2057" t="s">
        <v>67</v>
      </c>
      <c r="G2057" t="s">
        <v>2134</v>
      </c>
      <c r="H2057" t="str">
        <f>IF(Hr_Transformed_data[[#This Row],[Gender]]="Female",Analysis!$T$3,Analysis!$T$2)</f>
        <v>👸</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c r="AN2057" t="s">
        <v>3010</v>
      </c>
      <c r="AO2057" t="s">
        <v>3012</v>
      </c>
      <c r="AP2057" t="s">
        <v>3017</v>
      </c>
      <c r="AQ2057" t="s">
        <v>3018</v>
      </c>
      <c r="AR2057" t="s">
        <v>3026</v>
      </c>
    </row>
    <row r="2058" spans="1:44" x14ac:dyDescent="0.25">
      <c r="A2058" t="s">
        <v>51</v>
      </c>
      <c r="B2058" t="s">
        <v>40</v>
      </c>
      <c r="C2058" t="s">
        <v>53</v>
      </c>
      <c r="D2058" t="s">
        <v>54</v>
      </c>
      <c r="E2058" t="s">
        <v>55</v>
      </c>
      <c r="F2058" t="s">
        <v>44</v>
      </c>
      <c r="G2058" t="s">
        <v>2135</v>
      </c>
      <c r="H2058" t="str">
        <f>IF(Hr_Transformed_data[[#This Row],[Gender]]="Female",Analysis!$T$3,Analysis!$T$2)</f>
        <v>👸</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c r="AN2058" t="s">
        <v>3008</v>
      </c>
      <c r="AO2058" t="s">
        <v>3009</v>
      </c>
      <c r="AP2058" t="s">
        <v>3020</v>
      </c>
      <c r="AQ2058" t="s">
        <v>3018</v>
      </c>
      <c r="AR2058" t="s">
        <v>3025</v>
      </c>
    </row>
    <row r="2059" spans="1:44" x14ac:dyDescent="0.25">
      <c r="A2059" t="s">
        <v>51</v>
      </c>
      <c r="B2059" t="s">
        <v>40</v>
      </c>
      <c r="C2059" t="s">
        <v>41</v>
      </c>
      <c r="D2059" t="s">
        <v>54</v>
      </c>
      <c r="E2059" t="s">
        <v>55</v>
      </c>
      <c r="F2059" t="s">
        <v>44</v>
      </c>
      <c r="G2059" t="s">
        <v>2136</v>
      </c>
      <c r="H2059" t="str">
        <f>IF(Hr_Transformed_data[[#This Row],[Gender]]="Female",Analysis!$T$3,Analysis!$T$2)</f>
        <v>👨</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c r="AN2059" t="s">
        <v>3008</v>
      </c>
      <c r="AO2059" t="s">
        <v>3009</v>
      </c>
      <c r="AP2059" t="s">
        <v>3019</v>
      </c>
      <c r="AQ2059" t="s">
        <v>3022</v>
      </c>
      <c r="AR2059" t="s">
        <v>3025</v>
      </c>
    </row>
    <row r="2060" spans="1:44" x14ac:dyDescent="0.25">
      <c r="A2060" t="s">
        <v>51</v>
      </c>
      <c r="B2060" t="s">
        <v>52</v>
      </c>
      <c r="C2060" t="s">
        <v>41</v>
      </c>
      <c r="D2060" t="s">
        <v>54</v>
      </c>
      <c r="E2060" t="s">
        <v>55</v>
      </c>
      <c r="F2060" t="s">
        <v>44</v>
      </c>
      <c r="G2060" t="s">
        <v>2137</v>
      </c>
      <c r="H2060" t="str">
        <f>IF(Hr_Transformed_data[[#This Row],[Gender]]="Female",Analysis!$T$3,Analysis!$T$2)</f>
        <v>👨</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c r="AN2060" t="s">
        <v>3008</v>
      </c>
      <c r="AO2060" t="s">
        <v>3009</v>
      </c>
      <c r="AP2060" t="s">
        <v>3021</v>
      </c>
      <c r="AQ2060" t="s">
        <v>3023</v>
      </c>
      <c r="AR2060" t="s">
        <v>3026</v>
      </c>
    </row>
    <row r="2061" spans="1:44" x14ac:dyDescent="0.25">
      <c r="A2061" t="s">
        <v>51</v>
      </c>
      <c r="B2061" t="s">
        <v>52</v>
      </c>
      <c r="C2061" t="s">
        <v>64</v>
      </c>
      <c r="D2061" t="s">
        <v>54</v>
      </c>
      <c r="E2061" t="s">
        <v>55</v>
      </c>
      <c r="F2061" t="s">
        <v>44</v>
      </c>
      <c r="G2061" t="s">
        <v>2138</v>
      </c>
      <c r="H2061" t="str">
        <f>IF(Hr_Transformed_data[[#This Row],[Gender]]="Female",Analysis!$T$3,Analysis!$T$2)</f>
        <v>👸</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c r="AN2061" t="s">
        <v>3008</v>
      </c>
      <c r="AO2061" t="s">
        <v>3012</v>
      </c>
      <c r="AP2061" t="s">
        <v>3017</v>
      </c>
      <c r="AQ2061" t="s">
        <v>3023</v>
      </c>
      <c r="AR2061" t="s">
        <v>3025</v>
      </c>
    </row>
    <row r="2062" spans="1:44" x14ac:dyDescent="0.25">
      <c r="A2062" t="s">
        <v>39</v>
      </c>
      <c r="B2062" t="s">
        <v>40</v>
      </c>
      <c r="C2062" t="s">
        <v>53</v>
      </c>
      <c r="D2062" t="s">
        <v>42</v>
      </c>
      <c r="E2062" t="s">
        <v>43</v>
      </c>
      <c r="F2062" t="s">
        <v>101</v>
      </c>
      <c r="G2062" t="s">
        <v>2139</v>
      </c>
      <c r="H2062" t="str">
        <f>IF(Hr_Transformed_data[[#This Row],[Gender]]="Female",Analysis!$T$3,Analysis!$T$2)</f>
        <v>👸</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c r="AN2062" t="s">
        <v>3008</v>
      </c>
      <c r="AO2062" t="s">
        <v>3011</v>
      </c>
      <c r="AP2062" t="s">
        <v>3017</v>
      </c>
      <c r="AQ2062" t="s">
        <v>3023</v>
      </c>
      <c r="AR2062" t="s">
        <v>3025</v>
      </c>
    </row>
    <row r="2063" spans="1:44" x14ac:dyDescent="0.25">
      <c r="A2063" t="s">
        <v>39</v>
      </c>
      <c r="B2063" t="s">
        <v>40</v>
      </c>
      <c r="C2063" t="s">
        <v>70</v>
      </c>
      <c r="D2063" t="s">
        <v>42</v>
      </c>
      <c r="E2063" t="s">
        <v>43</v>
      </c>
      <c r="F2063" t="s">
        <v>67</v>
      </c>
      <c r="G2063" t="s">
        <v>2140</v>
      </c>
      <c r="H2063" t="str">
        <f>IF(Hr_Transformed_data[[#This Row],[Gender]]="Female",Analysis!$T$3,Analysis!$T$2)</f>
        <v>👨</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c r="AN2063" t="s">
        <v>3008</v>
      </c>
      <c r="AO2063" t="s">
        <v>3011</v>
      </c>
      <c r="AP2063" t="s">
        <v>3017</v>
      </c>
      <c r="AQ2063" t="s">
        <v>3018</v>
      </c>
      <c r="AR2063" t="s">
        <v>3026</v>
      </c>
    </row>
    <row r="2064" spans="1:44" x14ac:dyDescent="0.25">
      <c r="A2064" t="s">
        <v>51</v>
      </c>
      <c r="B2064" t="s">
        <v>40</v>
      </c>
      <c r="C2064" t="s">
        <v>41</v>
      </c>
      <c r="D2064" t="s">
        <v>54</v>
      </c>
      <c r="E2064" t="s">
        <v>55</v>
      </c>
      <c r="F2064" t="s">
        <v>44</v>
      </c>
      <c r="G2064" t="s">
        <v>2141</v>
      </c>
      <c r="H2064" t="str">
        <f>IF(Hr_Transformed_data[[#This Row],[Gender]]="Female",Analysis!$T$3,Analysis!$T$2)</f>
        <v>👨</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c r="AN2064" t="s">
        <v>3010</v>
      </c>
      <c r="AO2064" t="s">
        <v>3009</v>
      </c>
      <c r="AP2064" t="s">
        <v>3021</v>
      </c>
      <c r="AQ2064" t="s">
        <v>3023</v>
      </c>
      <c r="AR2064" t="s">
        <v>3028</v>
      </c>
    </row>
    <row r="2065" spans="1:44" x14ac:dyDescent="0.25">
      <c r="A2065" t="s">
        <v>51</v>
      </c>
      <c r="B2065" t="s">
        <v>40</v>
      </c>
      <c r="C2065" t="s">
        <v>64</v>
      </c>
      <c r="D2065" t="s">
        <v>54</v>
      </c>
      <c r="E2065" t="s">
        <v>55</v>
      </c>
      <c r="F2065" t="s">
        <v>108</v>
      </c>
      <c r="G2065" t="s">
        <v>2142</v>
      </c>
      <c r="H2065" t="str">
        <f>IF(Hr_Transformed_data[[#This Row],[Gender]]="Female",Analysis!$T$3,Analysis!$T$2)</f>
        <v>👨</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c r="AN2065" t="s">
        <v>3008</v>
      </c>
      <c r="AO2065" t="s">
        <v>3012</v>
      </c>
      <c r="AP2065" t="s">
        <v>3017</v>
      </c>
      <c r="AQ2065" t="s">
        <v>3018</v>
      </c>
      <c r="AR2065" t="s">
        <v>3025</v>
      </c>
    </row>
    <row r="2066" spans="1:44" x14ac:dyDescent="0.25">
      <c r="A2066" t="s">
        <v>51</v>
      </c>
      <c r="B2066" t="s">
        <v>40</v>
      </c>
      <c r="C2066" t="s">
        <v>41</v>
      </c>
      <c r="D2066" t="s">
        <v>54</v>
      </c>
      <c r="E2066" t="s">
        <v>55</v>
      </c>
      <c r="F2066" t="s">
        <v>61</v>
      </c>
      <c r="G2066" t="s">
        <v>2143</v>
      </c>
      <c r="H2066" t="str">
        <f>IF(Hr_Transformed_data[[#This Row],[Gender]]="Female",Analysis!$T$3,Analysis!$T$2)</f>
        <v>👨</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c r="AN2066" t="s">
        <v>3010</v>
      </c>
      <c r="AO2066" t="s">
        <v>3012</v>
      </c>
      <c r="AP2066" t="s">
        <v>3020</v>
      </c>
      <c r="AQ2066" t="s">
        <v>3018</v>
      </c>
      <c r="AR2066" t="s">
        <v>3026</v>
      </c>
    </row>
    <row r="2067" spans="1:44" x14ac:dyDescent="0.25">
      <c r="A2067" t="s">
        <v>51</v>
      </c>
      <c r="B2067" t="s">
        <v>40</v>
      </c>
      <c r="C2067" t="s">
        <v>64</v>
      </c>
      <c r="D2067" t="s">
        <v>54</v>
      </c>
      <c r="E2067" t="s">
        <v>43</v>
      </c>
      <c r="F2067" t="s">
        <v>101</v>
      </c>
      <c r="G2067" t="s">
        <v>2144</v>
      </c>
      <c r="H2067" t="str">
        <f>IF(Hr_Transformed_data[[#This Row],[Gender]]="Female",Analysis!$T$3,Analysis!$T$2)</f>
        <v>👸</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c r="AN2067" t="s">
        <v>3010</v>
      </c>
      <c r="AO2067" t="s">
        <v>3012</v>
      </c>
      <c r="AP2067" t="s">
        <v>3019</v>
      </c>
      <c r="AQ2067" t="s">
        <v>3018</v>
      </c>
      <c r="AR2067" t="s">
        <v>3025</v>
      </c>
    </row>
    <row r="2068" spans="1:44" x14ac:dyDescent="0.25">
      <c r="A2068" t="s">
        <v>51</v>
      </c>
      <c r="B2068" t="s">
        <v>40</v>
      </c>
      <c r="C2068" t="s">
        <v>64</v>
      </c>
      <c r="D2068" t="s">
        <v>54</v>
      </c>
      <c r="E2068" t="s">
        <v>156</v>
      </c>
      <c r="F2068" t="s">
        <v>158</v>
      </c>
      <c r="G2068" t="s">
        <v>2145</v>
      </c>
      <c r="H2068" t="str">
        <f>IF(Hr_Transformed_data[[#This Row],[Gender]]="Female",Analysis!$T$3,Analysis!$T$2)</f>
        <v>👨</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c r="AN2068" t="s">
        <v>3008</v>
      </c>
      <c r="AO2068" t="s">
        <v>3012</v>
      </c>
      <c r="AP2068" t="s">
        <v>3017</v>
      </c>
      <c r="AQ2068" t="s">
        <v>3018</v>
      </c>
      <c r="AR2068" t="s">
        <v>3025</v>
      </c>
    </row>
    <row r="2069" spans="1:44" x14ac:dyDescent="0.25">
      <c r="A2069" t="s">
        <v>39</v>
      </c>
      <c r="B2069" t="s">
        <v>52</v>
      </c>
      <c r="C2069" t="s">
        <v>64</v>
      </c>
      <c r="D2069" t="s">
        <v>42</v>
      </c>
      <c r="E2069" t="s">
        <v>55</v>
      </c>
      <c r="F2069" t="s">
        <v>67</v>
      </c>
      <c r="G2069" t="s">
        <v>2146</v>
      </c>
      <c r="H2069" t="str">
        <f>IF(Hr_Transformed_data[[#This Row],[Gender]]="Female",Analysis!$T$3,Analysis!$T$2)</f>
        <v>👸</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c r="AN2069" t="s">
        <v>3008</v>
      </c>
      <c r="AO2069" t="s">
        <v>3012</v>
      </c>
      <c r="AP2069" t="s">
        <v>3020</v>
      </c>
      <c r="AQ2069" t="s">
        <v>3018</v>
      </c>
      <c r="AR2069" t="s">
        <v>3025</v>
      </c>
    </row>
    <row r="2070" spans="1:44" x14ac:dyDescent="0.25">
      <c r="A2070" t="s">
        <v>51</v>
      </c>
      <c r="B2070" t="s">
        <v>86</v>
      </c>
      <c r="C2070" t="s">
        <v>64</v>
      </c>
      <c r="D2070" t="s">
        <v>54</v>
      </c>
      <c r="E2070" t="s">
        <v>55</v>
      </c>
      <c r="F2070" t="s">
        <v>67</v>
      </c>
      <c r="G2070" t="s">
        <v>2147</v>
      </c>
      <c r="H2070" t="str">
        <f>IF(Hr_Transformed_data[[#This Row],[Gender]]="Female",Analysis!$T$3,Analysis!$T$2)</f>
        <v>👨</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c r="AN2070" t="s">
        <v>3008</v>
      </c>
      <c r="AO2070" t="s">
        <v>3012</v>
      </c>
      <c r="AP2070" t="s">
        <v>3017</v>
      </c>
      <c r="AQ2070" t="s">
        <v>3018</v>
      </c>
      <c r="AR2070" t="s">
        <v>3025</v>
      </c>
    </row>
    <row r="2071" spans="1:44" x14ac:dyDescent="0.25">
      <c r="A2071" t="s">
        <v>51</v>
      </c>
      <c r="B2071" t="s">
        <v>40</v>
      </c>
      <c r="C2071" t="s">
        <v>53</v>
      </c>
      <c r="D2071" t="s">
        <v>54</v>
      </c>
      <c r="E2071" t="s">
        <v>43</v>
      </c>
      <c r="F2071" t="s">
        <v>101</v>
      </c>
      <c r="G2071" t="s">
        <v>2148</v>
      </c>
      <c r="H2071" t="str">
        <f>IF(Hr_Transformed_data[[#This Row],[Gender]]="Female",Analysis!$T$3,Analysis!$T$2)</f>
        <v>👸</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c r="AN2071" t="s">
        <v>3008</v>
      </c>
      <c r="AO2071" t="s">
        <v>3011</v>
      </c>
      <c r="AP2071" t="s">
        <v>3020</v>
      </c>
      <c r="AQ2071" t="s">
        <v>3022</v>
      </c>
      <c r="AR2071" t="s">
        <v>3028</v>
      </c>
    </row>
    <row r="2072" spans="1:44" x14ac:dyDescent="0.25">
      <c r="A2072" t="s">
        <v>51</v>
      </c>
      <c r="B2072" t="s">
        <v>40</v>
      </c>
      <c r="C2072" t="s">
        <v>41</v>
      </c>
      <c r="D2072" t="s">
        <v>54</v>
      </c>
      <c r="E2072" t="s">
        <v>55</v>
      </c>
      <c r="F2072" t="s">
        <v>67</v>
      </c>
      <c r="G2072" t="s">
        <v>2149</v>
      </c>
      <c r="H2072" t="str">
        <f>IF(Hr_Transformed_data[[#This Row],[Gender]]="Female",Analysis!$T$3,Analysis!$T$2)</f>
        <v>👨</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c r="AN2072" t="s">
        <v>3008</v>
      </c>
      <c r="AO2072" t="s">
        <v>3009</v>
      </c>
      <c r="AP2072" t="s">
        <v>3019</v>
      </c>
      <c r="AQ2072" t="s">
        <v>3018</v>
      </c>
      <c r="AR2072" t="s">
        <v>3025</v>
      </c>
    </row>
    <row r="2073" spans="1:44" x14ac:dyDescent="0.25">
      <c r="A2073" t="s">
        <v>51</v>
      </c>
      <c r="B2073" t="s">
        <v>40</v>
      </c>
      <c r="C2073" t="s">
        <v>64</v>
      </c>
      <c r="D2073" t="s">
        <v>54</v>
      </c>
      <c r="E2073" t="s">
        <v>55</v>
      </c>
      <c r="F2073" t="s">
        <v>67</v>
      </c>
      <c r="G2073" t="s">
        <v>2150</v>
      </c>
      <c r="H2073" t="str">
        <f>IF(Hr_Transformed_data[[#This Row],[Gender]]="Female",Analysis!$T$3,Analysis!$T$2)</f>
        <v>👨</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c r="AN2073" t="s">
        <v>3008</v>
      </c>
      <c r="AO2073" t="s">
        <v>3014</v>
      </c>
      <c r="AP2073" t="s">
        <v>3021</v>
      </c>
      <c r="AQ2073" t="s">
        <v>3018</v>
      </c>
      <c r="AR2073" t="s">
        <v>3025</v>
      </c>
    </row>
    <row r="2074" spans="1:44" x14ac:dyDescent="0.25">
      <c r="A2074" t="s">
        <v>51</v>
      </c>
      <c r="B2074" t="s">
        <v>40</v>
      </c>
      <c r="C2074" t="s">
        <v>64</v>
      </c>
      <c r="D2074" t="s">
        <v>54</v>
      </c>
      <c r="E2074" t="s">
        <v>43</v>
      </c>
      <c r="F2074" t="s">
        <v>67</v>
      </c>
      <c r="G2074" t="s">
        <v>2151</v>
      </c>
      <c r="H2074" t="str">
        <f>IF(Hr_Transformed_data[[#This Row],[Gender]]="Female",Analysis!$T$3,Analysis!$T$2)</f>
        <v>👨</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c r="AN2074" t="s">
        <v>3010</v>
      </c>
      <c r="AO2074" t="s">
        <v>3012</v>
      </c>
      <c r="AP2074" t="s">
        <v>3021</v>
      </c>
      <c r="AQ2074" t="s">
        <v>3018</v>
      </c>
      <c r="AR2074" t="s">
        <v>3025</v>
      </c>
    </row>
    <row r="2075" spans="1:44" x14ac:dyDescent="0.25">
      <c r="A2075" t="s">
        <v>51</v>
      </c>
      <c r="B2075" t="s">
        <v>40</v>
      </c>
      <c r="C2075" t="s">
        <v>41</v>
      </c>
      <c r="D2075" t="s">
        <v>54</v>
      </c>
      <c r="E2075" t="s">
        <v>55</v>
      </c>
      <c r="F2075" t="s">
        <v>67</v>
      </c>
      <c r="G2075" t="s">
        <v>2152</v>
      </c>
      <c r="H2075" t="str">
        <f>IF(Hr_Transformed_data[[#This Row],[Gender]]="Female",Analysis!$T$3,Analysis!$T$2)</f>
        <v>👸</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c r="AN2075" t="s">
        <v>3008</v>
      </c>
      <c r="AO2075" t="s">
        <v>3012</v>
      </c>
      <c r="AP2075" t="s">
        <v>3021</v>
      </c>
      <c r="AQ2075" t="s">
        <v>3022</v>
      </c>
      <c r="AR2075" t="s">
        <v>3025</v>
      </c>
    </row>
    <row r="2076" spans="1:44" x14ac:dyDescent="0.25">
      <c r="A2076" t="s">
        <v>51</v>
      </c>
      <c r="B2076" t="s">
        <v>40</v>
      </c>
      <c r="C2076" t="s">
        <v>41</v>
      </c>
      <c r="D2076" t="s">
        <v>54</v>
      </c>
      <c r="E2076" t="s">
        <v>43</v>
      </c>
      <c r="F2076" t="s">
        <v>44</v>
      </c>
      <c r="G2076" t="s">
        <v>2153</v>
      </c>
      <c r="H2076" t="str">
        <f>IF(Hr_Transformed_data[[#This Row],[Gender]]="Female",Analysis!$T$3,Analysis!$T$2)</f>
        <v>👨</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c r="AN2076" t="s">
        <v>3008</v>
      </c>
      <c r="AO2076" t="s">
        <v>3009</v>
      </c>
      <c r="AP2076" t="s">
        <v>3017</v>
      </c>
      <c r="AQ2076" t="s">
        <v>3018</v>
      </c>
      <c r="AR2076" t="s">
        <v>3026</v>
      </c>
    </row>
    <row r="2077" spans="1:44" x14ac:dyDescent="0.25">
      <c r="A2077" t="s">
        <v>51</v>
      </c>
      <c r="B2077" t="s">
        <v>40</v>
      </c>
      <c r="C2077" t="s">
        <v>64</v>
      </c>
      <c r="D2077" t="s">
        <v>54</v>
      </c>
      <c r="E2077" t="s">
        <v>43</v>
      </c>
      <c r="F2077" t="s">
        <v>44</v>
      </c>
      <c r="G2077" t="s">
        <v>2154</v>
      </c>
      <c r="H2077" t="str">
        <f>IF(Hr_Transformed_data[[#This Row],[Gender]]="Female",Analysis!$T$3,Analysis!$T$2)</f>
        <v>👨</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c r="AN2077" t="s">
        <v>3008</v>
      </c>
      <c r="AO2077" t="s">
        <v>3012</v>
      </c>
      <c r="AP2077" t="s">
        <v>3017</v>
      </c>
      <c r="AQ2077" t="s">
        <v>3023</v>
      </c>
      <c r="AR2077" t="s">
        <v>3025</v>
      </c>
    </row>
    <row r="2078" spans="1:44" x14ac:dyDescent="0.25">
      <c r="A2078" t="s">
        <v>51</v>
      </c>
      <c r="B2078" t="s">
        <v>52</v>
      </c>
      <c r="C2078" t="s">
        <v>64</v>
      </c>
      <c r="D2078" t="s">
        <v>54</v>
      </c>
      <c r="E2078" t="s">
        <v>55</v>
      </c>
      <c r="F2078" t="s">
        <v>44</v>
      </c>
      <c r="G2078" t="s">
        <v>2155</v>
      </c>
      <c r="H2078" t="str">
        <f>IF(Hr_Transformed_data[[#This Row],[Gender]]="Female",Analysis!$T$3,Analysis!$T$2)</f>
        <v>👨</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c r="AN2078" t="s">
        <v>3008</v>
      </c>
      <c r="AO2078" t="s">
        <v>3012</v>
      </c>
      <c r="AP2078" t="s">
        <v>3017</v>
      </c>
      <c r="AQ2078" t="s">
        <v>3018</v>
      </c>
      <c r="AR2078" t="s">
        <v>3025</v>
      </c>
    </row>
    <row r="2079" spans="1:44" x14ac:dyDescent="0.25">
      <c r="A2079" t="s">
        <v>51</v>
      </c>
      <c r="B2079" t="s">
        <v>40</v>
      </c>
      <c r="C2079" t="s">
        <v>53</v>
      </c>
      <c r="D2079" t="s">
        <v>54</v>
      </c>
      <c r="E2079" t="s">
        <v>43</v>
      </c>
      <c r="F2079" t="s">
        <v>101</v>
      </c>
      <c r="G2079" t="s">
        <v>2156</v>
      </c>
      <c r="H2079" t="str">
        <f>IF(Hr_Transformed_data[[#This Row],[Gender]]="Female",Analysis!$T$3,Analysis!$T$2)</f>
        <v>👸</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c r="AN2079" t="s">
        <v>3008</v>
      </c>
      <c r="AO2079" t="s">
        <v>3011</v>
      </c>
      <c r="AP2079" t="s">
        <v>3017</v>
      </c>
      <c r="AQ2079" t="s">
        <v>3018</v>
      </c>
      <c r="AR2079" t="s">
        <v>3027</v>
      </c>
    </row>
    <row r="2080" spans="1:44" x14ac:dyDescent="0.25">
      <c r="A2080" t="s">
        <v>51</v>
      </c>
      <c r="B2080" t="s">
        <v>40</v>
      </c>
      <c r="C2080" t="s">
        <v>53</v>
      </c>
      <c r="D2080" t="s">
        <v>54</v>
      </c>
      <c r="E2080" t="s">
        <v>43</v>
      </c>
      <c r="F2080" t="s">
        <v>101</v>
      </c>
      <c r="G2080" t="s">
        <v>2157</v>
      </c>
      <c r="H2080" t="str">
        <f>IF(Hr_Transformed_data[[#This Row],[Gender]]="Female",Analysis!$T$3,Analysis!$T$2)</f>
        <v>👨</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c r="AN2080" t="s">
        <v>3008</v>
      </c>
      <c r="AO2080" t="s">
        <v>3009</v>
      </c>
      <c r="AP2080" t="s">
        <v>3021</v>
      </c>
      <c r="AQ2080" t="s">
        <v>3018</v>
      </c>
      <c r="AR2080" t="s">
        <v>3026</v>
      </c>
    </row>
    <row r="2081" spans="1:44" x14ac:dyDescent="0.25">
      <c r="A2081" t="s">
        <v>51</v>
      </c>
      <c r="B2081" t="s">
        <v>40</v>
      </c>
      <c r="C2081" t="s">
        <v>64</v>
      </c>
      <c r="D2081" t="s">
        <v>54</v>
      </c>
      <c r="E2081" t="s">
        <v>55</v>
      </c>
      <c r="F2081" t="s">
        <v>67</v>
      </c>
      <c r="G2081" t="s">
        <v>2158</v>
      </c>
      <c r="H2081" t="str">
        <f>IF(Hr_Transformed_data[[#This Row],[Gender]]="Female",Analysis!$T$3,Analysis!$T$2)</f>
        <v>👸</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c r="AN2081" t="s">
        <v>3008</v>
      </c>
      <c r="AO2081" t="s">
        <v>3012</v>
      </c>
      <c r="AP2081" t="s">
        <v>3020</v>
      </c>
      <c r="AQ2081" t="s">
        <v>3018</v>
      </c>
      <c r="AR2081" t="s">
        <v>3025</v>
      </c>
    </row>
    <row r="2082" spans="1:44" x14ac:dyDescent="0.25">
      <c r="A2082" t="s">
        <v>51</v>
      </c>
      <c r="B2082" t="s">
        <v>52</v>
      </c>
      <c r="C2082" t="s">
        <v>53</v>
      </c>
      <c r="D2082" t="s">
        <v>54</v>
      </c>
      <c r="E2082" t="s">
        <v>55</v>
      </c>
      <c r="F2082" t="s">
        <v>67</v>
      </c>
      <c r="G2082" t="s">
        <v>2159</v>
      </c>
      <c r="H2082" t="str">
        <f>IF(Hr_Transformed_data[[#This Row],[Gender]]="Female",Analysis!$T$3,Analysis!$T$2)</f>
        <v>👸</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c r="AN2082" t="s">
        <v>3010</v>
      </c>
      <c r="AO2082" t="s">
        <v>3011</v>
      </c>
      <c r="AP2082" t="s">
        <v>3017</v>
      </c>
      <c r="AQ2082" t="s">
        <v>3022</v>
      </c>
      <c r="AR2082" t="s">
        <v>3027</v>
      </c>
    </row>
    <row r="2083" spans="1:44" x14ac:dyDescent="0.25">
      <c r="A2083" t="s">
        <v>51</v>
      </c>
      <c r="B2083" t="s">
        <v>40</v>
      </c>
      <c r="C2083" t="s">
        <v>41</v>
      </c>
      <c r="D2083" t="s">
        <v>54</v>
      </c>
      <c r="E2083" t="s">
        <v>43</v>
      </c>
      <c r="F2083" t="s">
        <v>101</v>
      </c>
      <c r="G2083" t="s">
        <v>2160</v>
      </c>
      <c r="H2083" t="str">
        <f>IF(Hr_Transformed_data[[#This Row],[Gender]]="Female",Analysis!$T$3,Analysis!$T$2)</f>
        <v>👨</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c r="AN2083" t="s">
        <v>3008</v>
      </c>
      <c r="AO2083" t="s">
        <v>3009</v>
      </c>
      <c r="AP2083" t="s">
        <v>3020</v>
      </c>
      <c r="AQ2083" t="s">
        <v>3023</v>
      </c>
      <c r="AR2083" t="s">
        <v>3025</v>
      </c>
    </row>
    <row r="2084" spans="1:44" x14ac:dyDescent="0.25">
      <c r="A2084" t="s">
        <v>51</v>
      </c>
      <c r="B2084" t="s">
        <v>40</v>
      </c>
      <c r="C2084" t="s">
        <v>64</v>
      </c>
      <c r="D2084" t="s">
        <v>54</v>
      </c>
      <c r="E2084" t="s">
        <v>156</v>
      </c>
      <c r="F2084" t="s">
        <v>67</v>
      </c>
      <c r="G2084" t="s">
        <v>2161</v>
      </c>
      <c r="H2084" t="str">
        <f>IF(Hr_Transformed_data[[#This Row],[Gender]]="Female",Analysis!$T$3,Analysis!$T$2)</f>
        <v>👨</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c r="AN2084" t="s">
        <v>3008</v>
      </c>
      <c r="AO2084" t="s">
        <v>3012</v>
      </c>
      <c r="AP2084" t="s">
        <v>3017</v>
      </c>
      <c r="AQ2084" t="s">
        <v>3018</v>
      </c>
      <c r="AR2084" t="s">
        <v>3025</v>
      </c>
    </row>
    <row r="2085" spans="1:44" x14ac:dyDescent="0.25">
      <c r="A2085" t="s">
        <v>51</v>
      </c>
      <c r="B2085" t="s">
        <v>40</v>
      </c>
      <c r="C2085" t="s">
        <v>87</v>
      </c>
      <c r="D2085" t="s">
        <v>54</v>
      </c>
      <c r="E2085" t="s">
        <v>55</v>
      </c>
      <c r="F2085" t="s">
        <v>44</v>
      </c>
      <c r="G2085" t="s">
        <v>2162</v>
      </c>
      <c r="H2085" t="str">
        <f>IF(Hr_Transformed_data[[#This Row],[Gender]]="Female",Analysis!$T$3,Analysis!$T$2)</f>
        <v>👨</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c r="AN2085" t="s">
        <v>3010</v>
      </c>
      <c r="AO2085" t="s">
        <v>3014</v>
      </c>
      <c r="AP2085" t="s">
        <v>3017</v>
      </c>
      <c r="AQ2085" t="s">
        <v>3018</v>
      </c>
      <c r="AR2085" t="s">
        <v>3025</v>
      </c>
    </row>
    <row r="2086" spans="1:44" x14ac:dyDescent="0.25">
      <c r="A2086" t="s">
        <v>51</v>
      </c>
      <c r="B2086" t="s">
        <v>40</v>
      </c>
      <c r="C2086" t="s">
        <v>41</v>
      </c>
      <c r="D2086" t="s">
        <v>54</v>
      </c>
      <c r="E2086" t="s">
        <v>55</v>
      </c>
      <c r="F2086" t="s">
        <v>44</v>
      </c>
      <c r="G2086" t="s">
        <v>2163</v>
      </c>
      <c r="H2086" t="str">
        <f>IF(Hr_Transformed_data[[#This Row],[Gender]]="Female",Analysis!$T$3,Analysis!$T$2)</f>
        <v>👨</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c r="AN2086" t="s">
        <v>3010</v>
      </c>
      <c r="AO2086" t="s">
        <v>3009</v>
      </c>
      <c r="AP2086" t="s">
        <v>3017</v>
      </c>
      <c r="AQ2086" t="s">
        <v>3018</v>
      </c>
      <c r="AR2086" t="s">
        <v>3025</v>
      </c>
    </row>
    <row r="2087" spans="1:44" x14ac:dyDescent="0.25">
      <c r="A2087" t="s">
        <v>51</v>
      </c>
      <c r="B2087" t="s">
        <v>52</v>
      </c>
      <c r="C2087" t="s">
        <v>41</v>
      </c>
      <c r="D2087" t="s">
        <v>54</v>
      </c>
      <c r="E2087" t="s">
        <v>55</v>
      </c>
      <c r="F2087" t="s">
        <v>67</v>
      </c>
      <c r="G2087" t="s">
        <v>2164</v>
      </c>
      <c r="H2087" t="str">
        <f>IF(Hr_Transformed_data[[#This Row],[Gender]]="Female",Analysis!$T$3,Analysis!$T$2)</f>
        <v>👨</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c r="AN2087" t="s">
        <v>3008</v>
      </c>
      <c r="AO2087" t="s">
        <v>3009</v>
      </c>
      <c r="AP2087" t="s">
        <v>3017</v>
      </c>
      <c r="AQ2087" t="s">
        <v>3018</v>
      </c>
      <c r="AR2087" t="s">
        <v>3025</v>
      </c>
    </row>
    <row r="2088" spans="1:44" x14ac:dyDescent="0.25">
      <c r="A2088" t="s">
        <v>51</v>
      </c>
      <c r="B2088" t="s">
        <v>40</v>
      </c>
      <c r="C2088" t="s">
        <v>41</v>
      </c>
      <c r="D2088" t="s">
        <v>54</v>
      </c>
      <c r="E2088" t="s">
        <v>156</v>
      </c>
      <c r="F2088" t="s">
        <v>44</v>
      </c>
      <c r="G2088" t="s">
        <v>2165</v>
      </c>
      <c r="H2088" t="str">
        <f>IF(Hr_Transformed_data[[#This Row],[Gender]]="Female",Analysis!$T$3,Analysis!$T$2)</f>
        <v>👨</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c r="AN2088" t="s">
        <v>3010</v>
      </c>
      <c r="AO2088" t="s">
        <v>3009</v>
      </c>
      <c r="AP2088" t="s">
        <v>3021</v>
      </c>
      <c r="AQ2088" t="s">
        <v>3018</v>
      </c>
      <c r="AR2088" t="s">
        <v>3025</v>
      </c>
    </row>
    <row r="2089" spans="1:44" x14ac:dyDescent="0.25">
      <c r="A2089" t="s">
        <v>51</v>
      </c>
      <c r="B2089" t="s">
        <v>40</v>
      </c>
      <c r="C2089" t="s">
        <v>64</v>
      </c>
      <c r="D2089" t="s">
        <v>54</v>
      </c>
      <c r="E2089" t="s">
        <v>43</v>
      </c>
      <c r="F2089" t="s">
        <v>61</v>
      </c>
      <c r="G2089" t="s">
        <v>2166</v>
      </c>
      <c r="H2089" t="str">
        <f>IF(Hr_Transformed_data[[#This Row],[Gender]]="Female",Analysis!$T$3,Analysis!$T$2)</f>
        <v>👨</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c r="AN2089" t="s">
        <v>3008</v>
      </c>
      <c r="AO2089" t="s">
        <v>3014</v>
      </c>
      <c r="AP2089" t="s">
        <v>3021</v>
      </c>
      <c r="AQ2089" t="s">
        <v>3018</v>
      </c>
      <c r="AR2089" t="s">
        <v>3025</v>
      </c>
    </row>
    <row r="2090" spans="1:44" x14ac:dyDescent="0.25">
      <c r="A2090" t="s">
        <v>51</v>
      </c>
      <c r="B2090" t="s">
        <v>40</v>
      </c>
      <c r="C2090" t="s">
        <v>41</v>
      </c>
      <c r="D2090" t="s">
        <v>54</v>
      </c>
      <c r="E2090" t="s">
        <v>55</v>
      </c>
      <c r="F2090" t="s">
        <v>44</v>
      </c>
      <c r="G2090" t="s">
        <v>2167</v>
      </c>
      <c r="H2090" t="str">
        <f>IF(Hr_Transformed_data[[#This Row],[Gender]]="Female",Analysis!$T$3,Analysis!$T$2)</f>
        <v>👸</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c r="AN2090" t="s">
        <v>3010</v>
      </c>
      <c r="AO2090" t="s">
        <v>3012</v>
      </c>
      <c r="AP2090" t="s">
        <v>3020</v>
      </c>
      <c r="AQ2090" t="s">
        <v>3018</v>
      </c>
      <c r="AR2090" t="s">
        <v>3026</v>
      </c>
    </row>
    <row r="2091" spans="1:44" x14ac:dyDescent="0.25">
      <c r="A2091" t="s">
        <v>39</v>
      </c>
      <c r="B2091" t="s">
        <v>52</v>
      </c>
      <c r="C2091" t="s">
        <v>41</v>
      </c>
      <c r="D2091" t="s">
        <v>42</v>
      </c>
      <c r="E2091" t="s">
        <v>55</v>
      </c>
      <c r="F2091" t="s">
        <v>44</v>
      </c>
      <c r="G2091" t="s">
        <v>2168</v>
      </c>
      <c r="H2091" t="str">
        <f>IF(Hr_Transformed_data[[#This Row],[Gender]]="Female",Analysis!$T$3,Analysis!$T$2)</f>
        <v>👸</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c r="AN2091" t="s">
        <v>3008</v>
      </c>
      <c r="AO2091" t="s">
        <v>3012</v>
      </c>
      <c r="AP2091" t="s">
        <v>3019</v>
      </c>
      <c r="AQ2091" t="s">
        <v>3022</v>
      </c>
      <c r="AR2091" t="s">
        <v>3025</v>
      </c>
    </row>
    <row r="2092" spans="1:44" x14ac:dyDescent="0.25">
      <c r="A2092" t="s">
        <v>51</v>
      </c>
      <c r="B2092" t="s">
        <v>86</v>
      </c>
      <c r="C2092" t="s">
        <v>64</v>
      </c>
      <c r="D2092" t="s">
        <v>54</v>
      </c>
      <c r="E2092" t="s">
        <v>55</v>
      </c>
      <c r="F2092" t="s">
        <v>44</v>
      </c>
      <c r="G2092" t="s">
        <v>2169</v>
      </c>
      <c r="H2092" t="str">
        <f>IF(Hr_Transformed_data[[#This Row],[Gender]]="Female",Analysis!$T$3,Analysis!$T$2)</f>
        <v>👨</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c r="AN2092" t="s">
        <v>3008</v>
      </c>
      <c r="AO2092" t="s">
        <v>3012</v>
      </c>
      <c r="AP2092" t="s">
        <v>3017</v>
      </c>
      <c r="AQ2092" t="s">
        <v>3018</v>
      </c>
      <c r="AR2092" t="s">
        <v>3025</v>
      </c>
    </row>
    <row r="2093" spans="1:44" x14ac:dyDescent="0.25">
      <c r="A2093" t="s">
        <v>51</v>
      </c>
      <c r="B2093" t="s">
        <v>40</v>
      </c>
      <c r="C2093" t="s">
        <v>64</v>
      </c>
      <c r="D2093" t="s">
        <v>54</v>
      </c>
      <c r="E2093" t="s">
        <v>43</v>
      </c>
      <c r="F2093" t="s">
        <v>101</v>
      </c>
      <c r="G2093" t="s">
        <v>2170</v>
      </c>
      <c r="H2093" t="str">
        <f>IF(Hr_Transformed_data[[#This Row],[Gender]]="Female",Analysis!$T$3,Analysis!$T$2)</f>
        <v>👨</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c r="AN2093" t="s">
        <v>3008</v>
      </c>
      <c r="AO2093" t="s">
        <v>3014</v>
      </c>
      <c r="AP2093" t="s">
        <v>3021</v>
      </c>
      <c r="AQ2093" t="s">
        <v>3018</v>
      </c>
      <c r="AR2093" t="s">
        <v>3025</v>
      </c>
    </row>
    <row r="2094" spans="1:44" x14ac:dyDescent="0.25">
      <c r="A2094" t="s">
        <v>51</v>
      </c>
      <c r="B2094" t="s">
        <v>40</v>
      </c>
      <c r="C2094" t="s">
        <v>53</v>
      </c>
      <c r="D2094" t="s">
        <v>54</v>
      </c>
      <c r="E2094" t="s">
        <v>55</v>
      </c>
      <c r="F2094" t="s">
        <v>108</v>
      </c>
      <c r="G2094" t="s">
        <v>2171</v>
      </c>
      <c r="H2094" t="str">
        <f>IF(Hr_Transformed_data[[#This Row],[Gender]]="Female",Analysis!$T$3,Analysis!$T$2)</f>
        <v>👸</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c r="AN2094" t="s">
        <v>3008</v>
      </c>
      <c r="AO2094" t="s">
        <v>3011</v>
      </c>
      <c r="AP2094" t="s">
        <v>3021</v>
      </c>
      <c r="AQ2094" t="s">
        <v>3018</v>
      </c>
      <c r="AR2094" t="s">
        <v>3025</v>
      </c>
    </row>
    <row r="2095" spans="1:44" x14ac:dyDescent="0.25">
      <c r="A2095" t="s">
        <v>51</v>
      </c>
      <c r="B2095" t="s">
        <v>86</v>
      </c>
      <c r="C2095" t="s">
        <v>87</v>
      </c>
      <c r="D2095" t="s">
        <v>54</v>
      </c>
      <c r="E2095" t="s">
        <v>55</v>
      </c>
      <c r="F2095" t="s">
        <v>44</v>
      </c>
      <c r="G2095" t="s">
        <v>2172</v>
      </c>
      <c r="H2095" t="str">
        <f>IF(Hr_Transformed_data[[#This Row],[Gender]]="Female",Analysis!$T$3,Analysis!$T$2)</f>
        <v>👨</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c r="AN2095" t="s">
        <v>3008</v>
      </c>
      <c r="AO2095" t="s">
        <v>3014</v>
      </c>
      <c r="AP2095" t="s">
        <v>3017</v>
      </c>
      <c r="AQ2095" t="s">
        <v>3018</v>
      </c>
      <c r="AR2095" t="s">
        <v>3025</v>
      </c>
    </row>
    <row r="2096" spans="1:44" x14ac:dyDescent="0.25">
      <c r="A2096" t="s">
        <v>51</v>
      </c>
      <c r="B2096" t="s">
        <v>52</v>
      </c>
      <c r="C2096" t="s">
        <v>64</v>
      </c>
      <c r="D2096" t="s">
        <v>54</v>
      </c>
      <c r="E2096" t="s">
        <v>43</v>
      </c>
      <c r="F2096" t="s">
        <v>44</v>
      </c>
      <c r="G2096" t="s">
        <v>2173</v>
      </c>
      <c r="H2096" t="str">
        <f>IF(Hr_Transformed_data[[#This Row],[Gender]]="Female",Analysis!$T$3,Analysis!$T$2)</f>
        <v>👨</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c r="AN2096" t="s">
        <v>3008</v>
      </c>
      <c r="AO2096" t="s">
        <v>3012</v>
      </c>
      <c r="AP2096" t="s">
        <v>3019</v>
      </c>
      <c r="AQ2096" t="s">
        <v>3018</v>
      </c>
      <c r="AR2096" t="s">
        <v>3025</v>
      </c>
    </row>
    <row r="2097" spans="1:44" x14ac:dyDescent="0.25">
      <c r="A2097" t="s">
        <v>51</v>
      </c>
      <c r="B2097" t="s">
        <v>40</v>
      </c>
      <c r="C2097" t="s">
        <v>41</v>
      </c>
      <c r="D2097" t="s">
        <v>54</v>
      </c>
      <c r="E2097" t="s">
        <v>43</v>
      </c>
      <c r="F2097" t="s">
        <v>101</v>
      </c>
      <c r="G2097" t="s">
        <v>2174</v>
      </c>
      <c r="H2097" t="str">
        <f>IF(Hr_Transformed_data[[#This Row],[Gender]]="Female",Analysis!$T$3,Analysis!$T$2)</f>
        <v>👨</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c r="AN2097" t="s">
        <v>3008</v>
      </c>
      <c r="AO2097" t="s">
        <v>3009</v>
      </c>
      <c r="AP2097" t="s">
        <v>3019</v>
      </c>
      <c r="AQ2097" t="s">
        <v>3018</v>
      </c>
      <c r="AR2097" t="s">
        <v>3025</v>
      </c>
    </row>
    <row r="2098" spans="1:44" x14ac:dyDescent="0.25">
      <c r="A2098" t="s">
        <v>51</v>
      </c>
      <c r="B2098" t="s">
        <v>40</v>
      </c>
      <c r="C2098" t="s">
        <v>41</v>
      </c>
      <c r="D2098" t="s">
        <v>54</v>
      </c>
      <c r="E2098" t="s">
        <v>55</v>
      </c>
      <c r="F2098" t="s">
        <v>44</v>
      </c>
      <c r="G2098" t="s">
        <v>2175</v>
      </c>
      <c r="H2098" t="str">
        <f>IF(Hr_Transformed_data[[#This Row],[Gender]]="Female",Analysis!$T$3,Analysis!$T$2)</f>
        <v>👸</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c r="AN2098" t="s">
        <v>3008</v>
      </c>
      <c r="AO2098" t="s">
        <v>3009</v>
      </c>
      <c r="AP2098" t="s">
        <v>3017</v>
      </c>
      <c r="AQ2098" t="s">
        <v>3018</v>
      </c>
      <c r="AR2098" t="s">
        <v>3026</v>
      </c>
    </row>
    <row r="2099" spans="1:44" x14ac:dyDescent="0.25">
      <c r="A2099" t="s">
        <v>51</v>
      </c>
      <c r="B2099" t="s">
        <v>40</v>
      </c>
      <c r="C2099" t="s">
        <v>64</v>
      </c>
      <c r="D2099" t="s">
        <v>54</v>
      </c>
      <c r="E2099" t="s">
        <v>55</v>
      </c>
      <c r="F2099" t="s">
        <v>44</v>
      </c>
      <c r="G2099" t="s">
        <v>2176</v>
      </c>
      <c r="H2099" t="str">
        <f>IF(Hr_Transformed_data[[#This Row],[Gender]]="Female",Analysis!$T$3,Analysis!$T$2)</f>
        <v>👨</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c r="AN2099" t="s">
        <v>3008</v>
      </c>
      <c r="AO2099" t="s">
        <v>3012</v>
      </c>
      <c r="AP2099" t="s">
        <v>3017</v>
      </c>
      <c r="AQ2099" t="s">
        <v>3023</v>
      </c>
      <c r="AR2099" t="s">
        <v>3025</v>
      </c>
    </row>
    <row r="2100" spans="1:44" x14ac:dyDescent="0.25">
      <c r="A2100" t="s">
        <v>39</v>
      </c>
      <c r="B2100" t="s">
        <v>40</v>
      </c>
      <c r="C2100" t="s">
        <v>64</v>
      </c>
      <c r="D2100" t="s">
        <v>42</v>
      </c>
      <c r="E2100" t="s">
        <v>43</v>
      </c>
      <c r="F2100" t="s">
        <v>67</v>
      </c>
      <c r="G2100" t="s">
        <v>2177</v>
      </c>
      <c r="H2100" t="str">
        <f>IF(Hr_Transformed_data[[#This Row],[Gender]]="Female",Analysis!$T$3,Analysis!$T$2)</f>
        <v>👸</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c r="AN2100" t="s">
        <v>3008</v>
      </c>
      <c r="AO2100" t="s">
        <v>3012</v>
      </c>
      <c r="AP2100" t="s">
        <v>3020</v>
      </c>
      <c r="AQ2100" t="s">
        <v>3018</v>
      </c>
      <c r="AR2100" t="s">
        <v>3025</v>
      </c>
    </row>
    <row r="2101" spans="1:44" x14ac:dyDescent="0.25">
      <c r="A2101" t="s">
        <v>51</v>
      </c>
      <c r="B2101" t="s">
        <v>40</v>
      </c>
      <c r="C2101" t="s">
        <v>53</v>
      </c>
      <c r="D2101" t="s">
        <v>54</v>
      </c>
      <c r="E2101" t="s">
        <v>43</v>
      </c>
      <c r="F2101" t="s">
        <v>101</v>
      </c>
      <c r="G2101" t="s">
        <v>2178</v>
      </c>
      <c r="H2101" t="str">
        <f>IF(Hr_Transformed_data[[#This Row],[Gender]]="Female",Analysis!$T$3,Analysis!$T$2)</f>
        <v>👨</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c r="AN2101" t="s">
        <v>3008</v>
      </c>
      <c r="AO2101" t="s">
        <v>3011</v>
      </c>
      <c r="AP2101" t="s">
        <v>3017</v>
      </c>
      <c r="AQ2101" t="s">
        <v>3018</v>
      </c>
      <c r="AR2101" t="s">
        <v>3028</v>
      </c>
    </row>
    <row r="2102" spans="1:44" x14ac:dyDescent="0.25">
      <c r="A2102" t="s">
        <v>51</v>
      </c>
      <c r="B2102" t="s">
        <v>40</v>
      </c>
      <c r="C2102" t="s">
        <v>41</v>
      </c>
      <c r="D2102" t="s">
        <v>54</v>
      </c>
      <c r="E2102" t="s">
        <v>55</v>
      </c>
      <c r="F2102" t="s">
        <v>108</v>
      </c>
      <c r="G2102" t="s">
        <v>2179</v>
      </c>
      <c r="H2102" t="str">
        <f>IF(Hr_Transformed_data[[#This Row],[Gender]]="Female",Analysis!$T$3,Analysis!$T$2)</f>
        <v>👨</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c r="AN2102" t="s">
        <v>3008</v>
      </c>
      <c r="AO2102" t="s">
        <v>3012</v>
      </c>
      <c r="AP2102" t="s">
        <v>3019</v>
      </c>
      <c r="AQ2102" t="s">
        <v>3022</v>
      </c>
      <c r="AR2102" t="s">
        <v>3026</v>
      </c>
    </row>
    <row r="2103" spans="1:44" x14ac:dyDescent="0.25">
      <c r="A2103" t="s">
        <v>51</v>
      </c>
      <c r="B2103" t="s">
        <v>52</v>
      </c>
      <c r="C2103" t="s">
        <v>41</v>
      </c>
      <c r="D2103" t="s">
        <v>54</v>
      </c>
      <c r="E2103" t="s">
        <v>43</v>
      </c>
      <c r="F2103" t="s">
        <v>67</v>
      </c>
      <c r="G2103" t="s">
        <v>2180</v>
      </c>
      <c r="H2103" t="str">
        <f>IF(Hr_Transformed_data[[#This Row],[Gender]]="Female",Analysis!$T$3,Analysis!$T$2)</f>
        <v>👸</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c r="AN2103" t="s">
        <v>3008</v>
      </c>
      <c r="AO2103" t="s">
        <v>3009</v>
      </c>
      <c r="AP2103" t="s">
        <v>3017</v>
      </c>
      <c r="AQ2103" t="s">
        <v>3022</v>
      </c>
      <c r="AR2103" t="s">
        <v>3025</v>
      </c>
    </row>
    <row r="2104" spans="1:44" x14ac:dyDescent="0.25">
      <c r="A2104" t="s">
        <v>51</v>
      </c>
      <c r="B2104" t="s">
        <v>40</v>
      </c>
      <c r="C2104" t="s">
        <v>53</v>
      </c>
      <c r="D2104" t="s">
        <v>54</v>
      </c>
      <c r="E2104" t="s">
        <v>55</v>
      </c>
      <c r="F2104" t="s">
        <v>44</v>
      </c>
      <c r="G2104" t="s">
        <v>2181</v>
      </c>
      <c r="H2104" t="str">
        <f>IF(Hr_Transformed_data[[#This Row],[Gender]]="Female",Analysis!$T$3,Analysis!$T$2)</f>
        <v>👸</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c r="AN2104" t="s">
        <v>3008</v>
      </c>
      <c r="AO2104" t="s">
        <v>3011</v>
      </c>
      <c r="AP2104" t="s">
        <v>3017</v>
      </c>
      <c r="AQ2104" t="s">
        <v>3022</v>
      </c>
      <c r="AR2104" t="s">
        <v>3027</v>
      </c>
    </row>
    <row r="2105" spans="1:44" x14ac:dyDescent="0.25">
      <c r="A2105" t="s">
        <v>51</v>
      </c>
      <c r="B2105" t="s">
        <v>52</v>
      </c>
      <c r="C2105" t="s">
        <v>41</v>
      </c>
      <c r="D2105" t="s">
        <v>54</v>
      </c>
      <c r="E2105" t="s">
        <v>55</v>
      </c>
      <c r="F2105" t="s">
        <v>44</v>
      </c>
      <c r="G2105" t="s">
        <v>2182</v>
      </c>
      <c r="H2105" t="str">
        <f>IF(Hr_Transformed_data[[#This Row],[Gender]]="Female",Analysis!$T$3,Analysis!$T$2)</f>
        <v>👸</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c r="AN2105" t="s">
        <v>3008</v>
      </c>
      <c r="AO2105" t="s">
        <v>3009</v>
      </c>
      <c r="AP2105" t="s">
        <v>3017</v>
      </c>
      <c r="AQ2105" t="s">
        <v>3018</v>
      </c>
      <c r="AR2105" t="s">
        <v>3026</v>
      </c>
    </row>
    <row r="2106" spans="1:44" x14ac:dyDescent="0.25">
      <c r="A2106" t="s">
        <v>51</v>
      </c>
      <c r="B2106" t="s">
        <v>40</v>
      </c>
      <c r="C2106" t="s">
        <v>53</v>
      </c>
      <c r="D2106" t="s">
        <v>54</v>
      </c>
      <c r="E2106" t="s">
        <v>43</v>
      </c>
      <c r="F2106" t="s">
        <v>101</v>
      </c>
      <c r="G2106" t="s">
        <v>2183</v>
      </c>
      <c r="H2106" t="str">
        <f>IF(Hr_Transformed_data[[#This Row],[Gender]]="Female",Analysis!$T$3,Analysis!$T$2)</f>
        <v>👸</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c r="AN2106" t="s">
        <v>3010</v>
      </c>
      <c r="AO2106" t="s">
        <v>3011</v>
      </c>
      <c r="AP2106" t="s">
        <v>3017</v>
      </c>
      <c r="AQ2106" t="s">
        <v>3018</v>
      </c>
      <c r="AR2106" t="s">
        <v>3025</v>
      </c>
    </row>
    <row r="2107" spans="1:44" x14ac:dyDescent="0.25">
      <c r="A2107" t="s">
        <v>51</v>
      </c>
      <c r="B2107" t="s">
        <v>86</v>
      </c>
      <c r="C2107" t="s">
        <v>41</v>
      </c>
      <c r="D2107" t="s">
        <v>54</v>
      </c>
      <c r="E2107" t="s">
        <v>43</v>
      </c>
      <c r="F2107" t="s">
        <v>67</v>
      </c>
      <c r="G2107" t="s">
        <v>2184</v>
      </c>
      <c r="H2107" t="str">
        <f>IF(Hr_Transformed_data[[#This Row],[Gender]]="Female",Analysis!$T$3,Analysis!$T$2)</f>
        <v>👨</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c r="AN2107" t="s">
        <v>3008</v>
      </c>
      <c r="AO2107" t="s">
        <v>3009</v>
      </c>
      <c r="AP2107" t="s">
        <v>3019</v>
      </c>
      <c r="AQ2107" t="s">
        <v>3023</v>
      </c>
      <c r="AR2107" t="s">
        <v>3025</v>
      </c>
    </row>
    <row r="2108" spans="1:44" x14ac:dyDescent="0.25">
      <c r="A2108" t="s">
        <v>51</v>
      </c>
      <c r="B2108" t="s">
        <v>86</v>
      </c>
      <c r="C2108" t="s">
        <v>53</v>
      </c>
      <c r="D2108" t="s">
        <v>54</v>
      </c>
      <c r="E2108" t="s">
        <v>55</v>
      </c>
      <c r="F2108" t="s">
        <v>44</v>
      </c>
      <c r="G2108" t="s">
        <v>2185</v>
      </c>
      <c r="H2108" t="str">
        <f>IF(Hr_Transformed_data[[#This Row],[Gender]]="Female",Analysis!$T$3,Analysis!$T$2)</f>
        <v>👨</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c r="AN2108" t="s">
        <v>3008</v>
      </c>
      <c r="AO2108" t="s">
        <v>3011</v>
      </c>
      <c r="AP2108" t="s">
        <v>3021</v>
      </c>
      <c r="AQ2108" t="s">
        <v>3018</v>
      </c>
      <c r="AR2108" t="s">
        <v>3027</v>
      </c>
    </row>
    <row r="2109" spans="1:44" x14ac:dyDescent="0.25">
      <c r="A2109" t="s">
        <v>51</v>
      </c>
      <c r="B2109" t="s">
        <v>40</v>
      </c>
      <c r="C2109" t="s">
        <v>41</v>
      </c>
      <c r="D2109" t="s">
        <v>54</v>
      </c>
      <c r="E2109" t="s">
        <v>156</v>
      </c>
      <c r="F2109" t="s">
        <v>44</v>
      </c>
      <c r="G2109" t="s">
        <v>2186</v>
      </c>
      <c r="H2109" t="str">
        <f>IF(Hr_Transformed_data[[#This Row],[Gender]]="Female",Analysis!$T$3,Analysis!$T$2)</f>
        <v>👸</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c r="AN2109" t="s">
        <v>3008</v>
      </c>
      <c r="AO2109" t="s">
        <v>3009</v>
      </c>
      <c r="AP2109" t="s">
        <v>3017</v>
      </c>
      <c r="AQ2109" t="s">
        <v>3018</v>
      </c>
      <c r="AR2109" t="s">
        <v>3026</v>
      </c>
    </row>
    <row r="2110" spans="1:44" x14ac:dyDescent="0.25">
      <c r="A2110" t="s">
        <v>51</v>
      </c>
      <c r="B2110" t="s">
        <v>40</v>
      </c>
      <c r="C2110" t="s">
        <v>64</v>
      </c>
      <c r="D2110" t="s">
        <v>54</v>
      </c>
      <c r="E2110" t="s">
        <v>156</v>
      </c>
      <c r="F2110" t="s">
        <v>158</v>
      </c>
      <c r="G2110" t="s">
        <v>2187</v>
      </c>
      <c r="H2110" t="str">
        <f>IF(Hr_Transformed_data[[#This Row],[Gender]]="Female",Analysis!$T$3,Analysis!$T$2)</f>
        <v>👨</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c r="AN2110" t="s">
        <v>3008</v>
      </c>
      <c r="AO2110" t="s">
        <v>3012</v>
      </c>
      <c r="AP2110" t="s">
        <v>3019</v>
      </c>
      <c r="AQ2110" t="s">
        <v>3018</v>
      </c>
      <c r="AR2110" t="s">
        <v>3025</v>
      </c>
    </row>
    <row r="2111" spans="1:44" x14ac:dyDescent="0.25">
      <c r="A2111" t="s">
        <v>39</v>
      </c>
      <c r="B2111" t="s">
        <v>40</v>
      </c>
      <c r="C2111" t="s">
        <v>64</v>
      </c>
      <c r="D2111" t="s">
        <v>42</v>
      </c>
      <c r="E2111" t="s">
        <v>55</v>
      </c>
      <c r="F2111" t="s">
        <v>44</v>
      </c>
      <c r="G2111" t="s">
        <v>2188</v>
      </c>
      <c r="H2111" t="str">
        <f>IF(Hr_Transformed_data[[#This Row],[Gender]]="Female",Analysis!$T$3,Analysis!$T$2)</f>
        <v>👨</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c r="AN2111" t="s">
        <v>3010</v>
      </c>
      <c r="AO2111" t="s">
        <v>3012</v>
      </c>
      <c r="AP2111" t="s">
        <v>3017</v>
      </c>
      <c r="AQ2111" t="s">
        <v>3022</v>
      </c>
      <c r="AR2111" t="s">
        <v>3025</v>
      </c>
    </row>
    <row r="2112" spans="1:44" x14ac:dyDescent="0.25">
      <c r="A2112" t="s">
        <v>51</v>
      </c>
      <c r="B2112" t="s">
        <v>40</v>
      </c>
      <c r="C2112" t="s">
        <v>64</v>
      </c>
      <c r="D2112" t="s">
        <v>54</v>
      </c>
      <c r="E2112" t="s">
        <v>55</v>
      </c>
      <c r="F2112" t="s">
        <v>67</v>
      </c>
      <c r="G2112" t="s">
        <v>2189</v>
      </c>
      <c r="H2112" t="str">
        <f>IF(Hr_Transformed_data[[#This Row],[Gender]]="Female",Analysis!$T$3,Analysis!$T$2)</f>
        <v>👸</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c r="AN2112" t="s">
        <v>3008</v>
      </c>
      <c r="AO2112" t="s">
        <v>3012</v>
      </c>
      <c r="AP2112" t="s">
        <v>3017</v>
      </c>
      <c r="AQ2112" t="s">
        <v>3018</v>
      </c>
      <c r="AR2112" t="s">
        <v>3025</v>
      </c>
    </row>
    <row r="2113" spans="1:44" x14ac:dyDescent="0.25">
      <c r="A2113" t="s">
        <v>51</v>
      </c>
      <c r="B2113" t="s">
        <v>40</v>
      </c>
      <c r="C2113" t="s">
        <v>41</v>
      </c>
      <c r="D2113" t="s">
        <v>54</v>
      </c>
      <c r="E2113" t="s">
        <v>55</v>
      </c>
      <c r="F2113" t="s">
        <v>44</v>
      </c>
      <c r="G2113" t="s">
        <v>2190</v>
      </c>
      <c r="H2113" t="str">
        <f>IF(Hr_Transformed_data[[#This Row],[Gender]]="Female",Analysis!$T$3,Analysis!$T$2)</f>
        <v>👨</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c r="AN2113" t="s">
        <v>3008</v>
      </c>
      <c r="AO2113" t="s">
        <v>3009</v>
      </c>
      <c r="AP2113" t="s">
        <v>3021</v>
      </c>
      <c r="AQ2113" t="s">
        <v>3018</v>
      </c>
      <c r="AR2113" t="s">
        <v>3025</v>
      </c>
    </row>
    <row r="2114" spans="1:44" x14ac:dyDescent="0.25">
      <c r="A2114" t="s">
        <v>51</v>
      </c>
      <c r="B2114" t="s">
        <v>40</v>
      </c>
      <c r="C2114" t="s">
        <v>64</v>
      </c>
      <c r="D2114" t="s">
        <v>54</v>
      </c>
      <c r="E2114" t="s">
        <v>43</v>
      </c>
      <c r="F2114" t="s">
        <v>67</v>
      </c>
      <c r="G2114" t="s">
        <v>2191</v>
      </c>
      <c r="H2114" t="str">
        <f>IF(Hr_Transformed_data[[#This Row],[Gender]]="Female",Analysis!$T$3,Analysis!$T$2)</f>
        <v>👨</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c r="AN2114" t="s">
        <v>3008</v>
      </c>
      <c r="AO2114" t="s">
        <v>3012</v>
      </c>
      <c r="AP2114" t="s">
        <v>3017</v>
      </c>
      <c r="AQ2114" t="s">
        <v>3018</v>
      </c>
      <c r="AR2114" t="s">
        <v>3025</v>
      </c>
    </row>
    <row r="2115" spans="1:44" x14ac:dyDescent="0.25">
      <c r="A2115" t="s">
        <v>39</v>
      </c>
      <c r="B2115" t="s">
        <v>52</v>
      </c>
      <c r="C2115" t="s">
        <v>70</v>
      </c>
      <c r="D2115" t="s">
        <v>42</v>
      </c>
      <c r="E2115" t="s">
        <v>55</v>
      </c>
      <c r="F2115" t="s">
        <v>44</v>
      </c>
      <c r="G2115" t="s">
        <v>2192</v>
      </c>
      <c r="H2115" t="str">
        <f>IF(Hr_Transformed_data[[#This Row],[Gender]]="Female",Analysis!$T$3,Analysis!$T$2)</f>
        <v>👨</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c r="AN2115" t="s">
        <v>3008</v>
      </c>
      <c r="AO2115" t="s">
        <v>3013</v>
      </c>
      <c r="AP2115" t="s">
        <v>3017</v>
      </c>
      <c r="AQ2115" t="s">
        <v>3018</v>
      </c>
      <c r="AR2115" t="s">
        <v>3025</v>
      </c>
    </row>
    <row r="2116" spans="1:44" x14ac:dyDescent="0.25">
      <c r="A2116" t="s">
        <v>51</v>
      </c>
      <c r="B2116" t="s">
        <v>40</v>
      </c>
      <c r="C2116" t="s">
        <v>41</v>
      </c>
      <c r="D2116" t="s">
        <v>54</v>
      </c>
      <c r="E2116" t="s">
        <v>55</v>
      </c>
      <c r="F2116" t="s">
        <v>44</v>
      </c>
      <c r="G2116" t="s">
        <v>2193</v>
      </c>
      <c r="H2116" t="str">
        <f>IF(Hr_Transformed_data[[#This Row],[Gender]]="Female",Analysis!$T$3,Analysis!$T$2)</f>
        <v>👸</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c r="AN2116" t="s">
        <v>3010</v>
      </c>
      <c r="AO2116" t="s">
        <v>3009</v>
      </c>
      <c r="AP2116" t="s">
        <v>3019</v>
      </c>
      <c r="AQ2116" t="s">
        <v>3018</v>
      </c>
      <c r="AR2116" t="s">
        <v>3025</v>
      </c>
    </row>
    <row r="2117" spans="1:44" x14ac:dyDescent="0.25">
      <c r="A2117" t="s">
        <v>39</v>
      </c>
      <c r="B2117" t="s">
        <v>40</v>
      </c>
      <c r="C2117" t="s">
        <v>87</v>
      </c>
      <c r="D2117" t="s">
        <v>42</v>
      </c>
      <c r="E2117" t="s">
        <v>43</v>
      </c>
      <c r="F2117" t="s">
        <v>67</v>
      </c>
      <c r="G2117" t="s">
        <v>2194</v>
      </c>
      <c r="H2117" t="str">
        <f>IF(Hr_Transformed_data[[#This Row],[Gender]]="Female",Analysis!$T$3,Analysis!$T$2)</f>
        <v>👸</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c r="AN2117" t="s">
        <v>3008</v>
      </c>
      <c r="AO2117" t="s">
        <v>3014</v>
      </c>
      <c r="AP2117" t="s">
        <v>3020</v>
      </c>
      <c r="AQ2117" t="s">
        <v>3018</v>
      </c>
      <c r="AR2117" t="s">
        <v>3025</v>
      </c>
    </row>
    <row r="2118" spans="1:44" x14ac:dyDescent="0.25">
      <c r="A2118" t="s">
        <v>39</v>
      </c>
      <c r="B2118" t="s">
        <v>40</v>
      </c>
      <c r="C2118" t="s">
        <v>87</v>
      </c>
      <c r="D2118" t="s">
        <v>42</v>
      </c>
      <c r="E2118" t="s">
        <v>55</v>
      </c>
      <c r="F2118" t="s">
        <v>61</v>
      </c>
      <c r="G2118" t="s">
        <v>2195</v>
      </c>
      <c r="H2118" t="str">
        <f>IF(Hr_Transformed_data[[#This Row],[Gender]]="Female",Analysis!$T$3,Analysis!$T$2)</f>
        <v>👸</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c r="AN2118" t="s">
        <v>3008</v>
      </c>
      <c r="AO2118" t="s">
        <v>3014</v>
      </c>
      <c r="AP2118" t="s">
        <v>3017</v>
      </c>
      <c r="AQ2118" t="s">
        <v>3023</v>
      </c>
      <c r="AR2118" t="s">
        <v>3025</v>
      </c>
    </row>
    <row r="2119" spans="1:44" x14ac:dyDescent="0.25">
      <c r="A2119" t="s">
        <v>51</v>
      </c>
      <c r="B2119" t="s">
        <v>40</v>
      </c>
      <c r="C2119" t="s">
        <v>41</v>
      </c>
      <c r="D2119" t="s">
        <v>54</v>
      </c>
      <c r="E2119" t="s">
        <v>55</v>
      </c>
      <c r="F2119" t="s">
        <v>44</v>
      </c>
      <c r="G2119" t="s">
        <v>2196</v>
      </c>
      <c r="H2119" t="str">
        <f>IF(Hr_Transformed_data[[#This Row],[Gender]]="Female",Analysis!$T$3,Analysis!$T$2)</f>
        <v>👨</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c r="AN2119" t="s">
        <v>3008</v>
      </c>
      <c r="AO2119" t="s">
        <v>3009</v>
      </c>
      <c r="AP2119" t="s">
        <v>3017</v>
      </c>
      <c r="AQ2119" t="s">
        <v>3023</v>
      </c>
      <c r="AR2119" t="s">
        <v>3026</v>
      </c>
    </row>
    <row r="2120" spans="1:44" x14ac:dyDescent="0.25">
      <c r="A2120" t="s">
        <v>51</v>
      </c>
      <c r="B2120" t="s">
        <v>40</v>
      </c>
      <c r="C2120" t="s">
        <v>53</v>
      </c>
      <c r="D2120" t="s">
        <v>54</v>
      </c>
      <c r="E2120" t="s">
        <v>43</v>
      </c>
      <c r="F2120" t="s">
        <v>44</v>
      </c>
      <c r="G2120" t="s">
        <v>2197</v>
      </c>
      <c r="H2120" t="str">
        <f>IF(Hr_Transformed_data[[#This Row],[Gender]]="Female",Analysis!$T$3,Analysis!$T$2)</f>
        <v>👸</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c r="AN2120" t="s">
        <v>3008</v>
      </c>
      <c r="AO2120" t="s">
        <v>3011</v>
      </c>
      <c r="AP2120" t="s">
        <v>3017</v>
      </c>
      <c r="AQ2120" t="s">
        <v>3018</v>
      </c>
      <c r="AR2120" t="s">
        <v>3025</v>
      </c>
    </row>
    <row r="2121" spans="1:44" x14ac:dyDescent="0.25">
      <c r="A2121" t="s">
        <v>39</v>
      </c>
      <c r="B2121" t="s">
        <v>40</v>
      </c>
      <c r="C2121" t="s">
        <v>87</v>
      </c>
      <c r="D2121" t="s">
        <v>42</v>
      </c>
      <c r="E2121" t="s">
        <v>55</v>
      </c>
      <c r="F2121" t="s">
        <v>44</v>
      </c>
      <c r="G2121" t="s">
        <v>2198</v>
      </c>
      <c r="H2121" t="str">
        <f>IF(Hr_Transformed_data[[#This Row],[Gender]]="Female",Analysis!$T$3,Analysis!$T$2)</f>
        <v>👸</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c r="AN2121" t="s">
        <v>3008</v>
      </c>
      <c r="AO2121" t="s">
        <v>3014</v>
      </c>
      <c r="AP2121" t="s">
        <v>3020</v>
      </c>
      <c r="AQ2121" t="s">
        <v>3018</v>
      </c>
      <c r="AR2121" t="s">
        <v>3025</v>
      </c>
    </row>
    <row r="2122" spans="1:44" x14ac:dyDescent="0.25">
      <c r="A2122" t="s">
        <v>39</v>
      </c>
      <c r="B2122" t="s">
        <v>40</v>
      </c>
      <c r="C2122" t="s">
        <v>41</v>
      </c>
      <c r="D2122" t="s">
        <v>42</v>
      </c>
      <c r="E2122" t="s">
        <v>55</v>
      </c>
      <c r="F2122" t="s">
        <v>44</v>
      </c>
      <c r="G2122" t="s">
        <v>2199</v>
      </c>
      <c r="H2122" t="str">
        <f>IF(Hr_Transformed_data[[#This Row],[Gender]]="Female",Analysis!$T$3,Analysis!$T$2)</f>
        <v>👸</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c r="AN2122" t="s">
        <v>3008</v>
      </c>
      <c r="AO2122" t="s">
        <v>3009</v>
      </c>
      <c r="AP2122" t="s">
        <v>3017</v>
      </c>
      <c r="AQ2122" t="s">
        <v>3018</v>
      </c>
      <c r="AR2122" t="s">
        <v>3025</v>
      </c>
    </row>
    <row r="2123" spans="1:44" x14ac:dyDescent="0.25">
      <c r="A2123" t="s">
        <v>51</v>
      </c>
      <c r="B2123" t="s">
        <v>40</v>
      </c>
      <c r="C2123" t="s">
        <v>64</v>
      </c>
      <c r="D2123" t="s">
        <v>54</v>
      </c>
      <c r="E2123" t="s">
        <v>55</v>
      </c>
      <c r="F2123" t="s">
        <v>67</v>
      </c>
      <c r="G2123" t="s">
        <v>2200</v>
      </c>
      <c r="H2123" t="str">
        <f>IF(Hr_Transformed_data[[#This Row],[Gender]]="Female",Analysis!$T$3,Analysis!$T$2)</f>
        <v>👸</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c r="AN2123" t="s">
        <v>3008</v>
      </c>
      <c r="AO2123" t="s">
        <v>3012</v>
      </c>
      <c r="AP2123" t="s">
        <v>3020</v>
      </c>
      <c r="AQ2123" t="s">
        <v>3018</v>
      </c>
      <c r="AR2123" t="s">
        <v>3025</v>
      </c>
    </row>
    <row r="2124" spans="1:44" x14ac:dyDescent="0.25">
      <c r="A2124" t="s">
        <v>39</v>
      </c>
      <c r="B2124" t="s">
        <v>40</v>
      </c>
      <c r="C2124" t="s">
        <v>41</v>
      </c>
      <c r="D2124" t="s">
        <v>42</v>
      </c>
      <c r="E2124" t="s">
        <v>55</v>
      </c>
      <c r="F2124" t="s">
        <v>67</v>
      </c>
      <c r="G2124" t="s">
        <v>2201</v>
      </c>
      <c r="H2124" t="str">
        <f>IF(Hr_Transformed_data[[#This Row],[Gender]]="Female",Analysis!$T$3,Analysis!$T$2)</f>
        <v>👨</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c r="AN2124" t="s">
        <v>3010</v>
      </c>
      <c r="AO2124" t="s">
        <v>3009</v>
      </c>
      <c r="AP2124" t="s">
        <v>3021</v>
      </c>
      <c r="AQ2124" t="s">
        <v>3018</v>
      </c>
      <c r="AR2124" t="s">
        <v>3025</v>
      </c>
    </row>
    <row r="2125" spans="1:44" x14ac:dyDescent="0.25">
      <c r="A2125" t="s">
        <v>51</v>
      </c>
      <c r="B2125" t="s">
        <v>40</v>
      </c>
      <c r="C2125" t="s">
        <v>64</v>
      </c>
      <c r="D2125" t="s">
        <v>54</v>
      </c>
      <c r="E2125" t="s">
        <v>55</v>
      </c>
      <c r="F2125" t="s">
        <v>44</v>
      </c>
      <c r="G2125" t="s">
        <v>2202</v>
      </c>
      <c r="H2125" t="str">
        <f>IF(Hr_Transformed_data[[#This Row],[Gender]]="Female",Analysis!$T$3,Analysis!$T$2)</f>
        <v>👸</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c r="AN2125" t="s">
        <v>3008</v>
      </c>
      <c r="AO2125" t="s">
        <v>3012</v>
      </c>
      <c r="AP2125" t="s">
        <v>3020</v>
      </c>
      <c r="AQ2125" t="s">
        <v>3018</v>
      </c>
      <c r="AR2125" t="s">
        <v>3025</v>
      </c>
    </row>
    <row r="2126" spans="1:44" x14ac:dyDescent="0.25">
      <c r="A2126" t="s">
        <v>51</v>
      </c>
      <c r="B2126" t="s">
        <v>40</v>
      </c>
      <c r="C2126" t="s">
        <v>64</v>
      </c>
      <c r="D2126" t="s">
        <v>54</v>
      </c>
      <c r="E2126" t="s">
        <v>55</v>
      </c>
      <c r="F2126" t="s">
        <v>44</v>
      </c>
      <c r="G2126" t="s">
        <v>2203</v>
      </c>
      <c r="H2126" t="str">
        <f>IF(Hr_Transformed_data[[#This Row],[Gender]]="Female",Analysis!$T$3,Analysis!$T$2)</f>
        <v>👨</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c r="AN2126" t="s">
        <v>3008</v>
      </c>
      <c r="AO2126" t="s">
        <v>3012</v>
      </c>
      <c r="AP2126" t="s">
        <v>3019</v>
      </c>
      <c r="AQ2126" t="s">
        <v>3018</v>
      </c>
      <c r="AR2126" t="s">
        <v>3025</v>
      </c>
    </row>
    <row r="2127" spans="1:44" x14ac:dyDescent="0.25">
      <c r="A2127" t="s">
        <v>51</v>
      </c>
      <c r="B2127" t="s">
        <v>40</v>
      </c>
      <c r="C2127" t="s">
        <v>41</v>
      </c>
      <c r="D2127" t="s">
        <v>54</v>
      </c>
      <c r="E2127" t="s">
        <v>43</v>
      </c>
      <c r="F2127" t="s">
        <v>67</v>
      </c>
      <c r="G2127" t="s">
        <v>2204</v>
      </c>
      <c r="H2127" t="str">
        <f>IF(Hr_Transformed_data[[#This Row],[Gender]]="Female",Analysis!$T$3,Analysis!$T$2)</f>
        <v>👸</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c r="AN2127" t="s">
        <v>3008</v>
      </c>
      <c r="AO2127" t="s">
        <v>3009</v>
      </c>
      <c r="AP2127" t="s">
        <v>3020</v>
      </c>
      <c r="AQ2127" t="s">
        <v>3023</v>
      </c>
      <c r="AR2127" t="s">
        <v>3025</v>
      </c>
    </row>
    <row r="2128" spans="1:44" x14ac:dyDescent="0.25">
      <c r="A2128" t="s">
        <v>51</v>
      </c>
      <c r="B2128" t="s">
        <v>40</v>
      </c>
      <c r="C2128" t="s">
        <v>64</v>
      </c>
      <c r="D2128" t="s">
        <v>54</v>
      </c>
      <c r="E2128" t="s">
        <v>55</v>
      </c>
      <c r="F2128" t="s">
        <v>61</v>
      </c>
      <c r="G2128" t="s">
        <v>2205</v>
      </c>
      <c r="H2128" t="str">
        <f>IF(Hr_Transformed_data[[#This Row],[Gender]]="Female",Analysis!$T$3,Analysis!$T$2)</f>
        <v>👨</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c r="AN2128" t="s">
        <v>3008</v>
      </c>
      <c r="AO2128" t="s">
        <v>3012</v>
      </c>
      <c r="AP2128" t="s">
        <v>3021</v>
      </c>
      <c r="AQ2128" t="s">
        <v>3018</v>
      </c>
      <c r="AR2128" t="s">
        <v>3025</v>
      </c>
    </row>
    <row r="2129" spans="1:44" x14ac:dyDescent="0.25">
      <c r="A2129" t="s">
        <v>51</v>
      </c>
      <c r="B2129" t="s">
        <v>40</v>
      </c>
      <c r="C2129" t="s">
        <v>70</v>
      </c>
      <c r="D2129" t="s">
        <v>54</v>
      </c>
      <c r="E2129" t="s">
        <v>55</v>
      </c>
      <c r="F2129" t="s">
        <v>108</v>
      </c>
      <c r="G2129" t="s">
        <v>2206</v>
      </c>
      <c r="H2129" t="str">
        <f>IF(Hr_Transformed_data[[#This Row],[Gender]]="Female",Analysis!$T$3,Analysis!$T$2)</f>
        <v>👸</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c r="AN2129" t="s">
        <v>3008</v>
      </c>
      <c r="AO2129" t="s">
        <v>3013</v>
      </c>
      <c r="AP2129" t="s">
        <v>3019</v>
      </c>
      <c r="AQ2129" t="s">
        <v>3018</v>
      </c>
      <c r="AR2129" t="s">
        <v>3028</v>
      </c>
    </row>
    <row r="2130" spans="1:44" x14ac:dyDescent="0.25">
      <c r="A2130" t="s">
        <v>51</v>
      </c>
      <c r="B2130" t="s">
        <v>40</v>
      </c>
      <c r="C2130" t="s">
        <v>64</v>
      </c>
      <c r="D2130" t="s">
        <v>54</v>
      </c>
      <c r="E2130" t="s">
        <v>43</v>
      </c>
      <c r="F2130" t="s">
        <v>44</v>
      </c>
      <c r="G2130" t="s">
        <v>2207</v>
      </c>
      <c r="H2130" t="str">
        <f>IF(Hr_Transformed_data[[#This Row],[Gender]]="Female",Analysis!$T$3,Analysis!$T$2)</f>
        <v>👨</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c r="AN2130" t="s">
        <v>3008</v>
      </c>
      <c r="AO2130" t="s">
        <v>3012</v>
      </c>
      <c r="AP2130" t="s">
        <v>3020</v>
      </c>
      <c r="AQ2130" t="s">
        <v>3018</v>
      </c>
      <c r="AR2130" t="s">
        <v>3026</v>
      </c>
    </row>
    <row r="2131" spans="1:44" x14ac:dyDescent="0.25">
      <c r="A2131" t="s">
        <v>51</v>
      </c>
      <c r="B2131" t="s">
        <v>40</v>
      </c>
      <c r="C2131" t="s">
        <v>41</v>
      </c>
      <c r="D2131" t="s">
        <v>54</v>
      </c>
      <c r="E2131" t="s">
        <v>55</v>
      </c>
      <c r="F2131" t="s">
        <v>44</v>
      </c>
      <c r="G2131" t="s">
        <v>2208</v>
      </c>
      <c r="H2131" t="str">
        <f>IF(Hr_Transformed_data[[#This Row],[Gender]]="Female",Analysis!$T$3,Analysis!$T$2)</f>
        <v>👸</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c r="AN2131" t="s">
        <v>3010</v>
      </c>
      <c r="AO2131" t="s">
        <v>3012</v>
      </c>
      <c r="AP2131" t="s">
        <v>3017</v>
      </c>
      <c r="AQ2131" t="s">
        <v>3022</v>
      </c>
      <c r="AR2131" t="s">
        <v>3025</v>
      </c>
    </row>
    <row r="2132" spans="1:44" x14ac:dyDescent="0.25">
      <c r="A2132" t="s">
        <v>51</v>
      </c>
      <c r="B2132" t="s">
        <v>40</v>
      </c>
      <c r="C2132" t="s">
        <v>53</v>
      </c>
      <c r="D2132" t="s">
        <v>54</v>
      </c>
      <c r="E2132" t="s">
        <v>55</v>
      </c>
      <c r="F2132" t="s">
        <v>61</v>
      </c>
      <c r="G2132" t="s">
        <v>2209</v>
      </c>
      <c r="H2132" t="str">
        <f>IF(Hr_Transformed_data[[#This Row],[Gender]]="Female",Analysis!$T$3,Analysis!$T$2)</f>
        <v>👸</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c r="AN2132" t="s">
        <v>3008</v>
      </c>
      <c r="AO2132" t="s">
        <v>3011</v>
      </c>
      <c r="AP2132" t="s">
        <v>3019</v>
      </c>
      <c r="AQ2132" t="s">
        <v>3018</v>
      </c>
      <c r="AR2132" t="s">
        <v>3028</v>
      </c>
    </row>
    <row r="2133" spans="1:44" x14ac:dyDescent="0.25">
      <c r="A2133" t="s">
        <v>51</v>
      </c>
      <c r="B2133" t="s">
        <v>40</v>
      </c>
      <c r="C2133" t="s">
        <v>53</v>
      </c>
      <c r="D2133" t="s">
        <v>54</v>
      </c>
      <c r="E2133" t="s">
        <v>55</v>
      </c>
      <c r="F2133" t="s">
        <v>67</v>
      </c>
      <c r="G2133" t="s">
        <v>2210</v>
      </c>
      <c r="H2133" t="str">
        <f>IF(Hr_Transformed_data[[#This Row],[Gender]]="Female",Analysis!$T$3,Analysis!$T$2)</f>
        <v>👨</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c r="AN2133" t="s">
        <v>3008</v>
      </c>
      <c r="AO2133" t="s">
        <v>3011</v>
      </c>
      <c r="AP2133" t="s">
        <v>3020</v>
      </c>
      <c r="AQ2133" t="s">
        <v>3023</v>
      </c>
      <c r="AR2133" t="s">
        <v>3026</v>
      </c>
    </row>
    <row r="2134" spans="1:44" x14ac:dyDescent="0.25">
      <c r="A2134" t="s">
        <v>51</v>
      </c>
      <c r="B2134" t="s">
        <v>86</v>
      </c>
      <c r="C2134" t="s">
        <v>64</v>
      </c>
      <c r="D2134" t="s">
        <v>54</v>
      </c>
      <c r="E2134" t="s">
        <v>43</v>
      </c>
      <c r="F2134" t="s">
        <v>101</v>
      </c>
      <c r="G2134" t="s">
        <v>2211</v>
      </c>
      <c r="H2134" t="str">
        <f>IF(Hr_Transformed_data[[#This Row],[Gender]]="Female",Analysis!$T$3,Analysis!$T$2)</f>
        <v>👸</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c r="AN2134" t="s">
        <v>3008</v>
      </c>
      <c r="AO2134" t="s">
        <v>3012</v>
      </c>
      <c r="AP2134" t="s">
        <v>3020</v>
      </c>
      <c r="AQ2134" t="s">
        <v>3023</v>
      </c>
      <c r="AR2134" t="s">
        <v>3025</v>
      </c>
    </row>
    <row r="2135" spans="1:44" x14ac:dyDescent="0.25">
      <c r="A2135" t="s">
        <v>51</v>
      </c>
      <c r="B2135" t="s">
        <v>40</v>
      </c>
      <c r="C2135" t="s">
        <v>41</v>
      </c>
      <c r="D2135" t="s">
        <v>54</v>
      </c>
      <c r="E2135" t="s">
        <v>55</v>
      </c>
      <c r="F2135" t="s">
        <v>61</v>
      </c>
      <c r="G2135" t="s">
        <v>2212</v>
      </c>
      <c r="H2135" t="str">
        <f>IF(Hr_Transformed_data[[#This Row],[Gender]]="Female",Analysis!$T$3,Analysis!$T$2)</f>
        <v>👨</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c r="AN2135" t="s">
        <v>3008</v>
      </c>
      <c r="AO2135" t="s">
        <v>3009</v>
      </c>
      <c r="AP2135" t="s">
        <v>3017</v>
      </c>
      <c r="AQ2135" t="s">
        <v>3018</v>
      </c>
      <c r="AR2135" t="s">
        <v>3025</v>
      </c>
    </row>
    <row r="2136" spans="1:44" x14ac:dyDescent="0.25">
      <c r="A2136" t="s">
        <v>51</v>
      </c>
      <c r="B2136" t="s">
        <v>40</v>
      </c>
      <c r="C2136" t="s">
        <v>41</v>
      </c>
      <c r="D2136" t="s">
        <v>54</v>
      </c>
      <c r="E2136" t="s">
        <v>55</v>
      </c>
      <c r="F2136" t="s">
        <v>108</v>
      </c>
      <c r="G2136" t="s">
        <v>2213</v>
      </c>
      <c r="H2136" t="str">
        <f>IF(Hr_Transformed_data[[#This Row],[Gender]]="Female",Analysis!$T$3,Analysis!$T$2)</f>
        <v>👸</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c r="AN2136" t="s">
        <v>3008</v>
      </c>
      <c r="AO2136" t="s">
        <v>3009</v>
      </c>
      <c r="AP2136" t="s">
        <v>3021</v>
      </c>
      <c r="AQ2136" t="s">
        <v>3018</v>
      </c>
      <c r="AR2136" t="s">
        <v>3026</v>
      </c>
    </row>
    <row r="2137" spans="1:44" x14ac:dyDescent="0.25">
      <c r="A2137" t="s">
        <v>51</v>
      </c>
      <c r="B2137" t="s">
        <v>86</v>
      </c>
      <c r="C2137" t="s">
        <v>64</v>
      </c>
      <c r="D2137" t="s">
        <v>54</v>
      </c>
      <c r="E2137" t="s">
        <v>55</v>
      </c>
      <c r="F2137" t="s">
        <v>44</v>
      </c>
      <c r="G2137" t="s">
        <v>2214</v>
      </c>
      <c r="H2137" t="str">
        <f>IF(Hr_Transformed_data[[#This Row],[Gender]]="Female",Analysis!$T$3,Analysis!$T$2)</f>
        <v>👸</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c r="AN2137" t="s">
        <v>3010</v>
      </c>
      <c r="AO2137" t="s">
        <v>3012</v>
      </c>
      <c r="AP2137" t="s">
        <v>3019</v>
      </c>
      <c r="AQ2137" t="s">
        <v>3018</v>
      </c>
      <c r="AR2137" t="s">
        <v>3025</v>
      </c>
    </row>
    <row r="2138" spans="1:44" x14ac:dyDescent="0.25">
      <c r="A2138" t="s">
        <v>39</v>
      </c>
      <c r="B2138" t="s">
        <v>40</v>
      </c>
      <c r="C2138" t="s">
        <v>64</v>
      </c>
      <c r="D2138" t="s">
        <v>42</v>
      </c>
      <c r="E2138" t="s">
        <v>43</v>
      </c>
      <c r="F2138" t="s">
        <v>101</v>
      </c>
      <c r="G2138" t="s">
        <v>2215</v>
      </c>
      <c r="H2138" t="str">
        <f>IF(Hr_Transformed_data[[#This Row],[Gender]]="Female",Analysis!$T$3,Analysis!$T$2)</f>
        <v>👨</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c r="AN2138" t="s">
        <v>3008</v>
      </c>
      <c r="AO2138" t="s">
        <v>3014</v>
      </c>
      <c r="AP2138" t="s">
        <v>3019</v>
      </c>
      <c r="AQ2138" t="s">
        <v>3023</v>
      </c>
      <c r="AR2138" t="s">
        <v>3025</v>
      </c>
    </row>
    <row r="2139" spans="1:44" x14ac:dyDescent="0.25">
      <c r="A2139" t="s">
        <v>51</v>
      </c>
      <c r="B2139" t="s">
        <v>40</v>
      </c>
      <c r="C2139" t="s">
        <v>41</v>
      </c>
      <c r="D2139" t="s">
        <v>54</v>
      </c>
      <c r="E2139" t="s">
        <v>43</v>
      </c>
      <c r="F2139" t="s">
        <v>101</v>
      </c>
      <c r="G2139" t="s">
        <v>2216</v>
      </c>
      <c r="H2139" t="str">
        <f>IF(Hr_Transformed_data[[#This Row],[Gender]]="Female",Analysis!$T$3,Analysis!$T$2)</f>
        <v>👨</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c r="AN2139" t="s">
        <v>3008</v>
      </c>
      <c r="AO2139" t="s">
        <v>3009</v>
      </c>
      <c r="AP2139" t="s">
        <v>3019</v>
      </c>
      <c r="AQ2139" t="s">
        <v>3018</v>
      </c>
      <c r="AR2139" t="s">
        <v>3026</v>
      </c>
    </row>
    <row r="2140" spans="1:44" x14ac:dyDescent="0.25">
      <c r="A2140" t="s">
        <v>51</v>
      </c>
      <c r="B2140" t="s">
        <v>52</v>
      </c>
      <c r="C2140" t="s">
        <v>64</v>
      </c>
      <c r="D2140" t="s">
        <v>54</v>
      </c>
      <c r="E2140" t="s">
        <v>43</v>
      </c>
      <c r="F2140" t="s">
        <v>67</v>
      </c>
      <c r="G2140" t="s">
        <v>2217</v>
      </c>
      <c r="H2140" t="str">
        <f>IF(Hr_Transformed_data[[#This Row],[Gender]]="Female",Analysis!$T$3,Analysis!$T$2)</f>
        <v>👨</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c r="AN2140" t="s">
        <v>3008</v>
      </c>
      <c r="AO2140" t="s">
        <v>3012</v>
      </c>
      <c r="AP2140" t="s">
        <v>3021</v>
      </c>
      <c r="AQ2140" t="s">
        <v>3018</v>
      </c>
      <c r="AR2140" t="s">
        <v>3025</v>
      </c>
    </row>
    <row r="2141" spans="1:44" x14ac:dyDescent="0.25">
      <c r="A2141" t="s">
        <v>51</v>
      </c>
      <c r="B2141" t="s">
        <v>40</v>
      </c>
      <c r="C2141" t="s">
        <v>41</v>
      </c>
      <c r="D2141" t="s">
        <v>54</v>
      </c>
      <c r="E2141" t="s">
        <v>55</v>
      </c>
      <c r="F2141" t="s">
        <v>67</v>
      </c>
      <c r="G2141" t="s">
        <v>2218</v>
      </c>
      <c r="H2141" t="str">
        <f>IF(Hr_Transformed_data[[#This Row],[Gender]]="Female",Analysis!$T$3,Analysis!$T$2)</f>
        <v>👨</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c r="AN2141" t="s">
        <v>3008</v>
      </c>
      <c r="AO2141" t="s">
        <v>3009</v>
      </c>
      <c r="AP2141" t="s">
        <v>3021</v>
      </c>
      <c r="AQ2141" t="s">
        <v>3018</v>
      </c>
      <c r="AR2141" t="s">
        <v>3026</v>
      </c>
    </row>
    <row r="2142" spans="1:44" x14ac:dyDescent="0.25">
      <c r="A2142" t="s">
        <v>51</v>
      </c>
      <c r="B2142" t="s">
        <v>40</v>
      </c>
      <c r="C2142" t="s">
        <v>41</v>
      </c>
      <c r="D2142" t="s">
        <v>54</v>
      </c>
      <c r="E2142" t="s">
        <v>55</v>
      </c>
      <c r="F2142" t="s">
        <v>67</v>
      </c>
      <c r="G2142" t="s">
        <v>2219</v>
      </c>
      <c r="H2142" t="str">
        <f>IF(Hr_Transformed_data[[#This Row],[Gender]]="Female",Analysis!$T$3,Analysis!$T$2)</f>
        <v>👨</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c r="AN2142" t="s">
        <v>3010</v>
      </c>
      <c r="AO2142" t="s">
        <v>3009</v>
      </c>
      <c r="AP2142" t="s">
        <v>3020</v>
      </c>
      <c r="AQ2142" t="s">
        <v>3018</v>
      </c>
      <c r="AR2142" t="s">
        <v>3026</v>
      </c>
    </row>
    <row r="2143" spans="1:44" x14ac:dyDescent="0.25">
      <c r="A2143" t="s">
        <v>39</v>
      </c>
      <c r="B2143" t="s">
        <v>40</v>
      </c>
      <c r="C2143" t="s">
        <v>87</v>
      </c>
      <c r="D2143" t="s">
        <v>42</v>
      </c>
      <c r="E2143" t="s">
        <v>43</v>
      </c>
      <c r="F2143" t="s">
        <v>61</v>
      </c>
      <c r="G2143" t="s">
        <v>2220</v>
      </c>
      <c r="H2143" t="str">
        <f>IF(Hr_Transformed_data[[#This Row],[Gender]]="Female",Analysis!$T$3,Analysis!$T$2)</f>
        <v>👨</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c r="AN2143" t="s">
        <v>3008</v>
      </c>
      <c r="AO2143" t="s">
        <v>3014</v>
      </c>
      <c r="AP2143" t="s">
        <v>3019</v>
      </c>
      <c r="AQ2143" t="s">
        <v>3022</v>
      </c>
      <c r="AR2143" t="s">
        <v>3025</v>
      </c>
    </row>
    <row r="2144" spans="1:44" x14ac:dyDescent="0.25">
      <c r="A2144" t="s">
        <v>39</v>
      </c>
      <c r="B2144" t="s">
        <v>40</v>
      </c>
      <c r="C2144" t="s">
        <v>87</v>
      </c>
      <c r="D2144" t="s">
        <v>42</v>
      </c>
      <c r="E2144" t="s">
        <v>55</v>
      </c>
      <c r="F2144" t="s">
        <v>108</v>
      </c>
      <c r="G2144" t="s">
        <v>2221</v>
      </c>
      <c r="H2144" t="str">
        <f>IF(Hr_Transformed_data[[#This Row],[Gender]]="Female",Analysis!$T$3,Analysis!$T$2)</f>
        <v>👨</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c r="AN2144" t="s">
        <v>3008</v>
      </c>
      <c r="AO2144" t="s">
        <v>3014</v>
      </c>
      <c r="AP2144" t="s">
        <v>3021</v>
      </c>
      <c r="AQ2144" t="s">
        <v>3018</v>
      </c>
      <c r="AR2144" t="s">
        <v>3025</v>
      </c>
    </row>
    <row r="2145" spans="1:44" x14ac:dyDescent="0.25">
      <c r="A2145" t="s">
        <v>51</v>
      </c>
      <c r="B2145" t="s">
        <v>40</v>
      </c>
      <c r="C2145" t="s">
        <v>64</v>
      </c>
      <c r="D2145" t="s">
        <v>54</v>
      </c>
      <c r="E2145" t="s">
        <v>55</v>
      </c>
      <c r="F2145" t="s">
        <v>67</v>
      </c>
      <c r="G2145" t="s">
        <v>2222</v>
      </c>
      <c r="H2145" t="str">
        <f>IF(Hr_Transformed_data[[#This Row],[Gender]]="Female",Analysis!$T$3,Analysis!$T$2)</f>
        <v>👸</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c r="AN2145" t="s">
        <v>3008</v>
      </c>
      <c r="AO2145" t="s">
        <v>3012</v>
      </c>
      <c r="AP2145" t="s">
        <v>3017</v>
      </c>
      <c r="AQ2145" t="s">
        <v>3023</v>
      </c>
      <c r="AR2145" t="s">
        <v>3025</v>
      </c>
    </row>
    <row r="2146" spans="1:44" x14ac:dyDescent="0.25">
      <c r="A2146" t="s">
        <v>51</v>
      </c>
      <c r="B2146" t="s">
        <v>52</v>
      </c>
      <c r="C2146" t="s">
        <v>41</v>
      </c>
      <c r="D2146" t="s">
        <v>54</v>
      </c>
      <c r="E2146" t="s">
        <v>55</v>
      </c>
      <c r="F2146" t="s">
        <v>67</v>
      </c>
      <c r="G2146" t="s">
        <v>2223</v>
      </c>
      <c r="H2146" t="str">
        <f>IF(Hr_Transformed_data[[#This Row],[Gender]]="Female",Analysis!$T$3,Analysis!$T$2)</f>
        <v>👨</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c r="AN2146" t="s">
        <v>3008</v>
      </c>
      <c r="AO2146" t="s">
        <v>3009</v>
      </c>
      <c r="AP2146" t="s">
        <v>3019</v>
      </c>
      <c r="AQ2146" t="s">
        <v>3018</v>
      </c>
      <c r="AR2146" t="s">
        <v>3025</v>
      </c>
    </row>
    <row r="2147" spans="1:44" x14ac:dyDescent="0.25">
      <c r="A2147" t="s">
        <v>51</v>
      </c>
      <c r="B2147" t="s">
        <v>40</v>
      </c>
      <c r="C2147" t="s">
        <v>64</v>
      </c>
      <c r="D2147" t="s">
        <v>54</v>
      </c>
      <c r="E2147" t="s">
        <v>55</v>
      </c>
      <c r="F2147" t="s">
        <v>67</v>
      </c>
      <c r="G2147" t="s">
        <v>2224</v>
      </c>
      <c r="H2147" t="str">
        <f>IF(Hr_Transformed_data[[#This Row],[Gender]]="Female",Analysis!$T$3,Analysis!$T$2)</f>
        <v>👸</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c r="AN2147" t="s">
        <v>3008</v>
      </c>
      <c r="AO2147" t="s">
        <v>3012</v>
      </c>
      <c r="AP2147" t="s">
        <v>3021</v>
      </c>
      <c r="AQ2147" t="s">
        <v>3018</v>
      </c>
      <c r="AR2147" t="s">
        <v>3025</v>
      </c>
    </row>
    <row r="2148" spans="1:44" x14ac:dyDescent="0.25">
      <c r="A2148" t="s">
        <v>39</v>
      </c>
      <c r="B2148" t="s">
        <v>40</v>
      </c>
      <c r="C2148" t="s">
        <v>41</v>
      </c>
      <c r="D2148" t="s">
        <v>42</v>
      </c>
      <c r="E2148" t="s">
        <v>43</v>
      </c>
      <c r="F2148" t="s">
        <v>44</v>
      </c>
      <c r="G2148" t="s">
        <v>2225</v>
      </c>
      <c r="H2148" t="str">
        <f>IF(Hr_Transformed_data[[#This Row],[Gender]]="Female",Analysis!$T$3,Analysis!$T$2)</f>
        <v>👨</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c r="AN2148" t="s">
        <v>3008</v>
      </c>
      <c r="AO2148" t="s">
        <v>3009</v>
      </c>
      <c r="AP2148" t="s">
        <v>3017</v>
      </c>
      <c r="AQ2148" t="s">
        <v>3018</v>
      </c>
      <c r="AR2148" t="s">
        <v>3026</v>
      </c>
    </row>
    <row r="2149" spans="1:44" x14ac:dyDescent="0.25">
      <c r="A2149" t="s">
        <v>51</v>
      </c>
      <c r="B2149" t="s">
        <v>40</v>
      </c>
      <c r="C2149" t="s">
        <v>64</v>
      </c>
      <c r="D2149" t="s">
        <v>54</v>
      </c>
      <c r="E2149" t="s">
        <v>55</v>
      </c>
      <c r="F2149" t="s">
        <v>44</v>
      </c>
      <c r="G2149" t="s">
        <v>2226</v>
      </c>
      <c r="H2149" t="str">
        <f>IF(Hr_Transformed_data[[#This Row],[Gender]]="Female",Analysis!$T$3,Analysis!$T$2)</f>
        <v>👸</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c r="AN2149" t="s">
        <v>3008</v>
      </c>
      <c r="AO2149" t="s">
        <v>3012</v>
      </c>
      <c r="AP2149" t="s">
        <v>3017</v>
      </c>
      <c r="AQ2149" t="s">
        <v>3018</v>
      </c>
      <c r="AR2149" t="s">
        <v>3025</v>
      </c>
    </row>
    <row r="2150" spans="1:44" x14ac:dyDescent="0.25">
      <c r="A2150" t="s">
        <v>39</v>
      </c>
      <c r="B2150" t="s">
        <v>40</v>
      </c>
      <c r="C2150" t="s">
        <v>41</v>
      </c>
      <c r="D2150" t="s">
        <v>42</v>
      </c>
      <c r="E2150" t="s">
        <v>43</v>
      </c>
      <c r="F2150" t="s">
        <v>44</v>
      </c>
      <c r="G2150" t="s">
        <v>2227</v>
      </c>
      <c r="H2150" t="str">
        <f>IF(Hr_Transformed_data[[#This Row],[Gender]]="Female",Analysis!$T$3,Analysis!$T$2)</f>
        <v>👨</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c r="AN2150" t="s">
        <v>3008</v>
      </c>
      <c r="AO2150" t="s">
        <v>3009</v>
      </c>
      <c r="AP2150" t="s">
        <v>3020</v>
      </c>
      <c r="AQ2150" t="s">
        <v>3018</v>
      </c>
      <c r="AR2150" t="s">
        <v>3026</v>
      </c>
    </row>
    <row r="2151" spans="1:44" x14ac:dyDescent="0.25">
      <c r="A2151" t="s">
        <v>51</v>
      </c>
      <c r="B2151" t="s">
        <v>86</v>
      </c>
      <c r="C2151" t="s">
        <v>53</v>
      </c>
      <c r="D2151" t="s">
        <v>54</v>
      </c>
      <c r="E2151" t="s">
        <v>55</v>
      </c>
      <c r="F2151" t="s">
        <v>44</v>
      </c>
      <c r="G2151" t="s">
        <v>2228</v>
      </c>
      <c r="H2151" t="str">
        <f>IF(Hr_Transformed_data[[#This Row],[Gender]]="Female",Analysis!$T$3,Analysis!$T$2)</f>
        <v>👨</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c r="AN2151" t="s">
        <v>3008</v>
      </c>
      <c r="AO2151" t="s">
        <v>3009</v>
      </c>
      <c r="AP2151" t="s">
        <v>3019</v>
      </c>
      <c r="AQ2151" t="s">
        <v>3018</v>
      </c>
      <c r="AR2151" t="s">
        <v>3025</v>
      </c>
    </row>
    <row r="2152" spans="1:44" x14ac:dyDescent="0.25">
      <c r="A2152" t="s">
        <v>51</v>
      </c>
      <c r="B2152" t="s">
        <v>52</v>
      </c>
      <c r="C2152" t="s">
        <v>64</v>
      </c>
      <c r="D2152" t="s">
        <v>54</v>
      </c>
      <c r="E2152" t="s">
        <v>43</v>
      </c>
      <c r="F2152" t="s">
        <v>108</v>
      </c>
      <c r="G2152" t="s">
        <v>2229</v>
      </c>
      <c r="H2152" t="str">
        <f>IF(Hr_Transformed_data[[#This Row],[Gender]]="Female",Analysis!$T$3,Analysis!$T$2)</f>
        <v>👸</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c r="AN2152" t="s">
        <v>3008</v>
      </c>
      <c r="AO2152" t="s">
        <v>3012</v>
      </c>
      <c r="AP2152" t="s">
        <v>3017</v>
      </c>
      <c r="AQ2152" t="s">
        <v>3023</v>
      </c>
      <c r="AR2152" t="s">
        <v>3025</v>
      </c>
    </row>
    <row r="2153" spans="1:44" x14ac:dyDescent="0.25">
      <c r="A2153" t="s">
        <v>51</v>
      </c>
      <c r="B2153" t="s">
        <v>40</v>
      </c>
      <c r="C2153" t="s">
        <v>41</v>
      </c>
      <c r="D2153" t="s">
        <v>54</v>
      </c>
      <c r="E2153" t="s">
        <v>43</v>
      </c>
      <c r="F2153" t="s">
        <v>67</v>
      </c>
      <c r="G2153" t="s">
        <v>2230</v>
      </c>
      <c r="H2153" t="str">
        <f>IF(Hr_Transformed_data[[#This Row],[Gender]]="Female",Analysis!$T$3,Analysis!$T$2)</f>
        <v>👸</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c r="AN2153" t="s">
        <v>3008</v>
      </c>
      <c r="AO2153" t="s">
        <v>3012</v>
      </c>
      <c r="AP2153" t="s">
        <v>3020</v>
      </c>
      <c r="AQ2153" t="s">
        <v>3023</v>
      </c>
      <c r="AR2153" t="s">
        <v>3025</v>
      </c>
    </row>
    <row r="2154" spans="1:44" x14ac:dyDescent="0.25">
      <c r="A2154" t="s">
        <v>51</v>
      </c>
      <c r="B2154" t="s">
        <v>40</v>
      </c>
      <c r="C2154" t="s">
        <v>53</v>
      </c>
      <c r="D2154" t="s">
        <v>54</v>
      </c>
      <c r="E2154" t="s">
        <v>55</v>
      </c>
      <c r="F2154" t="s">
        <v>44</v>
      </c>
      <c r="G2154" t="s">
        <v>2231</v>
      </c>
      <c r="H2154" t="str">
        <f>IF(Hr_Transformed_data[[#This Row],[Gender]]="Female",Analysis!$T$3,Analysis!$T$2)</f>
        <v>👨</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c r="AN2154" t="s">
        <v>3008</v>
      </c>
      <c r="AO2154" t="s">
        <v>3011</v>
      </c>
      <c r="AP2154" t="s">
        <v>3017</v>
      </c>
      <c r="AQ2154" t="s">
        <v>3018</v>
      </c>
      <c r="AR2154" t="s">
        <v>3028</v>
      </c>
    </row>
    <row r="2155" spans="1:44" x14ac:dyDescent="0.25">
      <c r="A2155" t="s">
        <v>39</v>
      </c>
      <c r="B2155" t="s">
        <v>40</v>
      </c>
      <c r="C2155" t="s">
        <v>70</v>
      </c>
      <c r="D2155" t="s">
        <v>42</v>
      </c>
      <c r="E2155" t="s">
        <v>55</v>
      </c>
      <c r="F2155" t="s">
        <v>108</v>
      </c>
      <c r="G2155" t="s">
        <v>2232</v>
      </c>
      <c r="H2155" t="str">
        <f>IF(Hr_Transformed_data[[#This Row],[Gender]]="Female",Analysis!$T$3,Analysis!$T$2)</f>
        <v>👨</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c r="AN2155" t="s">
        <v>3010</v>
      </c>
      <c r="AO2155" t="s">
        <v>3013</v>
      </c>
      <c r="AP2155" t="s">
        <v>3020</v>
      </c>
      <c r="AQ2155" t="s">
        <v>3018</v>
      </c>
      <c r="AR2155" t="s">
        <v>3025</v>
      </c>
    </row>
    <row r="2156" spans="1:44" x14ac:dyDescent="0.25">
      <c r="A2156" t="s">
        <v>51</v>
      </c>
      <c r="B2156" t="s">
        <v>40</v>
      </c>
      <c r="C2156" t="s">
        <v>53</v>
      </c>
      <c r="D2156" t="s">
        <v>54</v>
      </c>
      <c r="E2156" t="s">
        <v>43</v>
      </c>
      <c r="F2156" t="s">
        <v>67</v>
      </c>
      <c r="G2156" t="s">
        <v>2233</v>
      </c>
      <c r="H2156" t="str">
        <f>IF(Hr_Transformed_data[[#This Row],[Gender]]="Female",Analysis!$T$3,Analysis!$T$2)</f>
        <v>👨</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c r="AN2156" t="s">
        <v>3008</v>
      </c>
      <c r="AO2156" t="s">
        <v>3011</v>
      </c>
      <c r="AP2156" t="s">
        <v>3020</v>
      </c>
      <c r="AQ2156" t="s">
        <v>3018</v>
      </c>
      <c r="AR2156" t="s">
        <v>3028</v>
      </c>
    </row>
    <row r="2157" spans="1:44" x14ac:dyDescent="0.25">
      <c r="A2157" t="s">
        <v>51</v>
      </c>
      <c r="B2157" t="s">
        <v>40</v>
      </c>
      <c r="C2157" t="s">
        <v>64</v>
      </c>
      <c r="D2157" t="s">
        <v>54</v>
      </c>
      <c r="E2157" t="s">
        <v>43</v>
      </c>
      <c r="F2157" t="s">
        <v>61</v>
      </c>
      <c r="G2157" t="s">
        <v>2234</v>
      </c>
      <c r="H2157" t="str">
        <f>IF(Hr_Transformed_data[[#This Row],[Gender]]="Female",Analysis!$T$3,Analysis!$T$2)</f>
        <v>👨</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c r="AN2157" t="s">
        <v>3008</v>
      </c>
      <c r="AO2157" t="s">
        <v>3012</v>
      </c>
      <c r="AP2157" t="s">
        <v>3020</v>
      </c>
      <c r="AQ2157" t="s">
        <v>3018</v>
      </c>
      <c r="AR2157" t="s">
        <v>3025</v>
      </c>
    </row>
    <row r="2158" spans="1:44" x14ac:dyDescent="0.25">
      <c r="A2158" t="s">
        <v>51</v>
      </c>
      <c r="B2158" t="s">
        <v>86</v>
      </c>
      <c r="C2158" t="s">
        <v>41</v>
      </c>
      <c r="D2158" t="s">
        <v>54</v>
      </c>
      <c r="E2158" t="s">
        <v>43</v>
      </c>
      <c r="F2158" t="s">
        <v>108</v>
      </c>
      <c r="G2158" t="s">
        <v>2235</v>
      </c>
      <c r="H2158" t="str">
        <f>IF(Hr_Transformed_data[[#This Row],[Gender]]="Female",Analysis!$T$3,Analysis!$T$2)</f>
        <v>👸</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c r="AN2158" t="s">
        <v>3008</v>
      </c>
      <c r="AO2158" t="s">
        <v>3009</v>
      </c>
      <c r="AP2158" t="s">
        <v>3017</v>
      </c>
      <c r="AQ2158" t="s">
        <v>3018</v>
      </c>
      <c r="AR2158" t="s">
        <v>3025</v>
      </c>
    </row>
    <row r="2159" spans="1:44" x14ac:dyDescent="0.25">
      <c r="A2159" t="s">
        <v>51</v>
      </c>
      <c r="B2159" t="s">
        <v>40</v>
      </c>
      <c r="C2159" t="s">
        <v>41</v>
      </c>
      <c r="D2159" t="s">
        <v>54</v>
      </c>
      <c r="E2159" t="s">
        <v>43</v>
      </c>
      <c r="F2159" t="s">
        <v>44</v>
      </c>
      <c r="G2159" t="s">
        <v>2236</v>
      </c>
      <c r="H2159" t="str">
        <f>IF(Hr_Transformed_data[[#This Row],[Gender]]="Female",Analysis!$T$3,Analysis!$T$2)</f>
        <v>👨</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c r="AN2159" t="s">
        <v>3008</v>
      </c>
      <c r="AO2159" t="s">
        <v>3012</v>
      </c>
      <c r="AP2159" t="s">
        <v>3017</v>
      </c>
      <c r="AQ2159" t="s">
        <v>3018</v>
      </c>
      <c r="AR2159" t="s">
        <v>3026</v>
      </c>
    </row>
    <row r="2160" spans="1:44" x14ac:dyDescent="0.25">
      <c r="A2160" t="s">
        <v>51</v>
      </c>
      <c r="B2160" t="s">
        <v>40</v>
      </c>
      <c r="C2160" t="s">
        <v>41</v>
      </c>
      <c r="D2160" t="s">
        <v>54</v>
      </c>
      <c r="E2160" t="s">
        <v>43</v>
      </c>
      <c r="F2160" t="s">
        <v>44</v>
      </c>
      <c r="G2160" t="s">
        <v>2237</v>
      </c>
      <c r="H2160" t="str">
        <f>IF(Hr_Transformed_data[[#This Row],[Gender]]="Female",Analysis!$T$3,Analysis!$T$2)</f>
        <v>👨</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c r="AN2160" t="s">
        <v>3008</v>
      </c>
      <c r="AO2160" t="s">
        <v>3009</v>
      </c>
      <c r="AP2160" t="s">
        <v>3020</v>
      </c>
      <c r="AQ2160" t="s">
        <v>3018</v>
      </c>
      <c r="AR2160" t="s">
        <v>3025</v>
      </c>
    </row>
    <row r="2161" spans="1:44" x14ac:dyDescent="0.25">
      <c r="A2161" t="s">
        <v>39</v>
      </c>
      <c r="B2161" t="s">
        <v>86</v>
      </c>
      <c r="C2161" t="s">
        <v>41</v>
      </c>
      <c r="D2161" t="s">
        <v>42</v>
      </c>
      <c r="E2161" t="s">
        <v>43</v>
      </c>
      <c r="F2161" t="s">
        <v>44</v>
      </c>
      <c r="G2161" t="s">
        <v>2238</v>
      </c>
      <c r="H2161" t="str">
        <f>IF(Hr_Transformed_data[[#This Row],[Gender]]="Female",Analysis!$T$3,Analysis!$T$2)</f>
        <v>👸</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c r="AN2161" t="s">
        <v>3008</v>
      </c>
      <c r="AO2161" t="s">
        <v>3009</v>
      </c>
      <c r="AP2161" t="s">
        <v>3019</v>
      </c>
      <c r="AQ2161" t="s">
        <v>3022</v>
      </c>
      <c r="AR2161" t="s">
        <v>3028</v>
      </c>
    </row>
    <row r="2162" spans="1:44" x14ac:dyDescent="0.25">
      <c r="A2162" t="s">
        <v>51</v>
      </c>
      <c r="B2162" t="s">
        <v>52</v>
      </c>
      <c r="C2162" t="s">
        <v>53</v>
      </c>
      <c r="D2162" t="s">
        <v>54</v>
      </c>
      <c r="E2162" t="s">
        <v>55</v>
      </c>
      <c r="F2162" t="s">
        <v>67</v>
      </c>
      <c r="G2162" t="s">
        <v>2239</v>
      </c>
      <c r="H2162" t="str">
        <f>IF(Hr_Transformed_data[[#This Row],[Gender]]="Female",Analysis!$T$3,Analysis!$T$2)</f>
        <v>👨</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c r="AN2162" t="s">
        <v>3008</v>
      </c>
      <c r="AO2162" t="s">
        <v>3011</v>
      </c>
      <c r="AP2162" t="s">
        <v>3020</v>
      </c>
      <c r="AQ2162" t="s">
        <v>3023</v>
      </c>
      <c r="AR2162" t="s">
        <v>3026</v>
      </c>
    </row>
    <row r="2163" spans="1:44" x14ac:dyDescent="0.25">
      <c r="A2163" t="s">
        <v>51</v>
      </c>
      <c r="B2163" t="s">
        <v>86</v>
      </c>
      <c r="C2163" t="s">
        <v>41</v>
      </c>
      <c r="D2163" t="s">
        <v>54</v>
      </c>
      <c r="E2163" t="s">
        <v>43</v>
      </c>
      <c r="F2163" t="s">
        <v>108</v>
      </c>
      <c r="G2163" t="s">
        <v>2240</v>
      </c>
      <c r="H2163" t="str">
        <f>IF(Hr_Transformed_data[[#This Row],[Gender]]="Female",Analysis!$T$3,Analysis!$T$2)</f>
        <v>👨</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c r="AN2163" t="s">
        <v>3008</v>
      </c>
      <c r="AO2163" t="s">
        <v>3009</v>
      </c>
      <c r="AP2163" t="s">
        <v>3017</v>
      </c>
      <c r="AQ2163" t="s">
        <v>3018</v>
      </c>
      <c r="AR2163" t="s">
        <v>3026</v>
      </c>
    </row>
    <row r="2164" spans="1:44" x14ac:dyDescent="0.25">
      <c r="A2164" t="s">
        <v>39</v>
      </c>
      <c r="B2164" t="s">
        <v>86</v>
      </c>
      <c r="C2164" t="s">
        <v>64</v>
      </c>
      <c r="D2164" t="s">
        <v>42</v>
      </c>
      <c r="E2164" t="s">
        <v>55</v>
      </c>
      <c r="F2164" t="s">
        <v>67</v>
      </c>
      <c r="G2164" t="s">
        <v>2241</v>
      </c>
      <c r="H2164" t="str">
        <f>IF(Hr_Transformed_data[[#This Row],[Gender]]="Female",Analysis!$T$3,Analysis!$T$2)</f>
        <v>👨</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c r="AN2164" t="s">
        <v>3010</v>
      </c>
      <c r="AO2164" t="s">
        <v>3012</v>
      </c>
      <c r="AP2164" t="s">
        <v>3021</v>
      </c>
      <c r="AQ2164" t="s">
        <v>3018</v>
      </c>
      <c r="AR2164" t="s">
        <v>3025</v>
      </c>
    </row>
    <row r="2165" spans="1:44" x14ac:dyDescent="0.25">
      <c r="A2165" t="s">
        <v>51</v>
      </c>
      <c r="B2165" t="s">
        <v>86</v>
      </c>
      <c r="C2165" t="s">
        <v>64</v>
      </c>
      <c r="D2165" t="s">
        <v>54</v>
      </c>
      <c r="E2165" t="s">
        <v>43</v>
      </c>
      <c r="F2165" t="s">
        <v>44</v>
      </c>
      <c r="G2165" t="s">
        <v>2242</v>
      </c>
      <c r="H2165" t="str">
        <f>IF(Hr_Transformed_data[[#This Row],[Gender]]="Female",Analysis!$T$3,Analysis!$T$2)</f>
        <v>👨</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c r="AN2165" t="s">
        <v>3008</v>
      </c>
      <c r="AO2165" t="s">
        <v>3012</v>
      </c>
      <c r="AP2165" t="s">
        <v>3020</v>
      </c>
      <c r="AQ2165" t="s">
        <v>3023</v>
      </c>
      <c r="AR2165" t="s">
        <v>3025</v>
      </c>
    </row>
    <row r="2166" spans="1:44" x14ac:dyDescent="0.25">
      <c r="A2166" t="s">
        <v>39</v>
      </c>
      <c r="B2166" t="s">
        <v>40</v>
      </c>
      <c r="C2166" t="s">
        <v>64</v>
      </c>
      <c r="D2166" t="s">
        <v>42</v>
      </c>
      <c r="E2166" t="s">
        <v>55</v>
      </c>
      <c r="F2166" t="s">
        <v>44</v>
      </c>
      <c r="G2166" t="s">
        <v>2243</v>
      </c>
      <c r="H2166" t="str">
        <f>IF(Hr_Transformed_data[[#This Row],[Gender]]="Female",Analysis!$T$3,Analysis!$T$2)</f>
        <v>👸</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c r="AN2166" t="s">
        <v>3010</v>
      </c>
      <c r="AO2166" t="s">
        <v>3012</v>
      </c>
      <c r="AP2166" t="s">
        <v>3021</v>
      </c>
      <c r="AQ2166" t="s">
        <v>3018</v>
      </c>
      <c r="AR2166" t="s">
        <v>3025</v>
      </c>
    </row>
    <row r="2167" spans="1:44" x14ac:dyDescent="0.25">
      <c r="A2167" t="s">
        <v>51</v>
      </c>
      <c r="B2167" t="s">
        <v>40</v>
      </c>
      <c r="C2167" t="s">
        <v>64</v>
      </c>
      <c r="D2167" t="s">
        <v>54</v>
      </c>
      <c r="E2167" t="s">
        <v>55</v>
      </c>
      <c r="F2167" t="s">
        <v>44</v>
      </c>
      <c r="G2167" t="s">
        <v>2244</v>
      </c>
      <c r="H2167" t="str">
        <f>IF(Hr_Transformed_data[[#This Row],[Gender]]="Female",Analysis!$T$3,Analysis!$T$2)</f>
        <v>👸</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c r="AN2167" t="s">
        <v>3008</v>
      </c>
      <c r="AO2167" t="s">
        <v>3012</v>
      </c>
      <c r="AP2167" t="s">
        <v>3017</v>
      </c>
      <c r="AQ2167" t="s">
        <v>3023</v>
      </c>
      <c r="AR2167" t="s">
        <v>3025</v>
      </c>
    </row>
    <row r="2168" spans="1:44" x14ac:dyDescent="0.25">
      <c r="A2168" t="s">
        <v>51</v>
      </c>
      <c r="B2168" t="s">
        <v>40</v>
      </c>
      <c r="C2168" t="s">
        <v>53</v>
      </c>
      <c r="D2168" t="s">
        <v>54</v>
      </c>
      <c r="E2168" t="s">
        <v>55</v>
      </c>
      <c r="F2168" t="s">
        <v>67</v>
      </c>
      <c r="G2168" t="s">
        <v>2245</v>
      </c>
      <c r="H2168" t="str">
        <f>IF(Hr_Transformed_data[[#This Row],[Gender]]="Female",Analysis!$T$3,Analysis!$T$2)</f>
        <v>👸</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c r="AN2168" t="s">
        <v>3008</v>
      </c>
      <c r="AO2168" t="s">
        <v>3009</v>
      </c>
      <c r="AP2168" t="s">
        <v>3017</v>
      </c>
      <c r="AQ2168" t="s">
        <v>3018</v>
      </c>
      <c r="AR2168" t="s">
        <v>3025</v>
      </c>
    </row>
    <row r="2169" spans="1:44" x14ac:dyDescent="0.25">
      <c r="A2169" t="s">
        <v>51</v>
      </c>
      <c r="B2169" t="s">
        <v>40</v>
      </c>
      <c r="C2169" t="s">
        <v>53</v>
      </c>
      <c r="D2169" t="s">
        <v>54</v>
      </c>
      <c r="E2169" t="s">
        <v>55</v>
      </c>
      <c r="F2169" t="s">
        <v>67</v>
      </c>
      <c r="G2169" t="s">
        <v>2246</v>
      </c>
      <c r="H2169" t="str">
        <f>IF(Hr_Transformed_data[[#This Row],[Gender]]="Female",Analysis!$T$3,Analysis!$T$2)</f>
        <v>👨</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c r="AN2169" t="s">
        <v>3010</v>
      </c>
      <c r="AO2169" t="s">
        <v>3011</v>
      </c>
      <c r="AP2169" t="s">
        <v>3017</v>
      </c>
      <c r="AQ2169" t="s">
        <v>3018</v>
      </c>
      <c r="AR2169" t="s">
        <v>3027</v>
      </c>
    </row>
    <row r="2170" spans="1:44" x14ac:dyDescent="0.25">
      <c r="A2170" t="s">
        <v>51</v>
      </c>
      <c r="B2170" t="s">
        <v>52</v>
      </c>
      <c r="C2170" t="s">
        <v>64</v>
      </c>
      <c r="D2170" t="s">
        <v>54</v>
      </c>
      <c r="E2170" t="s">
        <v>55</v>
      </c>
      <c r="F2170" t="s">
        <v>61</v>
      </c>
      <c r="G2170" t="s">
        <v>2247</v>
      </c>
      <c r="H2170" t="str">
        <f>IF(Hr_Transformed_data[[#This Row],[Gender]]="Female",Analysis!$T$3,Analysis!$T$2)</f>
        <v>👸</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c r="AN2170" t="s">
        <v>3008</v>
      </c>
      <c r="AO2170" t="s">
        <v>3012</v>
      </c>
      <c r="AP2170" t="s">
        <v>3019</v>
      </c>
      <c r="AQ2170" t="s">
        <v>3018</v>
      </c>
      <c r="AR2170" t="s">
        <v>3025</v>
      </c>
    </row>
    <row r="2171" spans="1:44" x14ac:dyDescent="0.25">
      <c r="A2171" t="s">
        <v>51</v>
      </c>
      <c r="B2171" t="s">
        <v>52</v>
      </c>
      <c r="C2171" t="s">
        <v>41</v>
      </c>
      <c r="D2171" t="s">
        <v>54</v>
      </c>
      <c r="E2171" t="s">
        <v>55</v>
      </c>
      <c r="F2171" t="s">
        <v>67</v>
      </c>
      <c r="G2171" t="s">
        <v>2248</v>
      </c>
      <c r="H2171" t="str">
        <f>IF(Hr_Transformed_data[[#This Row],[Gender]]="Female",Analysis!$T$3,Analysis!$T$2)</f>
        <v>👨</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c r="AN2171" t="s">
        <v>3008</v>
      </c>
      <c r="AO2171" t="s">
        <v>3009</v>
      </c>
      <c r="AP2171" t="s">
        <v>3020</v>
      </c>
      <c r="AQ2171" t="s">
        <v>3018</v>
      </c>
      <c r="AR2171" t="s">
        <v>3028</v>
      </c>
    </row>
    <row r="2172" spans="1:44" x14ac:dyDescent="0.25">
      <c r="A2172" t="s">
        <v>51</v>
      </c>
      <c r="B2172" t="s">
        <v>40</v>
      </c>
      <c r="C2172" t="s">
        <v>64</v>
      </c>
      <c r="D2172" t="s">
        <v>54</v>
      </c>
      <c r="E2172" t="s">
        <v>55</v>
      </c>
      <c r="F2172" t="s">
        <v>108</v>
      </c>
      <c r="G2172" t="s">
        <v>2249</v>
      </c>
      <c r="H2172" t="str">
        <f>IF(Hr_Transformed_data[[#This Row],[Gender]]="Female",Analysis!$T$3,Analysis!$T$2)</f>
        <v>👸</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c r="AN2172" t="s">
        <v>3008</v>
      </c>
      <c r="AO2172" t="s">
        <v>3012</v>
      </c>
      <c r="AP2172" t="s">
        <v>3019</v>
      </c>
      <c r="AQ2172" t="s">
        <v>3023</v>
      </c>
      <c r="AR2172" t="s">
        <v>3025</v>
      </c>
    </row>
    <row r="2173" spans="1:44" x14ac:dyDescent="0.25">
      <c r="A2173" t="s">
        <v>51</v>
      </c>
      <c r="B2173" t="s">
        <v>86</v>
      </c>
      <c r="C2173" t="s">
        <v>53</v>
      </c>
      <c r="D2173" t="s">
        <v>54</v>
      </c>
      <c r="E2173" t="s">
        <v>55</v>
      </c>
      <c r="F2173" t="s">
        <v>44</v>
      </c>
      <c r="G2173" t="s">
        <v>2250</v>
      </c>
      <c r="H2173" t="str">
        <f>IF(Hr_Transformed_data[[#This Row],[Gender]]="Female",Analysis!$T$3,Analysis!$T$2)</f>
        <v>👨</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c r="AN2173" t="s">
        <v>3008</v>
      </c>
      <c r="AO2173" t="s">
        <v>3009</v>
      </c>
      <c r="AP2173" t="s">
        <v>3021</v>
      </c>
      <c r="AQ2173" t="s">
        <v>3022</v>
      </c>
      <c r="AR2173" t="s">
        <v>3025</v>
      </c>
    </row>
    <row r="2174" spans="1:44" x14ac:dyDescent="0.25">
      <c r="A2174" t="s">
        <v>51</v>
      </c>
      <c r="B2174" t="s">
        <v>40</v>
      </c>
      <c r="C2174" t="s">
        <v>53</v>
      </c>
      <c r="D2174" t="s">
        <v>54</v>
      </c>
      <c r="E2174" t="s">
        <v>43</v>
      </c>
      <c r="F2174" t="s">
        <v>44</v>
      </c>
      <c r="G2174" t="s">
        <v>2251</v>
      </c>
      <c r="H2174" t="str">
        <f>IF(Hr_Transformed_data[[#This Row],[Gender]]="Female",Analysis!$T$3,Analysis!$T$2)</f>
        <v>👸</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c r="AN2174" t="s">
        <v>3008</v>
      </c>
      <c r="AO2174" t="s">
        <v>3011</v>
      </c>
      <c r="AP2174" t="s">
        <v>3017</v>
      </c>
      <c r="AQ2174" t="s">
        <v>3018</v>
      </c>
      <c r="AR2174" t="s">
        <v>3025</v>
      </c>
    </row>
    <row r="2175" spans="1:44" x14ac:dyDescent="0.25">
      <c r="A2175" t="s">
        <v>39</v>
      </c>
      <c r="B2175" t="s">
        <v>40</v>
      </c>
      <c r="C2175" t="s">
        <v>64</v>
      </c>
      <c r="D2175" t="s">
        <v>42</v>
      </c>
      <c r="E2175" t="s">
        <v>55</v>
      </c>
      <c r="F2175" t="s">
        <v>44</v>
      </c>
      <c r="G2175" t="s">
        <v>2252</v>
      </c>
      <c r="H2175" t="str">
        <f>IF(Hr_Transformed_data[[#This Row],[Gender]]="Female",Analysis!$T$3,Analysis!$T$2)</f>
        <v>👸</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c r="AN2175" t="s">
        <v>3008</v>
      </c>
      <c r="AO2175" t="s">
        <v>3012</v>
      </c>
      <c r="AP2175" t="s">
        <v>3020</v>
      </c>
      <c r="AQ2175" t="s">
        <v>3022</v>
      </c>
      <c r="AR2175" t="s">
        <v>3025</v>
      </c>
    </row>
    <row r="2176" spans="1:44" x14ac:dyDescent="0.25">
      <c r="A2176" t="s">
        <v>51</v>
      </c>
      <c r="B2176" t="s">
        <v>40</v>
      </c>
      <c r="C2176" t="s">
        <v>53</v>
      </c>
      <c r="D2176" t="s">
        <v>54</v>
      </c>
      <c r="E2176" t="s">
        <v>55</v>
      </c>
      <c r="F2176" t="s">
        <v>44</v>
      </c>
      <c r="G2176" t="s">
        <v>2253</v>
      </c>
      <c r="H2176" t="str">
        <f>IF(Hr_Transformed_data[[#This Row],[Gender]]="Female",Analysis!$T$3,Analysis!$T$2)</f>
        <v>👨</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c r="AN2176" t="s">
        <v>3008</v>
      </c>
      <c r="AO2176" t="s">
        <v>3011</v>
      </c>
      <c r="AP2176" t="s">
        <v>3020</v>
      </c>
      <c r="AQ2176" t="s">
        <v>3022</v>
      </c>
      <c r="AR2176" t="s">
        <v>3028</v>
      </c>
    </row>
    <row r="2177" spans="1:44" x14ac:dyDescent="0.25">
      <c r="A2177" t="s">
        <v>51</v>
      </c>
      <c r="B2177" t="s">
        <v>52</v>
      </c>
      <c r="C2177" t="s">
        <v>41</v>
      </c>
      <c r="D2177" t="s">
        <v>54</v>
      </c>
      <c r="E2177" t="s">
        <v>55</v>
      </c>
      <c r="F2177" t="s">
        <v>67</v>
      </c>
      <c r="G2177" t="s">
        <v>2254</v>
      </c>
      <c r="H2177" t="str">
        <f>IF(Hr_Transformed_data[[#This Row],[Gender]]="Female",Analysis!$T$3,Analysis!$T$2)</f>
        <v>👨</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c r="AN2177" t="s">
        <v>3008</v>
      </c>
      <c r="AO2177" t="s">
        <v>3009</v>
      </c>
      <c r="AP2177" t="s">
        <v>3020</v>
      </c>
      <c r="AQ2177" t="s">
        <v>3018</v>
      </c>
      <c r="AR2177" t="s">
        <v>3025</v>
      </c>
    </row>
    <row r="2178" spans="1:44" x14ac:dyDescent="0.25">
      <c r="A2178" t="s">
        <v>51</v>
      </c>
      <c r="B2178" t="s">
        <v>40</v>
      </c>
      <c r="C2178" t="s">
        <v>53</v>
      </c>
      <c r="D2178" t="s">
        <v>54</v>
      </c>
      <c r="E2178" t="s">
        <v>55</v>
      </c>
      <c r="F2178" t="s">
        <v>67</v>
      </c>
      <c r="G2178" t="s">
        <v>2255</v>
      </c>
      <c r="H2178" t="str">
        <f>IF(Hr_Transformed_data[[#This Row],[Gender]]="Female",Analysis!$T$3,Analysis!$T$2)</f>
        <v>👨</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c r="AN2178" t="s">
        <v>3008</v>
      </c>
      <c r="AO2178" t="s">
        <v>3011</v>
      </c>
      <c r="AP2178" t="s">
        <v>3020</v>
      </c>
      <c r="AQ2178" t="s">
        <v>3018</v>
      </c>
      <c r="AR2178" t="s">
        <v>3026</v>
      </c>
    </row>
    <row r="2179" spans="1:44" x14ac:dyDescent="0.25">
      <c r="A2179" t="s">
        <v>51</v>
      </c>
      <c r="B2179" t="s">
        <v>40</v>
      </c>
      <c r="C2179" t="s">
        <v>87</v>
      </c>
      <c r="D2179" t="s">
        <v>54</v>
      </c>
      <c r="E2179" t="s">
        <v>55</v>
      </c>
      <c r="F2179" t="s">
        <v>67</v>
      </c>
      <c r="G2179" t="s">
        <v>2256</v>
      </c>
      <c r="H2179" t="str">
        <f>IF(Hr_Transformed_data[[#This Row],[Gender]]="Female",Analysis!$T$3,Analysis!$T$2)</f>
        <v>👸</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c r="AN2179" t="s">
        <v>3008</v>
      </c>
      <c r="AO2179" t="s">
        <v>3014</v>
      </c>
      <c r="AP2179" t="s">
        <v>3020</v>
      </c>
      <c r="AQ2179" t="s">
        <v>3023</v>
      </c>
      <c r="AR2179" t="s">
        <v>3025</v>
      </c>
    </row>
    <row r="2180" spans="1:44" x14ac:dyDescent="0.25">
      <c r="A2180" t="s">
        <v>39</v>
      </c>
      <c r="B2180" t="s">
        <v>40</v>
      </c>
      <c r="C2180" t="s">
        <v>41</v>
      </c>
      <c r="D2180" t="s">
        <v>42</v>
      </c>
      <c r="E2180" t="s">
        <v>55</v>
      </c>
      <c r="F2180" t="s">
        <v>61</v>
      </c>
      <c r="G2180" t="s">
        <v>2257</v>
      </c>
      <c r="H2180" t="str">
        <f>IF(Hr_Transformed_data[[#This Row],[Gender]]="Female",Analysis!$T$3,Analysis!$T$2)</f>
        <v>👨</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c r="AN2180" t="s">
        <v>3010</v>
      </c>
      <c r="AO2180" t="s">
        <v>3012</v>
      </c>
      <c r="AP2180" t="s">
        <v>3019</v>
      </c>
      <c r="AQ2180" t="s">
        <v>3023</v>
      </c>
      <c r="AR2180" t="s">
        <v>3025</v>
      </c>
    </row>
    <row r="2181" spans="1:44" x14ac:dyDescent="0.25">
      <c r="A2181" t="s">
        <v>51</v>
      </c>
      <c r="B2181" t="s">
        <v>52</v>
      </c>
      <c r="C2181" t="s">
        <v>64</v>
      </c>
      <c r="D2181" t="s">
        <v>54</v>
      </c>
      <c r="E2181" t="s">
        <v>55</v>
      </c>
      <c r="F2181" t="s">
        <v>44</v>
      </c>
      <c r="G2181" t="s">
        <v>2258</v>
      </c>
      <c r="H2181" t="str">
        <f>IF(Hr_Transformed_data[[#This Row],[Gender]]="Female",Analysis!$T$3,Analysis!$T$2)</f>
        <v>👸</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c r="AN2181" t="s">
        <v>3008</v>
      </c>
      <c r="AO2181" t="s">
        <v>3012</v>
      </c>
      <c r="AP2181" t="s">
        <v>3021</v>
      </c>
      <c r="AQ2181" t="s">
        <v>3018</v>
      </c>
      <c r="AR2181" t="s">
        <v>3025</v>
      </c>
    </row>
    <row r="2182" spans="1:44" x14ac:dyDescent="0.25">
      <c r="A2182" t="s">
        <v>51</v>
      </c>
      <c r="B2182" t="s">
        <v>86</v>
      </c>
      <c r="C2182" t="s">
        <v>87</v>
      </c>
      <c r="D2182" t="s">
        <v>54</v>
      </c>
      <c r="E2182" t="s">
        <v>55</v>
      </c>
      <c r="F2182" t="s">
        <v>44</v>
      </c>
      <c r="G2182" t="s">
        <v>2259</v>
      </c>
      <c r="H2182" t="str">
        <f>IF(Hr_Transformed_data[[#This Row],[Gender]]="Female",Analysis!$T$3,Analysis!$T$2)</f>
        <v>👨</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c r="AN2182" t="s">
        <v>3008</v>
      </c>
      <c r="AO2182" t="s">
        <v>3014</v>
      </c>
      <c r="AP2182" t="s">
        <v>3017</v>
      </c>
      <c r="AQ2182" t="s">
        <v>3018</v>
      </c>
      <c r="AR2182" t="s">
        <v>3025</v>
      </c>
    </row>
    <row r="2183" spans="1:44" x14ac:dyDescent="0.25">
      <c r="A2183" t="s">
        <v>51</v>
      </c>
      <c r="B2183" t="s">
        <v>40</v>
      </c>
      <c r="C2183" t="s">
        <v>53</v>
      </c>
      <c r="D2183" t="s">
        <v>54</v>
      </c>
      <c r="E2183" t="s">
        <v>55</v>
      </c>
      <c r="F2183" t="s">
        <v>108</v>
      </c>
      <c r="G2183" t="s">
        <v>2260</v>
      </c>
      <c r="H2183" t="str">
        <f>IF(Hr_Transformed_data[[#This Row],[Gender]]="Female",Analysis!$T$3,Analysis!$T$2)</f>
        <v>👸</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c r="AN2183" t="s">
        <v>3008</v>
      </c>
      <c r="AO2183" t="s">
        <v>3011</v>
      </c>
      <c r="AP2183" t="s">
        <v>3020</v>
      </c>
      <c r="AQ2183" t="s">
        <v>3023</v>
      </c>
      <c r="AR2183" t="s">
        <v>3028</v>
      </c>
    </row>
    <row r="2184" spans="1:44" x14ac:dyDescent="0.25">
      <c r="A2184" t="s">
        <v>51</v>
      </c>
      <c r="B2184" t="s">
        <v>40</v>
      </c>
      <c r="C2184" t="s">
        <v>41</v>
      </c>
      <c r="D2184" t="s">
        <v>54</v>
      </c>
      <c r="E2184" t="s">
        <v>55</v>
      </c>
      <c r="F2184" t="s">
        <v>67</v>
      </c>
      <c r="G2184" t="s">
        <v>2261</v>
      </c>
      <c r="H2184" t="str">
        <f>IF(Hr_Transformed_data[[#This Row],[Gender]]="Female",Analysis!$T$3,Analysis!$T$2)</f>
        <v>👸</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c r="AN2184" t="s">
        <v>3008</v>
      </c>
      <c r="AO2184" t="s">
        <v>3012</v>
      </c>
      <c r="AP2184" t="s">
        <v>3020</v>
      </c>
      <c r="AQ2184" t="s">
        <v>3022</v>
      </c>
      <c r="AR2184" t="s">
        <v>3026</v>
      </c>
    </row>
    <row r="2185" spans="1:44" x14ac:dyDescent="0.25">
      <c r="A2185" t="s">
        <v>51</v>
      </c>
      <c r="B2185" t="s">
        <v>40</v>
      </c>
      <c r="C2185" t="s">
        <v>64</v>
      </c>
      <c r="D2185" t="s">
        <v>54</v>
      </c>
      <c r="E2185" t="s">
        <v>55</v>
      </c>
      <c r="F2185" t="s">
        <v>44</v>
      </c>
      <c r="G2185" t="s">
        <v>2262</v>
      </c>
      <c r="H2185" t="str">
        <f>IF(Hr_Transformed_data[[#This Row],[Gender]]="Female",Analysis!$T$3,Analysis!$T$2)</f>
        <v>👸</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c r="AN2185" t="s">
        <v>3008</v>
      </c>
      <c r="AO2185" t="s">
        <v>3012</v>
      </c>
      <c r="AP2185" t="s">
        <v>3021</v>
      </c>
      <c r="AQ2185" t="s">
        <v>3018</v>
      </c>
      <c r="AR2185" t="s">
        <v>3025</v>
      </c>
    </row>
    <row r="2186" spans="1:44" x14ac:dyDescent="0.25">
      <c r="A2186" t="s">
        <v>39</v>
      </c>
      <c r="B2186" t="s">
        <v>40</v>
      </c>
      <c r="C2186" t="s">
        <v>87</v>
      </c>
      <c r="D2186" t="s">
        <v>42</v>
      </c>
      <c r="E2186" t="s">
        <v>55</v>
      </c>
      <c r="F2186" t="s">
        <v>67</v>
      </c>
      <c r="G2186" t="s">
        <v>2263</v>
      </c>
      <c r="H2186" t="str">
        <f>IF(Hr_Transformed_data[[#This Row],[Gender]]="Female",Analysis!$T$3,Analysis!$T$2)</f>
        <v>👸</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c r="AN2186" t="s">
        <v>3008</v>
      </c>
      <c r="AO2186" t="s">
        <v>3014</v>
      </c>
      <c r="AP2186" t="s">
        <v>3021</v>
      </c>
      <c r="AQ2186" t="s">
        <v>3023</v>
      </c>
      <c r="AR2186" t="s">
        <v>3025</v>
      </c>
    </row>
    <row r="2187" spans="1:44" x14ac:dyDescent="0.25">
      <c r="A2187" t="s">
        <v>39</v>
      </c>
      <c r="B2187" t="s">
        <v>52</v>
      </c>
      <c r="C2187" t="s">
        <v>64</v>
      </c>
      <c r="D2187" t="s">
        <v>42</v>
      </c>
      <c r="E2187" t="s">
        <v>55</v>
      </c>
      <c r="F2187" t="s">
        <v>67</v>
      </c>
      <c r="G2187" t="s">
        <v>2264</v>
      </c>
      <c r="H2187" t="str">
        <f>IF(Hr_Transformed_data[[#This Row],[Gender]]="Female",Analysis!$T$3,Analysis!$T$2)</f>
        <v>👸</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c r="AN2187" t="s">
        <v>3008</v>
      </c>
      <c r="AO2187" t="s">
        <v>3012</v>
      </c>
      <c r="AP2187" t="s">
        <v>3019</v>
      </c>
      <c r="AQ2187" t="s">
        <v>3018</v>
      </c>
      <c r="AR2187" t="s">
        <v>3025</v>
      </c>
    </row>
    <row r="2188" spans="1:44" x14ac:dyDescent="0.25">
      <c r="A2188" t="s">
        <v>51</v>
      </c>
      <c r="B2188" t="s">
        <v>40</v>
      </c>
      <c r="C2188" t="s">
        <v>64</v>
      </c>
      <c r="D2188" t="s">
        <v>54</v>
      </c>
      <c r="E2188" t="s">
        <v>55</v>
      </c>
      <c r="F2188" t="s">
        <v>67</v>
      </c>
      <c r="G2188" t="s">
        <v>2265</v>
      </c>
      <c r="H2188" t="str">
        <f>IF(Hr_Transformed_data[[#This Row],[Gender]]="Female",Analysis!$T$3,Analysis!$T$2)</f>
        <v>👨</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c r="AN2188" t="s">
        <v>3008</v>
      </c>
      <c r="AO2188" t="s">
        <v>3012</v>
      </c>
      <c r="AP2188" t="s">
        <v>3017</v>
      </c>
      <c r="AQ2188" t="s">
        <v>3018</v>
      </c>
      <c r="AR2188" t="s">
        <v>3025</v>
      </c>
    </row>
    <row r="2189" spans="1:44" x14ac:dyDescent="0.25">
      <c r="A2189" t="s">
        <v>51</v>
      </c>
      <c r="B2189" t="s">
        <v>40</v>
      </c>
      <c r="C2189" t="s">
        <v>87</v>
      </c>
      <c r="D2189" t="s">
        <v>54</v>
      </c>
      <c r="E2189" t="s">
        <v>55</v>
      </c>
      <c r="F2189" t="s">
        <v>44</v>
      </c>
      <c r="G2189" t="s">
        <v>2266</v>
      </c>
      <c r="H2189" t="str">
        <f>IF(Hr_Transformed_data[[#This Row],[Gender]]="Female",Analysis!$T$3,Analysis!$T$2)</f>
        <v>👨</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c r="AN2189" t="s">
        <v>3008</v>
      </c>
      <c r="AO2189" t="s">
        <v>3014</v>
      </c>
      <c r="AP2189" t="s">
        <v>3021</v>
      </c>
      <c r="AQ2189" t="s">
        <v>3018</v>
      </c>
      <c r="AR2189" t="s">
        <v>3025</v>
      </c>
    </row>
    <row r="2190" spans="1:44" x14ac:dyDescent="0.25">
      <c r="A2190" t="s">
        <v>51</v>
      </c>
      <c r="B2190" t="s">
        <v>40</v>
      </c>
      <c r="C2190" t="s">
        <v>53</v>
      </c>
      <c r="D2190" t="s">
        <v>54</v>
      </c>
      <c r="E2190" t="s">
        <v>55</v>
      </c>
      <c r="F2190" t="s">
        <v>44</v>
      </c>
      <c r="G2190" t="s">
        <v>2267</v>
      </c>
      <c r="H2190" t="str">
        <f>IF(Hr_Transformed_data[[#This Row],[Gender]]="Female",Analysis!$T$3,Analysis!$T$2)</f>
        <v>👨</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c r="AN2190" t="s">
        <v>3008</v>
      </c>
      <c r="AO2190" t="s">
        <v>3011</v>
      </c>
      <c r="AP2190" t="s">
        <v>3020</v>
      </c>
      <c r="AQ2190" t="s">
        <v>3018</v>
      </c>
      <c r="AR2190" t="s">
        <v>3026</v>
      </c>
    </row>
    <row r="2191" spans="1:44" x14ac:dyDescent="0.25">
      <c r="A2191" t="s">
        <v>51</v>
      </c>
      <c r="B2191" t="s">
        <v>40</v>
      </c>
      <c r="C2191" t="s">
        <v>53</v>
      </c>
      <c r="D2191" t="s">
        <v>54</v>
      </c>
      <c r="E2191" t="s">
        <v>55</v>
      </c>
      <c r="F2191" t="s">
        <v>44</v>
      </c>
      <c r="G2191" t="s">
        <v>2268</v>
      </c>
      <c r="H2191" t="str">
        <f>IF(Hr_Transformed_data[[#This Row],[Gender]]="Female",Analysis!$T$3,Analysis!$T$2)</f>
        <v>👨</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c r="AN2191" t="s">
        <v>3008</v>
      </c>
      <c r="AO2191" t="s">
        <v>3011</v>
      </c>
      <c r="AP2191" t="s">
        <v>3020</v>
      </c>
      <c r="AQ2191" t="s">
        <v>3018</v>
      </c>
      <c r="AR2191" t="s">
        <v>3028</v>
      </c>
    </row>
    <row r="2192" spans="1:44" x14ac:dyDescent="0.25">
      <c r="A2192" t="s">
        <v>51</v>
      </c>
      <c r="B2192" t="s">
        <v>40</v>
      </c>
      <c r="C2192" t="s">
        <v>41</v>
      </c>
      <c r="D2192" t="s">
        <v>54</v>
      </c>
      <c r="E2192" t="s">
        <v>55</v>
      </c>
      <c r="F2192" t="s">
        <v>67</v>
      </c>
      <c r="G2192" t="s">
        <v>2269</v>
      </c>
      <c r="H2192" t="str">
        <f>IF(Hr_Transformed_data[[#This Row],[Gender]]="Female",Analysis!$T$3,Analysis!$T$2)</f>
        <v>👸</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c r="AN2192" t="s">
        <v>3008</v>
      </c>
      <c r="AO2192" t="s">
        <v>3009</v>
      </c>
      <c r="AP2192" t="s">
        <v>3020</v>
      </c>
      <c r="AQ2192" t="s">
        <v>3018</v>
      </c>
      <c r="AR2192" t="s">
        <v>3025</v>
      </c>
    </row>
    <row r="2193" spans="1:44" x14ac:dyDescent="0.25">
      <c r="A2193" t="s">
        <v>51</v>
      </c>
      <c r="B2193" t="s">
        <v>40</v>
      </c>
      <c r="C2193" t="s">
        <v>41</v>
      </c>
      <c r="D2193" t="s">
        <v>54</v>
      </c>
      <c r="E2193" t="s">
        <v>55</v>
      </c>
      <c r="F2193" t="s">
        <v>44</v>
      </c>
      <c r="G2193" t="s">
        <v>2270</v>
      </c>
      <c r="H2193" t="str">
        <f>IF(Hr_Transformed_data[[#This Row],[Gender]]="Female",Analysis!$T$3,Analysis!$T$2)</f>
        <v>👸</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c r="AN2193" t="s">
        <v>3008</v>
      </c>
      <c r="AO2193" t="s">
        <v>3009</v>
      </c>
      <c r="AP2193" t="s">
        <v>3017</v>
      </c>
      <c r="AQ2193" t="s">
        <v>3018</v>
      </c>
      <c r="AR2193" t="s">
        <v>3028</v>
      </c>
    </row>
    <row r="2194" spans="1:44" x14ac:dyDescent="0.25">
      <c r="A2194" t="s">
        <v>51</v>
      </c>
      <c r="B2194" t="s">
        <v>40</v>
      </c>
      <c r="C2194" t="s">
        <v>64</v>
      </c>
      <c r="D2194" t="s">
        <v>54</v>
      </c>
      <c r="E2194" t="s">
        <v>55</v>
      </c>
      <c r="F2194" t="s">
        <v>44</v>
      </c>
      <c r="G2194" t="s">
        <v>2271</v>
      </c>
      <c r="H2194" t="str">
        <f>IF(Hr_Transformed_data[[#This Row],[Gender]]="Female",Analysis!$T$3,Analysis!$T$2)</f>
        <v>👸</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c r="AN2194" t="s">
        <v>3008</v>
      </c>
      <c r="AO2194" t="s">
        <v>3012</v>
      </c>
      <c r="AP2194" t="s">
        <v>3017</v>
      </c>
      <c r="AQ2194" t="s">
        <v>3018</v>
      </c>
      <c r="AR2194" t="s">
        <v>3025</v>
      </c>
    </row>
    <row r="2195" spans="1:44" x14ac:dyDescent="0.25">
      <c r="A2195" t="s">
        <v>51</v>
      </c>
      <c r="B2195" t="s">
        <v>40</v>
      </c>
      <c r="C2195" t="s">
        <v>41</v>
      </c>
      <c r="D2195" t="s">
        <v>54</v>
      </c>
      <c r="E2195" t="s">
        <v>55</v>
      </c>
      <c r="F2195" t="s">
        <v>61</v>
      </c>
      <c r="G2195" t="s">
        <v>2272</v>
      </c>
      <c r="H2195" t="str">
        <f>IF(Hr_Transformed_data[[#This Row],[Gender]]="Female",Analysis!$T$3,Analysis!$T$2)</f>
        <v>👨</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c r="AN2195" t="s">
        <v>3010</v>
      </c>
      <c r="AO2195" t="s">
        <v>3012</v>
      </c>
      <c r="AP2195" t="s">
        <v>3017</v>
      </c>
      <c r="AQ2195" t="s">
        <v>3018</v>
      </c>
      <c r="AR2195" t="s">
        <v>3025</v>
      </c>
    </row>
    <row r="2196" spans="1:44" x14ac:dyDescent="0.25">
      <c r="A2196" t="s">
        <v>51</v>
      </c>
      <c r="B2196" t="s">
        <v>40</v>
      </c>
      <c r="C2196" t="s">
        <v>41</v>
      </c>
      <c r="D2196" t="s">
        <v>54</v>
      </c>
      <c r="E2196" t="s">
        <v>43</v>
      </c>
      <c r="F2196" t="s">
        <v>101</v>
      </c>
      <c r="G2196" t="s">
        <v>2273</v>
      </c>
      <c r="H2196" t="str">
        <f>IF(Hr_Transformed_data[[#This Row],[Gender]]="Female",Analysis!$T$3,Analysis!$T$2)</f>
        <v>👨</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c r="AN2196" t="s">
        <v>3008</v>
      </c>
      <c r="AO2196" t="s">
        <v>3009</v>
      </c>
      <c r="AP2196" t="s">
        <v>3020</v>
      </c>
      <c r="AQ2196" t="s">
        <v>3018</v>
      </c>
      <c r="AR2196" t="s">
        <v>3028</v>
      </c>
    </row>
    <row r="2197" spans="1:44" x14ac:dyDescent="0.25">
      <c r="A2197" t="s">
        <v>51</v>
      </c>
      <c r="B2197" t="s">
        <v>40</v>
      </c>
      <c r="C2197" t="s">
        <v>53</v>
      </c>
      <c r="D2197" t="s">
        <v>54</v>
      </c>
      <c r="E2197" t="s">
        <v>55</v>
      </c>
      <c r="F2197" t="s">
        <v>44</v>
      </c>
      <c r="G2197" t="s">
        <v>2274</v>
      </c>
      <c r="H2197" t="str">
        <f>IF(Hr_Transformed_data[[#This Row],[Gender]]="Female",Analysis!$T$3,Analysis!$T$2)</f>
        <v>👨</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c r="AN2197" t="s">
        <v>3008</v>
      </c>
      <c r="AO2197" t="s">
        <v>3011</v>
      </c>
      <c r="AP2197" t="s">
        <v>3017</v>
      </c>
      <c r="AQ2197" t="s">
        <v>3018</v>
      </c>
      <c r="AR2197" t="s">
        <v>3025</v>
      </c>
    </row>
    <row r="2198" spans="1:44" x14ac:dyDescent="0.25">
      <c r="A2198" t="s">
        <v>51</v>
      </c>
      <c r="B2198" t="s">
        <v>40</v>
      </c>
      <c r="C2198" t="s">
        <v>70</v>
      </c>
      <c r="D2198" t="s">
        <v>54</v>
      </c>
      <c r="E2198" t="s">
        <v>55</v>
      </c>
      <c r="F2198" t="s">
        <v>44</v>
      </c>
      <c r="G2198" t="s">
        <v>2275</v>
      </c>
      <c r="H2198" t="str">
        <f>IF(Hr_Transformed_data[[#This Row],[Gender]]="Female",Analysis!$T$3,Analysis!$T$2)</f>
        <v>👸</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c r="AN2198" t="s">
        <v>3008</v>
      </c>
      <c r="AO2198" t="s">
        <v>3013</v>
      </c>
      <c r="AP2198" t="s">
        <v>3017</v>
      </c>
      <c r="AQ2198" t="s">
        <v>3018</v>
      </c>
      <c r="AR2198" t="s">
        <v>3028</v>
      </c>
    </row>
    <row r="2199" spans="1:44" x14ac:dyDescent="0.25">
      <c r="A2199" t="s">
        <v>39</v>
      </c>
      <c r="B2199" t="s">
        <v>40</v>
      </c>
      <c r="C2199" t="s">
        <v>41</v>
      </c>
      <c r="D2199" t="s">
        <v>42</v>
      </c>
      <c r="E2199" t="s">
        <v>55</v>
      </c>
      <c r="F2199" t="s">
        <v>67</v>
      </c>
      <c r="G2199" t="s">
        <v>2276</v>
      </c>
      <c r="H2199" t="str">
        <f>IF(Hr_Transformed_data[[#This Row],[Gender]]="Female",Analysis!$T$3,Analysis!$T$2)</f>
        <v>👸</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c r="AN2199" t="s">
        <v>3008</v>
      </c>
      <c r="AO2199" t="s">
        <v>3009</v>
      </c>
      <c r="AP2199" t="s">
        <v>3019</v>
      </c>
      <c r="AQ2199" t="s">
        <v>3023</v>
      </c>
      <c r="AR2199" t="s">
        <v>3026</v>
      </c>
    </row>
    <row r="2200" spans="1:44" x14ac:dyDescent="0.25">
      <c r="A2200" t="s">
        <v>51</v>
      </c>
      <c r="B2200" t="s">
        <v>52</v>
      </c>
      <c r="C2200" t="s">
        <v>70</v>
      </c>
      <c r="D2200" t="s">
        <v>54</v>
      </c>
      <c r="E2200" t="s">
        <v>55</v>
      </c>
      <c r="F2200" t="s">
        <v>67</v>
      </c>
      <c r="G2200" t="s">
        <v>2277</v>
      </c>
      <c r="H2200" t="str">
        <f>IF(Hr_Transformed_data[[#This Row],[Gender]]="Female",Analysis!$T$3,Analysis!$T$2)</f>
        <v>👨</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c r="AN2200" t="s">
        <v>3008</v>
      </c>
      <c r="AO2200" t="s">
        <v>3011</v>
      </c>
      <c r="AP2200" t="s">
        <v>3019</v>
      </c>
      <c r="AQ2200" t="s">
        <v>3023</v>
      </c>
      <c r="AR2200" t="s">
        <v>3026</v>
      </c>
    </row>
    <row r="2201" spans="1:44" x14ac:dyDescent="0.25">
      <c r="A2201" t="s">
        <v>51</v>
      </c>
      <c r="B2201" t="s">
        <v>86</v>
      </c>
      <c r="C2201" t="s">
        <v>41</v>
      </c>
      <c r="D2201" t="s">
        <v>54</v>
      </c>
      <c r="E2201" t="s">
        <v>55</v>
      </c>
      <c r="F2201" t="s">
        <v>44</v>
      </c>
      <c r="G2201" t="s">
        <v>2278</v>
      </c>
      <c r="H2201" t="str">
        <f>IF(Hr_Transformed_data[[#This Row],[Gender]]="Female",Analysis!$T$3,Analysis!$T$2)</f>
        <v>👸</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c r="AN2201" t="s">
        <v>3010</v>
      </c>
      <c r="AO2201" t="s">
        <v>3009</v>
      </c>
      <c r="AP2201" t="s">
        <v>3020</v>
      </c>
      <c r="AQ2201" t="s">
        <v>3018</v>
      </c>
      <c r="AR2201" t="s">
        <v>3028</v>
      </c>
    </row>
    <row r="2202" spans="1:44" x14ac:dyDescent="0.25">
      <c r="A2202" t="s">
        <v>51</v>
      </c>
      <c r="B2202" t="s">
        <v>40</v>
      </c>
      <c r="C2202" t="s">
        <v>41</v>
      </c>
      <c r="D2202" t="s">
        <v>54</v>
      </c>
      <c r="E2202" t="s">
        <v>43</v>
      </c>
      <c r="F2202" t="s">
        <v>44</v>
      </c>
      <c r="G2202" t="s">
        <v>2279</v>
      </c>
      <c r="H2202" t="str">
        <f>IF(Hr_Transformed_data[[#This Row],[Gender]]="Female",Analysis!$T$3,Analysis!$T$2)</f>
        <v>👨</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c r="AN2202" t="s">
        <v>3008</v>
      </c>
      <c r="AO2202" t="s">
        <v>3009</v>
      </c>
      <c r="AP2202" t="s">
        <v>3017</v>
      </c>
      <c r="AQ2202" t="s">
        <v>3018</v>
      </c>
      <c r="AR2202" t="s">
        <v>3026</v>
      </c>
    </row>
    <row r="2203" spans="1:44" x14ac:dyDescent="0.25">
      <c r="A2203" t="s">
        <v>39</v>
      </c>
      <c r="B2203" t="s">
        <v>86</v>
      </c>
      <c r="C2203" t="s">
        <v>64</v>
      </c>
      <c r="D2203" t="s">
        <v>42</v>
      </c>
      <c r="E2203" t="s">
        <v>43</v>
      </c>
      <c r="F2203" t="s">
        <v>67</v>
      </c>
      <c r="G2203" t="s">
        <v>2280</v>
      </c>
      <c r="H2203" t="str">
        <f>IF(Hr_Transformed_data[[#This Row],[Gender]]="Female",Analysis!$T$3,Analysis!$T$2)</f>
        <v>👨</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c r="AN2203" t="s">
        <v>3008</v>
      </c>
      <c r="AO2203" t="s">
        <v>3012</v>
      </c>
      <c r="AP2203" t="s">
        <v>3021</v>
      </c>
      <c r="AQ2203" t="s">
        <v>3022</v>
      </c>
      <c r="AR2203" t="s">
        <v>3025</v>
      </c>
    </row>
    <row r="2204" spans="1:44" x14ac:dyDescent="0.25">
      <c r="A2204" t="s">
        <v>39</v>
      </c>
      <c r="B2204" t="s">
        <v>40</v>
      </c>
      <c r="C2204" t="s">
        <v>53</v>
      </c>
      <c r="D2204" t="s">
        <v>42</v>
      </c>
      <c r="E2204" t="s">
        <v>43</v>
      </c>
      <c r="F2204" t="s">
        <v>101</v>
      </c>
      <c r="G2204" t="s">
        <v>2281</v>
      </c>
      <c r="H2204" t="str">
        <f>IF(Hr_Transformed_data[[#This Row],[Gender]]="Female",Analysis!$T$3,Analysis!$T$2)</f>
        <v>👸</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c r="AN2204" t="s">
        <v>3008</v>
      </c>
      <c r="AO2204" t="s">
        <v>3011</v>
      </c>
      <c r="AP2204" t="s">
        <v>3017</v>
      </c>
      <c r="AQ2204" t="s">
        <v>3018</v>
      </c>
      <c r="AR2204" t="s">
        <v>3027</v>
      </c>
    </row>
    <row r="2205" spans="1:44" x14ac:dyDescent="0.25">
      <c r="A2205" t="s">
        <v>51</v>
      </c>
      <c r="B2205" t="s">
        <v>40</v>
      </c>
      <c r="C2205" t="s">
        <v>41</v>
      </c>
      <c r="D2205" t="s">
        <v>54</v>
      </c>
      <c r="E2205" t="s">
        <v>43</v>
      </c>
      <c r="F2205" t="s">
        <v>67</v>
      </c>
      <c r="G2205" t="s">
        <v>2282</v>
      </c>
      <c r="H2205" t="str">
        <f>IF(Hr_Transformed_data[[#This Row],[Gender]]="Female",Analysis!$T$3,Analysis!$T$2)</f>
        <v>👸</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c r="AN2205" t="s">
        <v>3008</v>
      </c>
      <c r="AO2205" t="s">
        <v>3009</v>
      </c>
      <c r="AP2205" t="s">
        <v>3017</v>
      </c>
      <c r="AQ2205" t="s">
        <v>3022</v>
      </c>
      <c r="AR2205" t="s">
        <v>3028</v>
      </c>
    </row>
    <row r="2206" spans="1:44" x14ac:dyDescent="0.25">
      <c r="A2206" t="s">
        <v>51</v>
      </c>
      <c r="B2206" t="s">
        <v>86</v>
      </c>
      <c r="C2206" t="s">
        <v>53</v>
      </c>
      <c r="D2206" t="s">
        <v>54</v>
      </c>
      <c r="E2206" t="s">
        <v>43</v>
      </c>
      <c r="F2206" t="s">
        <v>44</v>
      </c>
      <c r="G2206" t="s">
        <v>2283</v>
      </c>
      <c r="H2206" t="str">
        <f>IF(Hr_Transformed_data[[#This Row],[Gender]]="Female",Analysis!$T$3,Analysis!$T$2)</f>
        <v>👸</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c r="AN2206" t="s">
        <v>3008</v>
      </c>
      <c r="AO2206" t="s">
        <v>3011</v>
      </c>
      <c r="AP2206" t="s">
        <v>3020</v>
      </c>
      <c r="AQ2206" t="s">
        <v>3018</v>
      </c>
      <c r="AR2206" t="s">
        <v>3026</v>
      </c>
    </row>
    <row r="2207" spans="1:44" x14ac:dyDescent="0.25">
      <c r="A2207" t="s">
        <v>39</v>
      </c>
      <c r="B2207" t="s">
        <v>40</v>
      </c>
      <c r="C2207" t="s">
        <v>41</v>
      </c>
      <c r="D2207" t="s">
        <v>42</v>
      </c>
      <c r="E2207" t="s">
        <v>55</v>
      </c>
      <c r="F2207" t="s">
        <v>44</v>
      </c>
      <c r="G2207" t="s">
        <v>2284</v>
      </c>
      <c r="H2207" t="str">
        <f>IF(Hr_Transformed_data[[#This Row],[Gender]]="Female",Analysis!$T$3,Analysis!$T$2)</f>
        <v>👸</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c r="AN2207" t="s">
        <v>3008</v>
      </c>
      <c r="AO2207" t="s">
        <v>3009</v>
      </c>
      <c r="AP2207" t="s">
        <v>3021</v>
      </c>
      <c r="AQ2207" t="s">
        <v>3023</v>
      </c>
      <c r="AR2207" t="s">
        <v>3026</v>
      </c>
    </row>
    <row r="2208" spans="1:44" x14ac:dyDescent="0.25">
      <c r="A2208" t="s">
        <v>51</v>
      </c>
      <c r="B2208" t="s">
        <v>52</v>
      </c>
      <c r="C2208" t="s">
        <v>41</v>
      </c>
      <c r="D2208" t="s">
        <v>54</v>
      </c>
      <c r="E2208" t="s">
        <v>55</v>
      </c>
      <c r="F2208" t="s">
        <v>67</v>
      </c>
      <c r="G2208" t="s">
        <v>2285</v>
      </c>
      <c r="H2208" t="str">
        <f>IF(Hr_Transformed_data[[#This Row],[Gender]]="Female",Analysis!$T$3,Analysis!$T$2)</f>
        <v>👸</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c r="AN2208" t="s">
        <v>3008</v>
      </c>
      <c r="AO2208" t="s">
        <v>3009</v>
      </c>
      <c r="AP2208" t="s">
        <v>3021</v>
      </c>
      <c r="AQ2208" t="s">
        <v>3022</v>
      </c>
      <c r="AR2208" t="s">
        <v>3028</v>
      </c>
    </row>
    <row r="2209" spans="1:44" x14ac:dyDescent="0.25">
      <c r="A2209" t="s">
        <v>51</v>
      </c>
      <c r="B2209" t="s">
        <v>86</v>
      </c>
      <c r="C2209" t="s">
        <v>64</v>
      </c>
      <c r="D2209" t="s">
        <v>54</v>
      </c>
      <c r="E2209" t="s">
        <v>43</v>
      </c>
      <c r="F2209" t="s">
        <v>44</v>
      </c>
      <c r="G2209" t="s">
        <v>2286</v>
      </c>
      <c r="H2209" t="str">
        <f>IF(Hr_Transformed_data[[#This Row],[Gender]]="Female",Analysis!$T$3,Analysis!$T$2)</f>
        <v>👸</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c r="AN2209" t="s">
        <v>3008</v>
      </c>
      <c r="AO2209" t="s">
        <v>3012</v>
      </c>
      <c r="AP2209" t="s">
        <v>3017</v>
      </c>
      <c r="AQ2209" t="s">
        <v>3018</v>
      </c>
      <c r="AR2209" t="s">
        <v>3025</v>
      </c>
    </row>
    <row r="2210" spans="1:44" x14ac:dyDescent="0.25">
      <c r="A2210" t="s">
        <v>51</v>
      </c>
      <c r="B2210" t="s">
        <v>40</v>
      </c>
      <c r="C2210" t="s">
        <v>53</v>
      </c>
      <c r="D2210" t="s">
        <v>54</v>
      </c>
      <c r="E2210" t="s">
        <v>43</v>
      </c>
      <c r="F2210" t="s">
        <v>44</v>
      </c>
      <c r="G2210" t="s">
        <v>2287</v>
      </c>
      <c r="H2210" t="str">
        <f>IF(Hr_Transformed_data[[#This Row],[Gender]]="Female",Analysis!$T$3,Analysis!$T$2)</f>
        <v>👸</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c r="AN2210" t="s">
        <v>3008</v>
      </c>
      <c r="AO2210" t="s">
        <v>3009</v>
      </c>
      <c r="AP2210" t="s">
        <v>3017</v>
      </c>
      <c r="AQ2210" t="s">
        <v>3023</v>
      </c>
      <c r="AR2210" t="s">
        <v>3028</v>
      </c>
    </row>
    <row r="2211" spans="1:44" x14ac:dyDescent="0.25">
      <c r="A2211" t="s">
        <v>51</v>
      </c>
      <c r="B2211" t="s">
        <v>86</v>
      </c>
      <c r="C2211" t="s">
        <v>64</v>
      </c>
      <c r="D2211" t="s">
        <v>54</v>
      </c>
      <c r="E2211" t="s">
        <v>55</v>
      </c>
      <c r="F2211" t="s">
        <v>67</v>
      </c>
      <c r="G2211" t="s">
        <v>2288</v>
      </c>
      <c r="H2211" t="str">
        <f>IF(Hr_Transformed_data[[#This Row],[Gender]]="Female",Analysis!$T$3,Analysis!$T$2)</f>
        <v>👸</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c r="AN2211" t="s">
        <v>3008</v>
      </c>
      <c r="AO2211" t="s">
        <v>3012</v>
      </c>
      <c r="AP2211" t="s">
        <v>3020</v>
      </c>
      <c r="AQ2211" t="s">
        <v>3022</v>
      </c>
      <c r="AR2211" t="s">
        <v>3025</v>
      </c>
    </row>
    <row r="2212" spans="1:44" x14ac:dyDescent="0.25">
      <c r="A2212" t="s">
        <v>51</v>
      </c>
      <c r="B2212" t="s">
        <v>40</v>
      </c>
      <c r="C2212" t="s">
        <v>64</v>
      </c>
      <c r="D2212" t="s">
        <v>54</v>
      </c>
      <c r="E2212" t="s">
        <v>43</v>
      </c>
      <c r="F2212" t="s">
        <v>101</v>
      </c>
      <c r="G2212" t="s">
        <v>2289</v>
      </c>
      <c r="H2212" t="str">
        <f>IF(Hr_Transformed_data[[#This Row],[Gender]]="Female",Analysis!$T$3,Analysis!$T$2)</f>
        <v>👨</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c r="AN2212" t="s">
        <v>3008</v>
      </c>
      <c r="AO2212" t="s">
        <v>3012</v>
      </c>
      <c r="AP2212" t="s">
        <v>3017</v>
      </c>
      <c r="AQ2212" t="s">
        <v>3018</v>
      </c>
      <c r="AR2212" t="s">
        <v>3026</v>
      </c>
    </row>
    <row r="2213" spans="1:44" x14ac:dyDescent="0.25">
      <c r="A2213" t="s">
        <v>51</v>
      </c>
      <c r="B2213" t="s">
        <v>40</v>
      </c>
      <c r="C2213" t="s">
        <v>70</v>
      </c>
      <c r="D2213" t="s">
        <v>54</v>
      </c>
      <c r="E2213" t="s">
        <v>43</v>
      </c>
      <c r="F2213" t="s">
        <v>108</v>
      </c>
      <c r="G2213" t="s">
        <v>2290</v>
      </c>
      <c r="H2213" t="str">
        <f>IF(Hr_Transformed_data[[#This Row],[Gender]]="Female",Analysis!$T$3,Analysis!$T$2)</f>
        <v>👨</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c r="AN2213" t="s">
        <v>3008</v>
      </c>
      <c r="AO2213" t="s">
        <v>3013</v>
      </c>
      <c r="AP2213" t="s">
        <v>3017</v>
      </c>
      <c r="AQ2213" t="s">
        <v>3018</v>
      </c>
      <c r="AR2213" t="s">
        <v>3026</v>
      </c>
    </row>
    <row r="2214" spans="1:44" x14ac:dyDescent="0.25">
      <c r="A2214" t="s">
        <v>51</v>
      </c>
      <c r="B2214" t="s">
        <v>40</v>
      </c>
      <c r="C2214" t="s">
        <v>53</v>
      </c>
      <c r="D2214" t="s">
        <v>54</v>
      </c>
      <c r="E2214" t="s">
        <v>156</v>
      </c>
      <c r="F2214" t="s">
        <v>67</v>
      </c>
      <c r="G2214" t="s">
        <v>2291</v>
      </c>
      <c r="H2214" t="str">
        <f>IF(Hr_Transformed_data[[#This Row],[Gender]]="Female",Analysis!$T$3,Analysis!$T$2)</f>
        <v>👨</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c r="AN2214" t="s">
        <v>3008</v>
      </c>
      <c r="AO2214" t="s">
        <v>3009</v>
      </c>
      <c r="AP2214" t="s">
        <v>3019</v>
      </c>
      <c r="AQ2214" t="s">
        <v>3022</v>
      </c>
      <c r="AR2214" t="s">
        <v>3025</v>
      </c>
    </row>
    <row r="2215" spans="1:44" x14ac:dyDescent="0.25">
      <c r="A2215" t="s">
        <v>51</v>
      </c>
      <c r="B2215" t="s">
        <v>52</v>
      </c>
      <c r="C2215" t="s">
        <v>53</v>
      </c>
      <c r="D2215" t="s">
        <v>54</v>
      </c>
      <c r="E2215" t="s">
        <v>43</v>
      </c>
      <c r="F2215" t="s">
        <v>101</v>
      </c>
      <c r="G2215" t="s">
        <v>2292</v>
      </c>
      <c r="H2215" t="str">
        <f>IF(Hr_Transformed_data[[#This Row],[Gender]]="Female",Analysis!$T$3,Analysis!$T$2)</f>
        <v>👸</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c r="AN2215" t="s">
        <v>3008</v>
      </c>
      <c r="AO2215" t="s">
        <v>3011</v>
      </c>
      <c r="AP2215" t="s">
        <v>3019</v>
      </c>
      <c r="AQ2215" t="s">
        <v>3018</v>
      </c>
      <c r="AR2215" t="s">
        <v>3028</v>
      </c>
    </row>
    <row r="2216" spans="1:44" x14ac:dyDescent="0.25">
      <c r="A2216" t="s">
        <v>39</v>
      </c>
      <c r="B2216" t="s">
        <v>40</v>
      </c>
      <c r="C2216" t="s">
        <v>41</v>
      </c>
      <c r="D2216" t="s">
        <v>42</v>
      </c>
      <c r="E2216" t="s">
        <v>55</v>
      </c>
      <c r="F2216" t="s">
        <v>61</v>
      </c>
      <c r="G2216" t="s">
        <v>2293</v>
      </c>
      <c r="H2216" t="str">
        <f>IF(Hr_Transformed_data[[#This Row],[Gender]]="Female",Analysis!$T$3,Analysis!$T$2)</f>
        <v>👨</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c r="AN2216" t="s">
        <v>3008</v>
      </c>
      <c r="AO2216" t="s">
        <v>3009</v>
      </c>
      <c r="AP2216" t="s">
        <v>3020</v>
      </c>
      <c r="AQ2216" t="s">
        <v>3023</v>
      </c>
      <c r="AR2216" t="s">
        <v>3025</v>
      </c>
    </row>
    <row r="2217" spans="1:44" x14ac:dyDescent="0.25">
      <c r="A2217" t="s">
        <v>39</v>
      </c>
      <c r="B2217" t="s">
        <v>52</v>
      </c>
      <c r="C2217" t="s">
        <v>64</v>
      </c>
      <c r="D2217" t="s">
        <v>42</v>
      </c>
      <c r="E2217" t="s">
        <v>55</v>
      </c>
      <c r="F2217" t="s">
        <v>44</v>
      </c>
      <c r="G2217" t="s">
        <v>2294</v>
      </c>
      <c r="H2217" t="str">
        <f>IF(Hr_Transformed_data[[#This Row],[Gender]]="Female",Analysis!$T$3,Analysis!$T$2)</f>
        <v>👨</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c r="AN2217" t="s">
        <v>3008</v>
      </c>
      <c r="AO2217" t="s">
        <v>3012</v>
      </c>
      <c r="AP2217" t="s">
        <v>3021</v>
      </c>
      <c r="AQ2217" t="s">
        <v>3018</v>
      </c>
      <c r="AR2217" t="s">
        <v>3025</v>
      </c>
    </row>
    <row r="2218" spans="1:44" x14ac:dyDescent="0.25">
      <c r="A2218" t="s">
        <v>51</v>
      </c>
      <c r="B2218" t="s">
        <v>40</v>
      </c>
      <c r="C2218" t="s">
        <v>64</v>
      </c>
      <c r="D2218" t="s">
        <v>54</v>
      </c>
      <c r="E2218" t="s">
        <v>43</v>
      </c>
      <c r="F2218" t="s">
        <v>44</v>
      </c>
      <c r="G2218" t="s">
        <v>2295</v>
      </c>
      <c r="H2218" t="str">
        <f>IF(Hr_Transformed_data[[#This Row],[Gender]]="Female",Analysis!$T$3,Analysis!$T$2)</f>
        <v>👸</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c r="AN2218" t="s">
        <v>3008</v>
      </c>
      <c r="AO2218" t="s">
        <v>3012</v>
      </c>
      <c r="AP2218" t="s">
        <v>3020</v>
      </c>
      <c r="AQ2218" t="s">
        <v>3018</v>
      </c>
      <c r="AR2218" t="s">
        <v>3025</v>
      </c>
    </row>
    <row r="2219" spans="1:44" x14ac:dyDescent="0.25">
      <c r="A2219" t="s">
        <v>51</v>
      </c>
      <c r="B2219" t="s">
        <v>40</v>
      </c>
      <c r="C2219" t="s">
        <v>64</v>
      </c>
      <c r="D2219" t="s">
        <v>54</v>
      </c>
      <c r="E2219" t="s">
        <v>43</v>
      </c>
      <c r="F2219" t="s">
        <v>67</v>
      </c>
      <c r="G2219" t="s">
        <v>2296</v>
      </c>
      <c r="H2219" t="str">
        <f>IF(Hr_Transformed_data[[#This Row],[Gender]]="Female",Analysis!$T$3,Analysis!$T$2)</f>
        <v>👨</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c r="AN2219" t="s">
        <v>3010</v>
      </c>
      <c r="AO2219" t="s">
        <v>3012</v>
      </c>
      <c r="AP2219" t="s">
        <v>3019</v>
      </c>
      <c r="AQ2219" t="s">
        <v>3018</v>
      </c>
      <c r="AR2219" t="s">
        <v>3025</v>
      </c>
    </row>
    <row r="2220" spans="1:44" x14ac:dyDescent="0.25">
      <c r="A2220" t="s">
        <v>51</v>
      </c>
      <c r="B2220" t="s">
        <v>52</v>
      </c>
      <c r="C2220" t="s">
        <v>41</v>
      </c>
      <c r="D2220" t="s">
        <v>54</v>
      </c>
      <c r="E2220" t="s">
        <v>55</v>
      </c>
      <c r="F2220" t="s">
        <v>61</v>
      </c>
      <c r="G2220" t="s">
        <v>2297</v>
      </c>
      <c r="H2220" t="str">
        <f>IF(Hr_Transformed_data[[#This Row],[Gender]]="Female",Analysis!$T$3,Analysis!$T$2)</f>
        <v>👨</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c r="AN2220" t="s">
        <v>3008</v>
      </c>
      <c r="AO2220" t="s">
        <v>3009</v>
      </c>
      <c r="AP2220" t="s">
        <v>3020</v>
      </c>
      <c r="AQ2220" t="s">
        <v>3018</v>
      </c>
      <c r="AR2220" t="s">
        <v>3025</v>
      </c>
    </row>
    <row r="2221" spans="1:44" x14ac:dyDescent="0.25">
      <c r="A2221" t="s">
        <v>51</v>
      </c>
      <c r="B2221" t="s">
        <v>40</v>
      </c>
      <c r="C2221" t="s">
        <v>53</v>
      </c>
      <c r="D2221" t="s">
        <v>54</v>
      </c>
      <c r="E2221" t="s">
        <v>55</v>
      </c>
      <c r="F2221" t="s">
        <v>67</v>
      </c>
      <c r="G2221" t="s">
        <v>2298</v>
      </c>
      <c r="H2221" t="str">
        <f>IF(Hr_Transformed_data[[#This Row],[Gender]]="Female",Analysis!$T$3,Analysis!$T$2)</f>
        <v>👨</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c r="AN2221" t="s">
        <v>3008</v>
      </c>
      <c r="AO2221" t="s">
        <v>3011</v>
      </c>
      <c r="AP2221" t="s">
        <v>3020</v>
      </c>
      <c r="AQ2221" t="s">
        <v>3018</v>
      </c>
      <c r="AR2221" t="s">
        <v>3028</v>
      </c>
    </row>
    <row r="2222" spans="1:44" x14ac:dyDescent="0.25">
      <c r="A2222" t="s">
        <v>51</v>
      </c>
      <c r="B2222" t="s">
        <v>40</v>
      </c>
      <c r="C2222" t="s">
        <v>41</v>
      </c>
      <c r="D2222" t="s">
        <v>54</v>
      </c>
      <c r="E2222" t="s">
        <v>55</v>
      </c>
      <c r="F2222" t="s">
        <v>61</v>
      </c>
      <c r="G2222" t="s">
        <v>2299</v>
      </c>
      <c r="H2222" t="str">
        <f>IF(Hr_Transformed_data[[#This Row],[Gender]]="Female",Analysis!$T$3,Analysis!$T$2)</f>
        <v>👸</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c r="AN2222" t="s">
        <v>3008</v>
      </c>
      <c r="AO2222" t="s">
        <v>3009</v>
      </c>
      <c r="AP2222" t="s">
        <v>3019</v>
      </c>
      <c r="AQ2222" t="s">
        <v>3018</v>
      </c>
      <c r="AR2222" t="s">
        <v>3025</v>
      </c>
    </row>
    <row r="2223" spans="1:44" x14ac:dyDescent="0.25">
      <c r="A2223" t="s">
        <v>51</v>
      </c>
      <c r="B2223" t="s">
        <v>40</v>
      </c>
      <c r="C2223" t="s">
        <v>41</v>
      </c>
      <c r="D2223" t="s">
        <v>54</v>
      </c>
      <c r="E2223" t="s">
        <v>43</v>
      </c>
      <c r="F2223" t="s">
        <v>101</v>
      </c>
      <c r="G2223" t="s">
        <v>2300</v>
      </c>
      <c r="H2223" t="str">
        <f>IF(Hr_Transformed_data[[#This Row],[Gender]]="Female",Analysis!$T$3,Analysis!$T$2)</f>
        <v>👨</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c r="AN2223" t="s">
        <v>3008</v>
      </c>
      <c r="AO2223" t="s">
        <v>3009</v>
      </c>
      <c r="AP2223" t="s">
        <v>3021</v>
      </c>
      <c r="AQ2223" t="s">
        <v>3022</v>
      </c>
      <c r="AR2223" t="s">
        <v>3025</v>
      </c>
    </row>
    <row r="2224" spans="1:44" x14ac:dyDescent="0.25">
      <c r="A2224" t="s">
        <v>51</v>
      </c>
      <c r="B2224" t="s">
        <v>52</v>
      </c>
      <c r="C2224" t="s">
        <v>64</v>
      </c>
      <c r="D2224" t="s">
        <v>54</v>
      </c>
      <c r="E2224" t="s">
        <v>55</v>
      </c>
      <c r="F2224" t="s">
        <v>67</v>
      </c>
      <c r="G2224" t="s">
        <v>2301</v>
      </c>
      <c r="H2224" t="str">
        <f>IF(Hr_Transformed_data[[#This Row],[Gender]]="Female",Analysis!$T$3,Analysis!$T$2)</f>
        <v>👸</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c r="AN2224" t="s">
        <v>3008</v>
      </c>
      <c r="AO2224" t="s">
        <v>3012</v>
      </c>
      <c r="AP2224" t="s">
        <v>3020</v>
      </c>
      <c r="AQ2224" t="s">
        <v>3018</v>
      </c>
      <c r="AR2224" t="s">
        <v>3025</v>
      </c>
    </row>
    <row r="2225" spans="1:44" x14ac:dyDescent="0.25">
      <c r="A2225" t="s">
        <v>51</v>
      </c>
      <c r="B2225" t="s">
        <v>40</v>
      </c>
      <c r="C2225" t="s">
        <v>53</v>
      </c>
      <c r="D2225" t="s">
        <v>54</v>
      </c>
      <c r="E2225" t="s">
        <v>55</v>
      </c>
      <c r="F2225" t="s">
        <v>67</v>
      </c>
      <c r="G2225" t="s">
        <v>2302</v>
      </c>
      <c r="H2225" t="str">
        <f>IF(Hr_Transformed_data[[#This Row],[Gender]]="Female",Analysis!$T$3,Analysis!$T$2)</f>
        <v>👨</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c r="AN2225" t="s">
        <v>3008</v>
      </c>
      <c r="AO2225" t="s">
        <v>3011</v>
      </c>
      <c r="AP2225" t="s">
        <v>3017</v>
      </c>
      <c r="AQ2225" t="s">
        <v>3018</v>
      </c>
      <c r="AR2225" t="s">
        <v>3028</v>
      </c>
    </row>
    <row r="2226" spans="1:44" x14ac:dyDescent="0.25">
      <c r="A2226" t="s">
        <v>51</v>
      </c>
      <c r="B2226" t="s">
        <v>40</v>
      </c>
      <c r="C2226" t="s">
        <v>53</v>
      </c>
      <c r="D2226" t="s">
        <v>54</v>
      </c>
      <c r="E2226" t="s">
        <v>43</v>
      </c>
      <c r="F2226" t="s">
        <v>44</v>
      </c>
      <c r="G2226" t="s">
        <v>2303</v>
      </c>
      <c r="H2226" t="str">
        <f>IF(Hr_Transformed_data[[#This Row],[Gender]]="Female",Analysis!$T$3,Analysis!$T$2)</f>
        <v>👸</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c r="AN2226" t="s">
        <v>3008</v>
      </c>
      <c r="AO2226" t="s">
        <v>3011</v>
      </c>
      <c r="AP2226" t="s">
        <v>3020</v>
      </c>
      <c r="AQ2226" t="s">
        <v>3018</v>
      </c>
      <c r="AR2226" t="s">
        <v>3026</v>
      </c>
    </row>
    <row r="2227" spans="1:44" x14ac:dyDescent="0.25">
      <c r="A2227" t="s">
        <v>51</v>
      </c>
      <c r="B2227" t="s">
        <v>52</v>
      </c>
      <c r="C2227" t="s">
        <v>70</v>
      </c>
      <c r="D2227" t="s">
        <v>54</v>
      </c>
      <c r="E2227" t="s">
        <v>55</v>
      </c>
      <c r="F2227" t="s">
        <v>67</v>
      </c>
      <c r="G2227" t="s">
        <v>2304</v>
      </c>
      <c r="H2227" t="str">
        <f>IF(Hr_Transformed_data[[#This Row],[Gender]]="Female",Analysis!$T$3,Analysis!$T$2)</f>
        <v>👸</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c r="AN2227" t="s">
        <v>3008</v>
      </c>
      <c r="AO2227" t="s">
        <v>3013</v>
      </c>
      <c r="AP2227" t="s">
        <v>3020</v>
      </c>
      <c r="AQ2227" t="s">
        <v>3018</v>
      </c>
      <c r="AR2227" t="s">
        <v>3026</v>
      </c>
    </row>
    <row r="2228" spans="1:44" x14ac:dyDescent="0.25">
      <c r="A2228" t="s">
        <v>51</v>
      </c>
      <c r="B2228" t="s">
        <v>40</v>
      </c>
      <c r="C2228" t="s">
        <v>41</v>
      </c>
      <c r="D2228" t="s">
        <v>54</v>
      </c>
      <c r="E2228" t="s">
        <v>55</v>
      </c>
      <c r="F2228" t="s">
        <v>67</v>
      </c>
      <c r="G2228" t="s">
        <v>2305</v>
      </c>
      <c r="H2228" t="str">
        <f>IF(Hr_Transformed_data[[#This Row],[Gender]]="Female",Analysis!$T$3,Analysis!$T$2)</f>
        <v>👸</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c r="AN2228" t="s">
        <v>3008</v>
      </c>
      <c r="AO2228" t="s">
        <v>3009</v>
      </c>
      <c r="AP2228" t="s">
        <v>3017</v>
      </c>
      <c r="AQ2228" t="s">
        <v>3023</v>
      </c>
      <c r="AR2228" t="s">
        <v>3026</v>
      </c>
    </row>
    <row r="2229" spans="1:44" x14ac:dyDescent="0.25">
      <c r="A2229" t="s">
        <v>51</v>
      </c>
      <c r="B2229" t="s">
        <v>86</v>
      </c>
      <c r="C2229" t="s">
        <v>70</v>
      </c>
      <c r="D2229" t="s">
        <v>54</v>
      </c>
      <c r="E2229" t="s">
        <v>55</v>
      </c>
      <c r="F2229" t="s">
        <v>67</v>
      </c>
      <c r="G2229" t="s">
        <v>2306</v>
      </c>
      <c r="H2229" t="str">
        <f>IF(Hr_Transformed_data[[#This Row],[Gender]]="Female",Analysis!$T$3,Analysis!$T$2)</f>
        <v>👨</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c r="AN2229" t="s">
        <v>3008</v>
      </c>
      <c r="AO2229" t="s">
        <v>3011</v>
      </c>
      <c r="AP2229" t="s">
        <v>3021</v>
      </c>
      <c r="AQ2229" t="s">
        <v>3018</v>
      </c>
      <c r="AR2229" t="s">
        <v>3027</v>
      </c>
    </row>
    <row r="2230" spans="1:44" x14ac:dyDescent="0.25">
      <c r="A2230" t="s">
        <v>51</v>
      </c>
      <c r="B2230" t="s">
        <v>40</v>
      </c>
      <c r="C2230" t="s">
        <v>41</v>
      </c>
      <c r="D2230" t="s">
        <v>54</v>
      </c>
      <c r="E2230" t="s">
        <v>43</v>
      </c>
      <c r="F2230" t="s">
        <v>67</v>
      </c>
      <c r="G2230" t="s">
        <v>2307</v>
      </c>
      <c r="H2230" t="str">
        <f>IF(Hr_Transformed_data[[#This Row],[Gender]]="Female",Analysis!$T$3,Analysis!$T$2)</f>
        <v>👨</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c r="AN2230" t="s">
        <v>3008</v>
      </c>
      <c r="AO2230" t="s">
        <v>3009</v>
      </c>
      <c r="AP2230" t="s">
        <v>3017</v>
      </c>
      <c r="AQ2230" t="s">
        <v>3022</v>
      </c>
      <c r="AR2230" t="s">
        <v>3026</v>
      </c>
    </row>
    <row r="2231" spans="1:44" x14ac:dyDescent="0.25">
      <c r="A2231" t="s">
        <v>39</v>
      </c>
      <c r="B2231" t="s">
        <v>52</v>
      </c>
      <c r="C2231" t="s">
        <v>87</v>
      </c>
      <c r="D2231" t="s">
        <v>42</v>
      </c>
      <c r="E2231" t="s">
        <v>43</v>
      </c>
      <c r="F2231" t="s">
        <v>101</v>
      </c>
      <c r="G2231" t="s">
        <v>2308</v>
      </c>
      <c r="H2231" t="str">
        <f>IF(Hr_Transformed_data[[#This Row],[Gender]]="Female",Analysis!$T$3,Analysis!$T$2)</f>
        <v>👸</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c r="AN2231" t="s">
        <v>3008</v>
      </c>
      <c r="AO2231" t="s">
        <v>3014</v>
      </c>
      <c r="AP2231" t="s">
        <v>3017</v>
      </c>
      <c r="AQ2231" t="s">
        <v>3018</v>
      </c>
      <c r="AR2231" t="s">
        <v>3025</v>
      </c>
    </row>
    <row r="2232" spans="1:44" x14ac:dyDescent="0.25">
      <c r="A2232" t="s">
        <v>39</v>
      </c>
      <c r="B2232" t="s">
        <v>40</v>
      </c>
      <c r="C2232" t="s">
        <v>87</v>
      </c>
      <c r="D2232" t="s">
        <v>42</v>
      </c>
      <c r="E2232" t="s">
        <v>55</v>
      </c>
      <c r="F2232" t="s">
        <v>44</v>
      </c>
      <c r="G2232" t="s">
        <v>2309</v>
      </c>
      <c r="H2232" t="str">
        <f>IF(Hr_Transformed_data[[#This Row],[Gender]]="Female",Analysis!$T$3,Analysis!$T$2)</f>
        <v>👸</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c r="AN2232" t="s">
        <v>3008</v>
      </c>
      <c r="AO2232" t="s">
        <v>3014</v>
      </c>
      <c r="AP2232" t="s">
        <v>3021</v>
      </c>
      <c r="AQ2232" t="s">
        <v>3018</v>
      </c>
      <c r="AR2232" t="s">
        <v>3025</v>
      </c>
    </row>
    <row r="2233" spans="1:44" x14ac:dyDescent="0.25">
      <c r="A2233" t="s">
        <v>51</v>
      </c>
      <c r="B2233" t="s">
        <v>40</v>
      </c>
      <c r="C2233" t="s">
        <v>53</v>
      </c>
      <c r="D2233" t="s">
        <v>54</v>
      </c>
      <c r="E2233" t="s">
        <v>55</v>
      </c>
      <c r="F2233" t="s">
        <v>44</v>
      </c>
      <c r="G2233" t="s">
        <v>2310</v>
      </c>
      <c r="H2233" t="str">
        <f>IF(Hr_Transformed_data[[#This Row],[Gender]]="Female",Analysis!$T$3,Analysis!$T$2)</f>
        <v>👸</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c r="AN2233" t="s">
        <v>3010</v>
      </c>
      <c r="AO2233" t="s">
        <v>3011</v>
      </c>
      <c r="AP2233" t="s">
        <v>3021</v>
      </c>
      <c r="AQ2233" t="s">
        <v>3018</v>
      </c>
      <c r="AR2233" t="s">
        <v>3026</v>
      </c>
    </row>
    <row r="2234" spans="1:44" x14ac:dyDescent="0.25">
      <c r="A2234" t="s">
        <v>39</v>
      </c>
      <c r="B2234" t="s">
        <v>40</v>
      </c>
      <c r="C2234" t="s">
        <v>53</v>
      </c>
      <c r="D2234" t="s">
        <v>42</v>
      </c>
      <c r="E2234" t="s">
        <v>55</v>
      </c>
      <c r="F2234" t="s">
        <v>44</v>
      </c>
      <c r="G2234" t="s">
        <v>2311</v>
      </c>
      <c r="H2234" t="str">
        <f>IF(Hr_Transformed_data[[#This Row],[Gender]]="Female",Analysis!$T$3,Analysis!$T$2)</f>
        <v>👨</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c r="AN2234" t="s">
        <v>3008</v>
      </c>
      <c r="AO2234" t="s">
        <v>3011</v>
      </c>
      <c r="AP2234" t="s">
        <v>3020</v>
      </c>
      <c r="AQ2234" t="s">
        <v>3018</v>
      </c>
      <c r="AR2234" t="s">
        <v>3026</v>
      </c>
    </row>
    <row r="2235" spans="1:44" x14ac:dyDescent="0.25">
      <c r="A2235" t="s">
        <v>39</v>
      </c>
      <c r="B2235" t="s">
        <v>86</v>
      </c>
      <c r="C2235" t="s">
        <v>64</v>
      </c>
      <c r="D2235" t="s">
        <v>42</v>
      </c>
      <c r="E2235" t="s">
        <v>55</v>
      </c>
      <c r="F2235" t="s">
        <v>108</v>
      </c>
      <c r="G2235" t="s">
        <v>2312</v>
      </c>
      <c r="H2235" t="str">
        <f>IF(Hr_Transformed_data[[#This Row],[Gender]]="Female",Analysis!$T$3,Analysis!$T$2)</f>
        <v>👨</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c r="AN2235" t="s">
        <v>3008</v>
      </c>
      <c r="AO2235" t="s">
        <v>3012</v>
      </c>
      <c r="AP2235" t="s">
        <v>3021</v>
      </c>
      <c r="AQ2235" t="s">
        <v>3022</v>
      </c>
      <c r="AR2235" t="s">
        <v>3025</v>
      </c>
    </row>
    <row r="2236" spans="1:44" x14ac:dyDescent="0.25">
      <c r="A2236" t="s">
        <v>51</v>
      </c>
      <c r="B2236" t="s">
        <v>40</v>
      </c>
      <c r="C2236" t="s">
        <v>64</v>
      </c>
      <c r="D2236" t="s">
        <v>54</v>
      </c>
      <c r="E2236" t="s">
        <v>55</v>
      </c>
      <c r="F2236" t="s">
        <v>67</v>
      </c>
      <c r="G2236" t="s">
        <v>2313</v>
      </c>
      <c r="H2236" t="str">
        <f>IF(Hr_Transformed_data[[#This Row],[Gender]]="Female",Analysis!$T$3,Analysis!$T$2)</f>
        <v>👨</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c r="AN2236" t="s">
        <v>3008</v>
      </c>
      <c r="AO2236" t="s">
        <v>3012</v>
      </c>
      <c r="AP2236" t="s">
        <v>3021</v>
      </c>
      <c r="AQ2236" t="s">
        <v>3018</v>
      </c>
      <c r="AR2236" t="s">
        <v>3025</v>
      </c>
    </row>
    <row r="2237" spans="1:44" x14ac:dyDescent="0.25">
      <c r="A2237" t="s">
        <v>51</v>
      </c>
      <c r="B2237" t="s">
        <v>40</v>
      </c>
      <c r="C2237" t="s">
        <v>64</v>
      </c>
      <c r="D2237" t="s">
        <v>54</v>
      </c>
      <c r="E2237" t="s">
        <v>55</v>
      </c>
      <c r="F2237" t="s">
        <v>61</v>
      </c>
      <c r="G2237" t="s">
        <v>2314</v>
      </c>
      <c r="H2237" t="str">
        <f>IF(Hr_Transformed_data[[#This Row],[Gender]]="Female",Analysis!$T$3,Analysis!$T$2)</f>
        <v>👨</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c r="AN2237" t="s">
        <v>3008</v>
      </c>
      <c r="AO2237" t="s">
        <v>3012</v>
      </c>
      <c r="AP2237" t="s">
        <v>3021</v>
      </c>
      <c r="AQ2237" t="s">
        <v>3023</v>
      </c>
      <c r="AR2237" t="s">
        <v>3025</v>
      </c>
    </row>
    <row r="2238" spans="1:44" x14ac:dyDescent="0.25">
      <c r="A2238" t="s">
        <v>51</v>
      </c>
      <c r="B2238" t="s">
        <v>40</v>
      </c>
      <c r="C2238" t="s">
        <v>41</v>
      </c>
      <c r="D2238" t="s">
        <v>54</v>
      </c>
      <c r="E2238" t="s">
        <v>55</v>
      </c>
      <c r="F2238" t="s">
        <v>108</v>
      </c>
      <c r="G2238" t="s">
        <v>2315</v>
      </c>
      <c r="H2238" t="str">
        <f>IF(Hr_Transformed_data[[#This Row],[Gender]]="Female",Analysis!$T$3,Analysis!$T$2)</f>
        <v>👸</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c r="AN2238" t="s">
        <v>3008</v>
      </c>
      <c r="AO2238" t="s">
        <v>3009</v>
      </c>
      <c r="AP2238" t="s">
        <v>3020</v>
      </c>
      <c r="AQ2238" t="s">
        <v>3018</v>
      </c>
      <c r="AR2238" t="s">
        <v>3025</v>
      </c>
    </row>
    <row r="2239" spans="1:44" x14ac:dyDescent="0.25">
      <c r="A2239" t="s">
        <v>51</v>
      </c>
      <c r="B2239" t="s">
        <v>40</v>
      </c>
      <c r="C2239" t="s">
        <v>41</v>
      </c>
      <c r="D2239" t="s">
        <v>54</v>
      </c>
      <c r="E2239" t="s">
        <v>55</v>
      </c>
      <c r="F2239" t="s">
        <v>44</v>
      </c>
      <c r="G2239" t="s">
        <v>2316</v>
      </c>
      <c r="H2239" t="str">
        <f>IF(Hr_Transformed_data[[#This Row],[Gender]]="Female",Analysis!$T$3,Analysis!$T$2)</f>
        <v>👸</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c r="AN2239" t="s">
        <v>3008</v>
      </c>
      <c r="AO2239" t="s">
        <v>3009</v>
      </c>
      <c r="AP2239" t="s">
        <v>3020</v>
      </c>
      <c r="AQ2239" t="s">
        <v>3023</v>
      </c>
      <c r="AR2239" t="s">
        <v>3026</v>
      </c>
    </row>
    <row r="2240" spans="1:44" x14ac:dyDescent="0.25">
      <c r="A2240" t="s">
        <v>51</v>
      </c>
      <c r="B2240" t="s">
        <v>40</v>
      </c>
      <c r="C2240" t="s">
        <v>41</v>
      </c>
      <c r="D2240" t="s">
        <v>54</v>
      </c>
      <c r="E2240" t="s">
        <v>55</v>
      </c>
      <c r="F2240" t="s">
        <v>108</v>
      </c>
      <c r="G2240" t="s">
        <v>2317</v>
      </c>
      <c r="H2240" t="str">
        <f>IF(Hr_Transformed_data[[#This Row],[Gender]]="Female",Analysis!$T$3,Analysis!$T$2)</f>
        <v>👨</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c r="AN2240" t="s">
        <v>3010</v>
      </c>
      <c r="AO2240" t="s">
        <v>3009</v>
      </c>
      <c r="AP2240" t="s">
        <v>3017</v>
      </c>
      <c r="AQ2240" t="s">
        <v>3023</v>
      </c>
      <c r="AR2240" t="s">
        <v>3026</v>
      </c>
    </row>
    <row r="2241" spans="1:44" x14ac:dyDescent="0.25">
      <c r="A2241" t="s">
        <v>51</v>
      </c>
      <c r="B2241" t="s">
        <v>86</v>
      </c>
      <c r="C2241" t="s">
        <v>64</v>
      </c>
      <c r="D2241" t="s">
        <v>54</v>
      </c>
      <c r="E2241" t="s">
        <v>55</v>
      </c>
      <c r="F2241" t="s">
        <v>44</v>
      </c>
      <c r="G2241" t="s">
        <v>2318</v>
      </c>
      <c r="H2241" t="str">
        <f>IF(Hr_Transformed_data[[#This Row],[Gender]]="Female",Analysis!$T$3,Analysis!$T$2)</f>
        <v>👨</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c r="AN2241" t="s">
        <v>3008</v>
      </c>
      <c r="AO2241" t="s">
        <v>3012</v>
      </c>
      <c r="AP2241" t="s">
        <v>3020</v>
      </c>
      <c r="AQ2241" t="s">
        <v>3018</v>
      </c>
      <c r="AR2241" t="s">
        <v>3025</v>
      </c>
    </row>
    <row r="2242" spans="1:44" x14ac:dyDescent="0.25">
      <c r="A2242" t="s">
        <v>51</v>
      </c>
      <c r="B2242" t="s">
        <v>52</v>
      </c>
      <c r="C2242" t="s">
        <v>70</v>
      </c>
      <c r="D2242" t="s">
        <v>54</v>
      </c>
      <c r="E2242" t="s">
        <v>55</v>
      </c>
      <c r="F2242" t="s">
        <v>44</v>
      </c>
      <c r="G2242" t="s">
        <v>2319</v>
      </c>
      <c r="H2242" t="str">
        <f>IF(Hr_Transformed_data[[#This Row],[Gender]]="Female",Analysis!$T$3,Analysis!$T$2)</f>
        <v>👨</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c r="AN2242" t="s">
        <v>3008</v>
      </c>
      <c r="AO2242" t="s">
        <v>3011</v>
      </c>
      <c r="AP2242" t="s">
        <v>3019</v>
      </c>
      <c r="AQ2242" t="s">
        <v>3018</v>
      </c>
      <c r="AR2242" t="s">
        <v>3028</v>
      </c>
    </row>
    <row r="2243" spans="1:44" x14ac:dyDescent="0.25">
      <c r="A2243" t="s">
        <v>51</v>
      </c>
      <c r="B2243" t="s">
        <v>40</v>
      </c>
      <c r="C2243" t="s">
        <v>64</v>
      </c>
      <c r="D2243" t="s">
        <v>54</v>
      </c>
      <c r="E2243" t="s">
        <v>55</v>
      </c>
      <c r="F2243" t="s">
        <v>61</v>
      </c>
      <c r="G2243" t="s">
        <v>2320</v>
      </c>
      <c r="H2243" t="str">
        <f>IF(Hr_Transformed_data[[#This Row],[Gender]]="Female",Analysis!$T$3,Analysis!$T$2)</f>
        <v>👸</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c r="AN2243" t="s">
        <v>3008</v>
      </c>
      <c r="AO2243" t="s">
        <v>3012</v>
      </c>
      <c r="AP2243" t="s">
        <v>3020</v>
      </c>
      <c r="AQ2243" t="s">
        <v>3018</v>
      </c>
      <c r="AR2243" t="s">
        <v>3025</v>
      </c>
    </row>
    <row r="2244" spans="1:44" x14ac:dyDescent="0.25">
      <c r="A2244" t="s">
        <v>39</v>
      </c>
      <c r="B2244" t="s">
        <v>40</v>
      </c>
      <c r="C2244" t="s">
        <v>41</v>
      </c>
      <c r="D2244" t="s">
        <v>42</v>
      </c>
      <c r="E2244" t="s">
        <v>156</v>
      </c>
      <c r="F2244" t="s">
        <v>67</v>
      </c>
      <c r="G2244" t="s">
        <v>2321</v>
      </c>
      <c r="H2244" t="str">
        <f>IF(Hr_Transformed_data[[#This Row],[Gender]]="Female",Analysis!$T$3,Analysis!$T$2)</f>
        <v>👨</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c r="AN2244" t="s">
        <v>3008</v>
      </c>
      <c r="AO2244" t="s">
        <v>3009</v>
      </c>
      <c r="AP2244" t="s">
        <v>3021</v>
      </c>
      <c r="AQ2244" t="s">
        <v>3018</v>
      </c>
      <c r="AR2244" t="s">
        <v>3028</v>
      </c>
    </row>
    <row r="2245" spans="1:44" x14ac:dyDescent="0.25">
      <c r="A2245" t="s">
        <v>51</v>
      </c>
      <c r="B2245" t="s">
        <v>40</v>
      </c>
      <c r="C2245" t="s">
        <v>64</v>
      </c>
      <c r="D2245" t="s">
        <v>54</v>
      </c>
      <c r="E2245" t="s">
        <v>55</v>
      </c>
      <c r="F2245" t="s">
        <v>44</v>
      </c>
      <c r="G2245" t="s">
        <v>2322</v>
      </c>
      <c r="H2245" t="str">
        <f>IF(Hr_Transformed_data[[#This Row],[Gender]]="Female",Analysis!$T$3,Analysis!$T$2)</f>
        <v>👨</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c r="AN2245" t="s">
        <v>3008</v>
      </c>
      <c r="AO2245" t="s">
        <v>3012</v>
      </c>
      <c r="AP2245" t="s">
        <v>3017</v>
      </c>
      <c r="AQ2245" t="s">
        <v>3018</v>
      </c>
      <c r="AR2245" t="s">
        <v>3025</v>
      </c>
    </row>
    <row r="2246" spans="1:44" x14ac:dyDescent="0.25">
      <c r="A2246" t="s">
        <v>39</v>
      </c>
      <c r="B2246" t="s">
        <v>40</v>
      </c>
      <c r="C2246" t="s">
        <v>41</v>
      </c>
      <c r="D2246" t="s">
        <v>42</v>
      </c>
      <c r="E2246" t="s">
        <v>43</v>
      </c>
      <c r="F2246" t="s">
        <v>108</v>
      </c>
      <c r="G2246" t="s">
        <v>2323</v>
      </c>
      <c r="H2246" t="str">
        <f>IF(Hr_Transformed_data[[#This Row],[Gender]]="Female",Analysis!$T$3,Analysis!$T$2)</f>
        <v>👨</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c r="AN2246" t="s">
        <v>3010</v>
      </c>
      <c r="AO2246" t="s">
        <v>3012</v>
      </c>
      <c r="AP2246" t="s">
        <v>3021</v>
      </c>
      <c r="AQ2246" t="s">
        <v>3018</v>
      </c>
      <c r="AR2246" t="s">
        <v>3025</v>
      </c>
    </row>
    <row r="2247" spans="1:44" x14ac:dyDescent="0.25">
      <c r="A2247" t="s">
        <v>39</v>
      </c>
      <c r="B2247" t="s">
        <v>52</v>
      </c>
      <c r="C2247" t="s">
        <v>64</v>
      </c>
      <c r="D2247" t="s">
        <v>42</v>
      </c>
      <c r="E2247" t="s">
        <v>55</v>
      </c>
      <c r="F2247" t="s">
        <v>67</v>
      </c>
      <c r="G2247" t="s">
        <v>2324</v>
      </c>
      <c r="H2247" t="str">
        <f>IF(Hr_Transformed_data[[#This Row],[Gender]]="Female",Analysis!$T$3,Analysis!$T$2)</f>
        <v>👸</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c r="AN2247" t="s">
        <v>3010</v>
      </c>
      <c r="AO2247" t="s">
        <v>3012</v>
      </c>
      <c r="AP2247" t="s">
        <v>3020</v>
      </c>
      <c r="AQ2247" t="s">
        <v>3022</v>
      </c>
      <c r="AR2247" t="s">
        <v>3026</v>
      </c>
    </row>
    <row r="2248" spans="1:44" x14ac:dyDescent="0.25">
      <c r="A2248" t="s">
        <v>51</v>
      </c>
      <c r="B2248" t="s">
        <v>40</v>
      </c>
      <c r="C2248" t="s">
        <v>64</v>
      </c>
      <c r="D2248" t="s">
        <v>54</v>
      </c>
      <c r="E2248" t="s">
        <v>55</v>
      </c>
      <c r="F2248" t="s">
        <v>44</v>
      </c>
      <c r="G2248" t="s">
        <v>2325</v>
      </c>
      <c r="H2248" t="str">
        <f>IF(Hr_Transformed_data[[#This Row],[Gender]]="Female",Analysis!$T$3,Analysis!$T$2)</f>
        <v>👨</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c r="AN2248" t="s">
        <v>3008</v>
      </c>
      <c r="AO2248" t="s">
        <v>3012</v>
      </c>
      <c r="AP2248" t="s">
        <v>3020</v>
      </c>
      <c r="AQ2248" t="s">
        <v>3023</v>
      </c>
      <c r="AR2248" t="s">
        <v>3025</v>
      </c>
    </row>
    <row r="2249" spans="1:44" x14ac:dyDescent="0.25">
      <c r="A2249" t="s">
        <v>51</v>
      </c>
      <c r="B2249" t="s">
        <v>52</v>
      </c>
      <c r="C2249" t="s">
        <v>64</v>
      </c>
      <c r="D2249" t="s">
        <v>54</v>
      </c>
      <c r="E2249" t="s">
        <v>55</v>
      </c>
      <c r="F2249" t="s">
        <v>44</v>
      </c>
      <c r="G2249" t="s">
        <v>2326</v>
      </c>
      <c r="H2249" t="str">
        <f>IF(Hr_Transformed_data[[#This Row],[Gender]]="Female",Analysis!$T$3,Analysis!$T$2)</f>
        <v>👨</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c r="AN2249" t="s">
        <v>3008</v>
      </c>
      <c r="AO2249" t="s">
        <v>3012</v>
      </c>
      <c r="AP2249" t="s">
        <v>3017</v>
      </c>
      <c r="AQ2249" t="s">
        <v>3018</v>
      </c>
      <c r="AR2249" t="s">
        <v>3025</v>
      </c>
    </row>
    <row r="2250" spans="1:44" x14ac:dyDescent="0.25">
      <c r="A2250" t="s">
        <v>51</v>
      </c>
      <c r="B2250" t="s">
        <v>40</v>
      </c>
      <c r="C2250" t="s">
        <v>41</v>
      </c>
      <c r="D2250" t="s">
        <v>54</v>
      </c>
      <c r="E2250" t="s">
        <v>43</v>
      </c>
      <c r="F2250" t="s">
        <v>44</v>
      </c>
      <c r="G2250" t="s">
        <v>2327</v>
      </c>
      <c r="H2250" t="str">
        <f>IF(Hr_Transformed_data[[#This Row],[Gender]]="Female",Analysis!$T$3,Analysis!$T$2)</f>
        <v>👸</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c r="AN2250" t="s">
        <v>3008</v>
      </c>
      <c r="AO2250" t="s">
        <v>3009</v>
      </c>
      <c r="AP2250" t="s">
        <v>3017</v>
      </c>
      <c r="AQ2250" t="s">
        <v>3018</v>
      </c>
      <c r="AR2250" t="s">
        <v>3025</v>
      </c>
    </row>
    <row r="2251" spans="1:44" x14ac:dyDescent="0.25">
      <c r="A2251" t="s">
        <v>39</v>
      </c>
      <c r="B2251" t="s">
        <v>40</v>
      </c>
      <c r="C2251" t="s">
        <v>64</v>
      </c>
      <c r="D2251" t="s">
        <v>42</v>
      </c>
      <c r="E2251" t="s">
        <v>55</v>
      </c>
      <c r="F2251" t="s">
        <v>108</v>
      </c>
      <c r="G2251" t="s">
        <v>2328</v>
      </c>
      <c r="H2251" t="str">
        <f>IF(Hr_Transformed_data[[#This Row],[Gender]]="Female",Analysis!$T$3,Analysis!$T$2)</f>
        <v>👨</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c r="AN2251" t="s">
        <v>3008</v>
      </c>
      <c r="AO2251" t="s">
        <v>3014</v>
      </c>
      <c r="AP2251" t="s">
        <v>3017</v>
      </c>
      <c r="AQ2251" t="s">
        <v>3018</v>
      </c>
      <c r="AR2251" t="s">
        <v>3025</v>
      </c>
    </row>
    <row r="2252" spans="1:44" x14ac:dyDescent="0.25">
      <c r="A2252" t="s">
        <v>39</v>
      </c>
      <c r="B2252" t="s">
        <v>40</v>
      </c>
      <c r="C2252" t="s">
        <v>64</v>
      </c>
      <c r="D2252" t="s">
        <v>42</v>
      </c>
      <c r="E2252" t="s">
        <v>55</v>
      </c>
      <c r="F2252" t="s">
        <v>67</v>
      </c>
      <c r="G2252" t="s">
        <v>2329</v>
      </c>
      <c r="H2252" t="str">
        <f>IF(Hr_Transformed_data[[#This Row],[Gender]]="Female",Analysis!$T$3,Analysis!$T$2)</f>
        <v>👨</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c r="AN2252" t="s">
        <v>3010</v>
      </c>
      <c r="AO2252" t="s">
        <v>3012</v>
      </c>
      <c r="AP2252" t="s">
        <v>3020</v>
      </c>
      <c r="AQ2252" t="s">
        <v>3022</v>
      </c>
      <c r="AR2252" t="s">
        <v>3025</v>
      </c>
    </row>
    <row r="2253" spans="1:44" x14ac:dyDescent="0.25">
      <c r="A2253" t="s">
        <v>39</v>
      </c>
      <c r="B2253" t="s">
        <v>40</v>
      </c>
      <c r="C2253" t="s">
        <v>64</v>
      </c>
      <c r="D2253" t="s">
        <v>42</v>
      </c>
      <c r="E2253" t="s">
        <v>55</v>
      </c>
      <c r="F2253" t="s">
        <v>67</v>
      </c>
      <c r="G2253" t="s">
        <v>2330</v>
      </c>
      <c r="H2253" t="str">
        <f>IF(Hr_Transformed_data[[#This Row],[Gender]]="Female",Analysis!$T$3,Analysis!$T$2)</f>
        <v>👨</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c r="AN2253" t="s">
        <v>3010</v>
      </c>
      <c r="AO2253" t="s">
        <v>3012</v>
      </c>
      <c r="AP2253" t="s">
        <v>3019</v>
      </c>
      <c r="AQ2253" t="s">
        <v>3022</v>
      </c>
      <c r="AR2253" t="s">
        <v>3025</v>
      </c>
    </row>
    <row r="2254" spans="1:44" x14ac:dyDescent="0.25">
      <c r="A2254" t="s">
        <v>51</v>
      </c>
      <c r="B2254" t="s">
        <v>40</v>
      </c>
      <c r="C2254" t="s">
        <v>41</v>
      </c>
      <c r="D2254" t="s">
        <v>54</v>
      </c>
      <c r="E2254" t="s">
        <v>55</v>
      </c>
      <c r="F2254" t="s">
        <v>67</v>
      </c>
      <c r="G2254" t="s">
        <v>2331</v>
      </c>
      <c r="H2254" t="str">
        <f>IF(Hr_Transformed_data[[#This Row],[Gender]]="Female",Analysis!$T$3,Analysis!$T$2)</f>
        <v>👨</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c r="AN2254" t="s">
        <v>3008</v>
      </c>
      <c r="AO2254" t="s">
        <v>3009</v>
      </c>
      <c r="AP2254" t="s">
        <v>3021</v>
      </c>
      <c r="AQ2254" t="s">
        <v>3018</v>
      </c>
      <c r="AR2254" t="s">
        <v>3028</v>
      </c>
    </row>
    <row r="2255" spans="1:44" x14ac:dyDescent="0.25">
      <c r="A2255" t="s">
        <v>39</v>
      </c>
      <c r="B2255" t="s">
        <v>52</v>
      </c>
      <c r="C2255" t="s">
        <v>64</v>
      </c>
      <c r="D2255" t="s">
        <v>42</v>
      </c>
      <c r="E2255" t="s">
        <v>55</v>
      </c>
      <c r="F2255" t="s">
        <v>67</v>
      </c>
      <c r="G2255" t="s">
        <v>2332</v>
      </c>
      <c r="H2255" t="str">
        <f>IF(Hr_Transformed_data[[#This Row],[Gender]]="Female",Analysis!$T$3,Analysis!$T$2)</f>
        <v>👨</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c r="AN2255" t="s">
        <v>3008</v>
      </c>
      <c r="AO2255" t="s">
        <v>3012</v>
      </c>
      <c r="AP2255" t="s">
        <v>3019</v>
      </c>
      <c r="AQ2255" t="s">
        <v>3018</v>
      </c>
      <c r="AR2255" t="s">
        <v>3025</v>
      </c>
    </row>
    <row r="2256" spans="1:44" x14ac:dyDescent="0.25">
      <c r="A2256" t="s">
        <v>39</v>
      </c>
      <c r="B2256" t="s">
        <v>52</v>
      </c>
      <c r="C2256" t="s">
        <v>53</v>
      </c>
      <c r="D2256" t="s">
        <v>42</v>
      </c>
      <c r="E2256" t="s">
        <v>43</v>
      </c>
      <c r="F2256" t="s">
        <v>61</v>
      </c>
      <c r="G2256" t="s">
        <v>2333</v>
      </c>
      <c r="H2256" t="str">
        <f>IF(Hr_Transformed_data[[#This Row],[Gender]]="Female",Analysis!$T$3,Analysis!$T$2)</f>
        <v>👨</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c r="AN2256" t="s">
        <v>3008</v>
      </c>
      <c r="AO2256" t="s">
        <v>3011</v>
      </c>
      <c r="AP2256" t="s">
        <v>3020</v>
      </c>
      <c r="AQ2256" t="s">
        <v>3018</v>
      </c>
      <c r="AR2256" t="s">
        <v>3025</v>
      </c>
    </row>
    <row r="2257" spans="1:44" x14ac:dyDescent="0.25">
      <c r="A2257" t="s">
        <v>51</v>
      </c>
      <c r="B2257" t="s">
        <v>52</v>
      </c>
      <c r="C2257" t="s">
        <v>64</v>
      </c>
      <c r="D2257" t="s">
        <v>54</v>
      </c>
      <c r="E2257" t="s">
        <v>43</v>
      </c>
      <c r="F2257" t="s">
        <v>44</v>
      </c>
      <c r="G2257" t="s">
        <v>2334</v>
      </c>
      <c r="H2257" t="str">
        <f>IF(Hr_Transformed_data[[#This Row],[Gender]]="Female",Analysis!$T$3,Analysis!$T$2)</f>
        <v>👸</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c r="AN2257" t="s">
        <v>3008</v>
      </c>
      <c r="AO2257" t="s">
        <v>3012</v>
      </c>
      <c r="AP2257" t="s">
        <v>3019</v>
      </c>
      <c r="AQ2257" t="s">
        <v>3018</v>
      </c>
      <c r="AR2257" t="s">
        <v>3025</v>
      </c>
    </row>
    <row r="2258" spans="1:44" x14ac:dyDescent="0.25">
      <c r="A2258" t="s">
        <v>51</v>
      </c>
      <c r="B2258" t="s">
        <v>86</v>
      </c>
      <c r="C2258" t="s">
        <v>64</v>
      </c>
      <c r="D2258" t="s">
        <v>54</v>
      </c>
      <c r="E2258" t="s">
        <v>55</v>
      </c>
      <c r="F2258" t="s">
        <v>44</v>
      </c>
      <c r="G2258" t="s">
        <v>2335</v>
      </c>
      <c r="H2258" t="str">
        <f>IF(Hr_Transformed_data[[#This Row],[Gender]]="Female",Analysis!$T$3,Analysis!$T$2)</f>
        <v>👨</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c r="AN2258" t="s">
        <v>3008</v>
      </c>
      <c r="AO2258" t="s">
        <v>3012</v>
      </c>
      <c r="AP2258" t="s">
        <v>3017</v>
      </c>
      <c r="AQ2258" t="s">
        <v>3018</v>
      </c>
      <c r="AR2258" t="s">
        <v>3025</v>
      </c>
    </row>
    <row r="2259" spans="1:44" x14ac:dyDescent="0.25">
      <c r="A2259" t="s">
        <v>51</v>
      </c>
      <c r="B2259" t="s">
        <v>86</v>
      </c>
      <c r="C2259" t="s">
        <v>53</v>
      </c>
      <c r="D2259" t="s">
        <v>54</v>
      </c>
      <c r="E2259" t="s">
        <v>55</v>
      </c>
      <c r="F2259" t="s">
        <v>67</v>
      </c>
      <c r="G2259" t="s">
        <v>2336</v>
      </c>
      <c r="H2259" t="str">
        <f>IF(Hr_Transformed_data[[#This Row],[Gender]]="Female",Analysis!$T$3,Analysis!$T$2)</f>
        <v>👨</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c r="AN2259" t="s">
        <v>3010</v>
      </c>
      <c r="AO2259" t="s">
        <v>3011</v>
      </c>
      <c r="AP2259" t="s">
        <v>3017</v>
      </c>
      <c r="AQ2259" t="s">
        <v>3018</v>
      </c>
      <c r="AR2259" t="s">
        <v>3028</v>
      </c>
    </row>
    <row r="2260" spans="1:44" x14ac:dyDescent="0.25">
      <c r="A2260" t="s">
        <v>51</v>
      </c>
      <c r="B2260" t="s">
        <v>86</v>
      </c>
      <c r="C2260" t="s">
        <v>53</v>
      </c>
      <c r="D2260" t="s">
        <v>54</v>
      </c>
      <c r="E2260" t="s">
        <v>43</v>
      </c>
      <c r="F2260" t="s">
        <v>44</v>
      </c>
      <c r="G2260" t="s">
        <v>2337</v>
      </c>
      <c r="H2260" t="str">
        <f>IF(Hr_Transformed_data[[#This Row],[Gender]]="Female",Analysis!$T$3,Analysis!$T$2)</f>
        <v>👸</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c r="AN2260" t="s">
        <v>3008</v>
      </c>
      <c r="AO2260" t="s">
        <v>3009</v>
      </c>
      <c r="AP2260" t="s">
        <v>3020</v>
      </c>
      <c r="AQ2260" t="s">
        <v>3018</v>
      </c>
      <c r="AR2260" t="s">
        <v>3026</v>
      </c>
    </row>
    <row r="2261" spans="1:44" x14ac:dyDescent="0.25">
      <c r="A2261" t="s">
        <v>51</v>
      </c>
      <c r="B2261" t="s">
        <v>40</v>
      </c>
      <c r="C2261" t="s">
        <v>53</v>
      </c>
      <c r="D2261" t="s">
        <v>54</v>
      </c>
      <c r="E2261" t="s">
        <v>55</v>
      </c>
      <c r="F2261" t="s">
        <v>44</v>
      </c>
      <c r="G2261" t="s">
        <v>2338</v>
      </c>
      <c r="H2261" t="str">
        <f>IF(Hr_Transformed_data[[#This Row],[Gender]]="Female",Analysis!$T$3,Analysis!$T$2)</f>
        <v>👨</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c r="AN2261" t="s">
        <v>3008</v>
      </c>
      <c r="AO2261" t="s">
        <v>3011</v>
      </c>
      <c r="AP2261" t="s">
        <v>3019</v>
      </c>
      <c r="AQ2261" t="s">
        <v>3018</v>
      </c>
      <c r="AR2261" t="s">
        <v>3026</v>
      </c>
    </row>
    <row r="2262" spans="1:44" x14ac:dyDescent="0.25">
      <c r="A2262" t="s">
        <v>51</v>
      </c>
      <c r="B2262" t="s">
        <v>40</v>
      </c>
      <c r="C2262" t="s">
        <v>41</v>
      </c>
      <c r="D2262" t="s">
        <v>54</v>
      </c>
      <c r="E2262" t="s">
        <v>43</v>
      </c>
      <c r="F2262" t="s">
        <v>101</v>
      </c>
      <c r="G2262" t="s">
        <v>2339</v>
      </c>
      <c r="H2262" t="str">
        <f>IF(Hr_Transformed_data[[#This Row],[Gender]]="Female",Analysis!$T$3,Analysis!$T$2)</f>
        <v>👨</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c r="AN2262" t="s">
        <v>3008</v>
      </c>
      <c r="AO2262" t="s">
        <v>3009</v>
      </c>
      <c r="AP2262" t="s">
        <v>3020</v>
      </c>
      <c r="AQ2262" t="s">
        <v>3018</v>
      </c>
      <c r="AR2262" t="s">
        <v>3025</v>
      </c>
    </row>
    <row r="2263" spans="1:44" x14ac:dyDescent="0.25">
      <c r="A2263" t="s">
        <v>51</v>
      </c>
      <c r="B2263" t="s">
        <v>40</v>
      </c>
      <c r="C2263" t="s">
        <v>64</v>
      </c>
      <c r="D2263" t="s">
        <v>54</v>
      </c>
      <c r="E2263" t="s">
        <v>55</v>
      </c>
      <c r="F2263" t="s">
        <v>44</v>
      </c>
      <c r="G2263" t="s">
        <v>2340</v>
      </c>
      <c r="H2263" t="str">
        <f>IF(Hr_Transformed_data[[#This Row],[Gender]]="Female",Analysis!$T$3,Analysis!$T$2)</f>
        <v>👸</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c r="AN2263" t="s">
        <v>3010</v>
      </c>
      <c r="AO2263" t="s">
        <v>3012</v>
      </c>
      <c r="AP2263" t="s">
        <v>3017</v>
      </c>
      <c r="AQ2263" t="s">
        <v>3022</v>
      </c>
      <c r="AR2263" t="s">
        <v>3026</v>
      </c>
    </row>
    <row r="2264" spans="1:44" x14ac:dyDescent="0.25">
      <c r="A2264" t="s">
        <v>51</v>
      </c>
      <c r="B2264" t="s">
        <v>40</v>
      </c>
      <c r="C2264" t="s">
        <v>64</v>
      </c>
      <c r="D2264" t="s">
        <v>54</v>
      </c>
      <c r="E2264" t="s">
        <v>55</v>
      </c>
      <c r="F2264" t="s">
        <v>67</v>
      </c>
      <c r="G2264" t="s">
        <v>2341</v>
      </c>
      <c r="H2264" t="str">
        <f>IF(Hr_Transformed_data[[#This Row],[Gender]]="Female",Analysis!$T$3,Analysis!$T$2)</f>
        <v>👸</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c r="AN2264" t="s">
        <v>3008</v>
      </c>
      <c r="AO2264" t="s">
        <v>3012</v>
      </c>
      <c r="AP2264" t="s">
        <v>3019</v>
      </c>
      <c r="AQ2264" t="s">
        <v>3018</v>
      </c>
      <c r="AR2264" t="s">
        <v>3025</v>
      </c>
    </row>
    <row r="2265" spans="1:44" x14ac:dyDescent="0.25">
      <c r="A2265" t="s">
        <v>51</v>
      </c>
      <c r="B2265" t="s">
        <v>40</v>
      </c>
      <c r="C2265" t="s">
        <v>53</v>
      </c>
      <c r="D2265" t="s">
        <v>54</v>
      </c>
      <c r="E2265" t="s">
        <v>43</v>
      </c>
      <c r="F2265" t="s">
        <v>101</v>
      </c>
      <c r="G2265" t="s">
        <v>2342</v>
      </c>
      <c r="H2265" t="str">
        <f>IF(Hr_Transformed_data[[#This Row],[Gender]]="Female",Analysis!$T$3,Analysis!$T$2)</f>
        <v>👨</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c r="AN2265" t="s">
        <v>3008</v>
      </c>
      <c r="AO2265" t="s">
        <v>3011</v>
      </c>
      <c r="AP2265" t="s">
        <v>3020</v>
      </c>
      <c r="AQ2265" t="s">
        <v>3018</v>
      </c>
      <c r="AR2265" t="s">
        <v>3028</v>
      </c>
    </row>
    <row r="2266" spans="1:44" x14ac:dyDescent="0.25">
      <c r="A2266" t="s">
        <v>51</v>
      </c>
      <c r="B2266" t="s">
        <v>40</v>
      </c>
      <c r="C2266" t="s">
        <v>41</v>
      </c>
      <c r="D2266" t="s">
        <v>54</v>
      </c>
      <c r="E2266" t="s">
        <v>43</v>
      </c>
      <c r="F2266" t="s">
        <v>101</v>
      </c>
      <c r="G2266" t="s">
        <v>2343</v>
      </c>
      <c r="H2266" t="str">
        <f>IF(Hr_Transformed_data[[#This Row],[Gender]]="Female",Analysis!$T$3,Analysis!$T$2)</f>
        <v>👨</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c r="AN2266" t="s">
        <v>3008</v>
      </c>
      <c r="AO2266" t="s">
        <v>3009</v>
      </c>
      <c r="AP2266" t="s">
        <v>3019</v>
      </c>
      <c r="AQ2266" t="s">
        <v>3018</v>
      </c>
      <c r="AR2266" t="s">
        <v>3025</v>
      </c>
    </row>
    <row r="2267" spans="1:44" x14ac:dyDescent="0.25">
      <c r="A2267" t="s">
        <v>51</v>
      </c>
      <c r="B2267" t="s">
        <v>52</v>
      </c>
      <c r="C2267" t="s">
        <v>41</v>
      </c>
      <c r="D2267" t="s">
        <v>54</v>
      </c>
      <c r="E2267" t="s">
        <v>55</v>
      </c>
      <c r="F2267" t="s">
        <v>44</v>
      </c>
      <c r="G2267" t="s">
        <v>2344</v>
      </c>
      <c r="H2267" t="str">
        <f>IF(Hr_Transformed_data[[#This Row],[Gender]]="Female",Analysis!$T$3,Analysis!$T$2)</f>
        <v>👸</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c r="AN2267" t="s">
        <v>3008</v>
      </c>
      <c r="AO2267" t="s">
        <v>3009</v>
      </c>
      <c r="AP2267" t="s">
        <v>3021</v>
      </c>
      <c r="AQ2267" t="s">
        <v>3022</v>
      </c>
      <c r="AR2267" t="s">
        <v>3026</v>
      </c>
    </row>
    <row r="2268" spans="1:44" x14ac:dyDescent="0.25">
      <c r="A2268" t="s">
        <v>39</v>
      </c>
      <c r="B2268" t="s">
        <v>52</v>
      </c>
      <c r="C2268" t="s">
        <v>41</v>
      </c>
      <c r="D2268" t="s">
        <v>42</v>
      </c>
      <c r="E2268" t="s">
        <v>55</v>
      </c>
      <c r="F2268" t="s">
        <v>44</v>
      </c>
      <c r="G2268" t="s">
        <v>2345</v>
      </c>
      <c r="H2268" t="str">
        <f>IF(Hr_Transformed_data[[#This Row],[Gender]]="Female",Analysis!$T$3,Analysis!$T$2)</f>
        <v>👨</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c r="AN2268" t="s">
        <v>3008</v>
      </c>
      <c r="AO2268" t="s">
        <v>3009</v>
      </c>
      <c r="AP2268" t="s">
        <v>3017</v>
      </c>
      <c r="AQ2268" t="s">
        <v>3018</v>
      </c>
      <c r="AR2268" t="s">
        <v>3028</v>
      </c>
    </row>
    <row r="2269" spans="1:44" x14ac:dyDescent="0.25">
      <c r="A2269" t="s">
        <v>51</v>
      </c>
      <c r="B2269" t="s">
        <v>40</v>
      </c>
      <c r="C2269" t="s">
        <v>41</v>
      </c>
      <c r="D2269" t="s">
        <v>54</v>
      </c>
      <c r="E2269" t="s">
        <v>55</v>
      </c>
      <c r="F2269" t="s">
        <v>67</v>
      </c>
      <c r="G2269" t="s">
        <v>2346</v>
      </c>
      <c r="H2269" t="str">
        <f>IF(Hr_Transformed_data[[#This Row],[Gender]]="Female",Analysis!$T$3,Analysis!$T$2)</f>
        <v>👨</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c r="AN2269" t="s">
        <v>3008</v>
      </c>
      <c r="AO2269" t="s">
        <v>3009</v>
      </c>
      <c r="AP2269" t="s">
        <v>3020</v>
      </c>
      <c r="AQ2269" t="s">
        <v>3023</v>
      </c>
      <c r="AR2269" t="s">
        <v>3028</v>
      </c>
    </row>
    <row r="2270" spans="1:44" x14ac:dyDescent="0.25">
      <c r="A2270" t="s">
        <v>51</v>
      </c>
      <c r="B2270" t="s">
        <v>40</v>
      </c>
      <c r="C2270" t="s">
        <v>87</v>
      </c>
      <c r="D2270" t="s">
        <v>54</v>
      </c>
      <c r="E2270" t="s">
        <v>55</v>
      </c>
      <c r="F2270" t="s">
        <v>108</v>
      </c>
      <c r="G2270" t="s">
        <v>2347</v>
      </c>
      <c r="H2270" t="str">
        <f>IF(Hr_Transformed_data[[#This Row],[Gender]]="Female",Analysis!$T$3,Analysis!$T$2)</f>
        <v>👸</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c r="AN2270" t="s">
        <v>3008</v>
      </c>
      <c r="AO2270" t="s">
        <v>3014</v>
      </c>
      <c r="AP2270" t="s">
        <v>3019</v>
      </c>
      <c r="AQ2270" t="s">
        <v>3018</v>
      </c>
      <c r="AR2270" t="s">
        <v>3025</v>
      </c>
    </row>
    <row r="2271" spans="1:44" x14ac:dyDescent="0.25">
      <c r="A2271" t="s">
        <v>51</v>
      </c>
      <c r="B2271" t="s">
        <v>86</v>
      </c>
      <c r="C2271" t="s">
        <v>41</v>
      </c>
      <c r="D2271" t="s">
        <v>54</v>
      </c>
      <c r="E2271" t="s">
        <v>55</v>
      </c>
      <c r="F2271" t="s">
        <v>44</v>
      </c>
      <c r="G2271" t="s">
        <v>2348</v>
      </c>
      <c r="H2271" t="str">
        <f>IF(Hr_Transformed_data[[#This Row],[Gender]]="Female",Analysis!$T$3,Analysis!$T$2)</f>
        <v>👨</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c r="AN2271" t="s">
        <v>3008</v>
      </c>
      <c r="AO2271" t="s">
        <v>3009</v>
      </c>
      <c r="AP2271" t="s">
        <v>3019</v>
      </c>
      <c r="AQ2271" t="s">
        <v>3018</v>
      </c>
      <c r="AR2271" t="s">
        <v>3025</v>
      </c>
    </row>
    <row r="2272" spans="1:44" x14ac:dyDescent="0.25">
      <c r="A2272" t="s">
        <v>51</v>
      </c>
      <c r="B2272" t="s">
        <v>86</v>
      </c>
      <c r="C2272" t="s">
        <v>41</v>
      </c>
      <c r="D2272" t="s">
        <v>54</v>
      </c>
      <c r="E2272" t="s">
        <v>55</v>
      </c>
      <c r="F2272" t="s">
        <v>44</v>
      </c>
      <c r="G2272" t="s">
        <v>2349</v>
      </c>
      <c r="H2272" t="str">
        <f>IF(Hr_Transformed_data[[#This Row],[Gender]]="Female",Analysis!$T$3,Analysis!$T$2)</f>
        <v>👨</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c r="AN2272" t="s">
        <v>3010</v>
      </c>
      <c r="AO2272" t="s">
        <v>3009</v>
      </c>
      <c r="AP2272" t="s">
        <v>3017</v>
      </c>
      <c r="AQ2272" t="s">
        <v>3023</v>
      </c>
      <c r="AR2272" t="s">
        <v>3026</v>
      </c>
    </row>
    <row r="2273" spans="1:44" x14ac:dyDescent="0.25">
      <c r="A2273" t="s">
        <v>51</v>
      </c>
      <c r="B2273" t="s">
        <v>52</v>
      </c>
      <c r="C2273" t="s">
        <v>64</v>
      </c>
      <c r="D2273" t="s">
        <v>54</v>
      </c>
      <c r="E2273" t="s">
        <v>43</v>
      </c>
      <c r="F2273" t="s">
        <v>44</v>
      </c>
      <c r="G2273" t="s">
        <v>2350</v>
      </c>
      <c r="H2273" t="str">
        <f>IF(Hr_Transformed_data[[#This Row],[Gender]]="Female",Analysis!$T$3,Analysis!$T$2)</f>
        <v>👨</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c r="AN2273" t="s">
        <v>3008</v>
      </c>
      <c r="AO2273" t="s">
        <v>3012</v>
      </c>
      <c r="AP2273" t="s">
        <v>3017</v>
      </c>
      <c r="AQ2273" t="s">
        <v>3023</v>
      </c>
      <c r="AR2273" t="s">
        <v>3025</v>
      </c>
    </row>
    <row r="2274" spans="1:44" x14ac:dyDescent="0.25">
      <c r="A2274" t="s">
        <v>51</v>
      </c>
      <c r="B2274" t="s">
        <v>40</v>
      </c>
      <c r="C2274" t="s">
        <v>64</v>
      </c>
      <c r="D2274" t="s">
        <v>54</v>
      </c>
      <c r="E2274" t="s">
        <v>55</v>
      </c>
      <c r="F2274" t="s">
        <v>44</v>
      </c>
      <c r="G2274" t="s">
        <v>2351</v>
      </c>
      <c r="H2274" t="str">
        <f>IF(Hr_Transformed_data[[#This Row],[Gender]]="Female",Analysis!$T$3,Analysis!$T$2)</f>
        <v>👨</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c r="AN2274" t="s">
        <v>3008</v>
      </c>
      <c r="AO2274" t="s">
        <v>3012</v>
      </c>
      <c r="AP2274" t="s">
        <v>3019</v>
      </c>
      <c r="AQ2274" t="s">
        <v>3018</v>
      </c>
      <c r="AR2274" t="s">
        <v>3025</v>
      </c>
    </row>
    <row r="2275" spans="1:44" x14ac:dyDescent="0.25">
      <c r="A2275" t="s">
        <v>51</v>
      </c>
      <c r="B2275" t="s">
        <v>52</v>
      </c>
      <c r="C2275" t="s">
        <v>41</v>
      </c>
      <c r="D2275" t="s">
        <v>54</v>
      </c>
      <c r="E2275" t="s">
        <v>43</v>
      </c>
      <c r="F2275" t="s">
        <v>101</v>
      </c>
      <c r="G2275" t="s">
        <v>2352</v>
      </c>
      <c r="H2275" t="str">
        <f>IF(Hr_Transformed_data[[#This Row],[Gender]]="Female",Analysis!$T$3,Analysis!$T$2)</f>
        <v>👨</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c r="AN2275" t="s">
        <v>3008</v>
      </c>
      <c r="AO2275" t="s">
        <v>3012</v>
      </c>
      <c r="AP2275" t="s">
        <v>3017</v>
      </c>
      <c r="AQ2275" t="s">
        <v>3023</v>
      </c>
      <c r="AR2275" t="s">
        <v>3025</v>
      </c>
    </row>
    <row r="2276" spans="1:44" x14ac:dyDescent="0.25">
      <c r="A2276" t="s">
        <v>51</v>
      </c>
      <c r="B2276" t="s">
        <v>40</v>
      </c>
      <c r="C2276" t="s">
        <v>53</v>
      </c>
      <c r="D2276" t="s">
        <v>54</v>
      </c>
      <c r="E2276" t="s">
        <v>43</v>
      </c>
      <c r="F2276" t="s">
        <v>108</v>
      </c>
      <c r="G2276" t="s">
        <v>2353</v>
      </c>
      <c r="H2276" t="str">
        <f>IF(Hr_Transformed_data[[#This Row],[Gender]]="Female",Analysis!$T$3,Analysis!$T$2)</f>
        <v>👨</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c r="AN2276" t="s">
        <v>3008</v>
      </c>
      <c r="AO2276" t="s">
        <v>3011</v>
      </c>
      <c r="AP2276" t="s">
        <v>3019</v>
      </c>
      <c r="AQ2276" t="s">
        <v>3018</v>
      </c>
      <c r="AR2276" t="s">
        <v>3028</v>
      </c>
    </row>
    <row r="2277" spans="1:44" x14ac:dyDescent="0.25">
      <c r="A2277" t="s">
        <v>51</v>
      </c>
      <c r="B2277" t="s">
        <v>52</v>
      </c>
      <c r="C2277" t="s">
        <v>64</v>
      </c>
      <c r="D2277" t="s">
        <v>54</v>
      </c>
      <c r="E2277" t="s">
        <v>55</v>
      </c>
      <c r="F2277" t="s">
        <v>44</v>
      </c>
      <c r="G2277" t="s">
        <v>2354</v>
      </c>
      <c r="H2277" t="str">
        <f>IF(Hr_Transformed_data[[#This Row],[Gender]]="Female",Analysis!$T$3,Analysis!$T$2)</f>
        <v>👨</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c r="AN2277" t="s">
        <v>3008</v>
      </c>
      <c r="AO2277" t="s">
        <v>3012</v>
      </c>
      <c r="AP2277" t="s">
        <v>3020</v>
      </c>
      <c r="AQ2277" t="s">
        <v>3018</v>
      </c>
      <c r="AR2277" t="s">
        <v>3025</v>
      </c>
    </row>
    <row r="2278" spans="1:44" x14ac:dyDescent="0.25">
      <c r="A2278" t="s">
        <v>51</v>
      </c>
      <c r="B2278" t="s">
        <v>52</v>
      </c>
      <c r="C2278" t="s">
        <v>64</v>
      </c>
      <c r="D2278" t="s">
        <v>54</v>
      </c>
      <c r="E2278" t="s">
        <v>55</v>
      </c>
      <c r="F2278" t="s">
        <v>44</v>
      </c>
      <c r="G2278" t="s">
        <v>2355</v>
      </c>
      <c r="H2278" t="str">
        <f>IF(Hr_Transformed_data[[#This Row],[Gender]]="Female",Analysis!$T$3,Analysis!$T$2)</f>
        <v>👸</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c r="AN2278" t="s">
        <v>3008</v>
      </c>
      <c r="AO2278" t="s">
        <v>3012</v>
      </c>
      <c r="AP2278" t="s">
        <v>3019</v>
      </c>
      <c r="AQ2278" t="s">
        <v>3018</v>
      </c>
      <c r="AR2278" t="s">
        <v>3025</v>
      </c>
    </row>
    <row r="2279" spans="1:44" x14ac:dyDescent="0.25">
      <c r="A2279" t="s">
        <v>51</v>
      </c>
      <c r="B2279" t="s">
        <v>40</v>
      </c>
      <c r="C2279" t="s">
        <v>41</v>
      </c>
      <c r="D2279" t="s">
        <v>54</v>
      </c>
      <c r="E2279" t="s">
        <v>55</v>
      </c>
      <c r="F2279" t="s">
        <v>67</v>
      </c>
      <c r="G2279" t="s">
        <v>2356</v>
      </c>
      <c r="H2279" t="str">
        <f>IF(Hr_Transformed_data[[#This Row],[Gender]]="Female",Analysis!$T$3,Analysis!$T$2)</f>
        <v>👨</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c r="AN2279" t="s">
        <v>3008</v>
      </c>
      <c r="AO2279" t="s">
        <v>3009</v>
      </c>
      <c r="AP2279" t="s">
        <v>3017</v>
      </c>
      <c r="AQ2279" t="s">
        <v>3022</v>
      </c>
      <c r="AR2279" t="s">
        <v>3026</v>
      </c>
    </row>
    <row r="2280" spans="1:44" x14ac:dyDescent="0.25">
      <c r="A2280" t="s">
        <v>51</v>
      </c>
      <c r="B2280" t="s">
        <v>40</v>
      </c>
      <c r="C2280" t="s">
        <v>64</v>
      </c>
      <c r="D2280" t="s">
        <v>54</v>
      </c>
      <c r="E2280" t="s">
        <v>55</v>
      </c>
      <c r="F2280" t="s">
        <v>67</v>
      </c>
      <c r="G2280" t="s">
        <v>2357</v>
      </c>
      <c r="H2280" t="str">
        <f>IF(Hr_Transformed_data[[#This Row],[Gender]]="Female",Analysis!$T$3,Analysis!$T$2)</f>
        <v>👨</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c r="AN2280" t="s">
        <v>3008</v>
      </c>
      <c r="AO2280" t="s">
        <v>3012</v>
      </c>
      <c r="AP2280" t="s">
        <v>3017</v>
      </c>
      <c r="AQ2280" t="s">
        <v>3018</v>
      </c>
      <c r="AR2280" t="s">
        <v>3025</v>
      </c>
    </row>
    <row r="2281" spans="1:44" x14ac:dyDescent="0.25">
      <c r="A2281" t="s">
        <v>51</v>
      </c>
      <c r="B2281" t="s">
        <v>40</v>
      </c>
      <c r="C2281" t="s">
        <v>41</v>
      </c>
      <c r="D2281" t="s">
        <v>54</v>
      </c>
      <c r="E2281" t="s">
        <v>156</v>
      </c>
      <c r="F2281" t="s">
        <v>158</v>
      </c>
      <c r="G2281" t="s">
        <v>2358</v>
      </c>
      <c r="H2281" t="str">
        <f>IF(Hr_Transformed_data[[#This Row],[Gender]]="Female",Analysis!$T$3,Analysis!$T$2)</f>
        <v>👨</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c r="AN2281" t="s">
        <v>3008</v>
      </c>
      <c r="AO2281" t="s">
        <v>3009</v>
      </c>
      <c r="AP2281" t="s">
        <v>3020</v>
      </c>
      <c r="AQ2281" t="s">
        <v>3018</v>
      </c>
      <c r="AR2281" t="s">
        <v>3025</v>
      </c>
    </row>
    <row r="2282" spans="1:44" x14ac:dyDescent="0.25">
      <c r="A2282" t="s">
        <v>51</v>
      </c>
      <c r="B2282" t="s">
        <v>52</v>
      </c>
      <c r="C2282" t="s">
        <v>64</v>
      </c>
      <c r="D2282" t="s">
        <v>54</v>
      </c>
      <c r="E2282" t="s">
        <v>55</v>
      </c>
      <c r="F2282" t="s">
        <v>44</v>
      </c>
      <c r="G2282" t="s">
        <v>2359</v>
      </c>
      <c r="H2282" t="str">
        <f>IF(Hr_Transformed_data[[#This Row],[Gender]]="Female",Analysis!$T$3,Analysis!$T$2)</f>
        <v>👨</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c r="AN2282" t="s">
        <v>3008</v>
      </c>
      <c r="AO2282" t="s">
        <v>3012</v>
      </c>
      <c r="AP2282" t="s">
        <v>3020</v>
      </c>
      <c r="AQ2282" t="s">
        <v>3018</v>
      </c>
      <c r="AR2282" t="s">
        <v>3025</v>
      </c>
    </row>
    <row r="2283" spans="1:44" x14ac:dyDescent="0.25">
      <c r="A2283" t="s">
        <v>39</v>
      </c>
      <c r="B2283" t="s">
        <v>86</v>
      </c>
      <c r="C2283" t="s">
        <v>87</v>
      </c>
      <c r="D2283" t="s">
        <v>42</v>
      </c>
      <c r="E2283" t="s">
        <v>55</v>
      </c>
      <c r="F2283" t="s">
        <v>67</v>
      </c>
      <c r="G2283" t="s">
        <v>2360</v>
      </c>
      <c r="H2283" t="str">
        <f>IF(Hr_Transformed_data[[#This Row],[Gender]]="Female",Analysis!$T$3,Analysis!$T$2)</f>
        <v>👨</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c r="AN2283" t="s">
        <v>3008</v>
      </c>
      <c r="AO2283" t="s">
        <v>3014</v>
      </c>
      <c r="AP2283" t="s">
        <v>3020</v>
      </c>
      <c r="AQ2283" t="s">
        <v>3018</v>
      </c>
      <c r="AR2283" t="s">
        <v>3025</v>
      </c>
    </row>
    <row r="2284" spans="1:44" x14ac:dyDescent="0.25">
      <c r="A2284" t="s">
        <v>39</v>
      </c>
      <c r="B2284" t="s">
        <v>40</v>
      </c>
      <c r="C2284" t="s">
        <v>64</v>
      </c>
      <c r="D2284" t="s">
        <v>42</v>
      </c>
      <c r="E2284" t="s">
        <v>43</v>
      </c>
      <c r="F2284" t="s">
        <v>101</v>
      </c>
      <c r="G2284" t="s">
        <v>2361</v>
      </c>
      <c r="H2284" t="str">
        <f>IF(Hr_Transformed_data[[#This Row],[Gender]]="Female",Analysis!$T$3,Analysis!$T$2)</f>
        <v>👸</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c r="AN2284" t="s">
        <v>3008</v>
      </c>
      <c r="AO2284" t="s">
        <v>3012</v>
      </c>
      <c r="AP2284" t="s">
        <v>3021</v>
      </c>
      <c r="AQ2284" t="s">
        <v>3018</v>
      </c>
      <c r="AR2284" t="s">
        <v>3025</v>
      </c>
    </row>
    <row r="2285" spans="1:44" x14ac:dyDescent="0.25">
      <c r="A2285" t="s">
        <v>51</v>
      </c>
      <c r="B2285" t="s">
        <v>40</v>
      </c>
      <c r="C2285" t="s">
        <v>41</v>
      </c>
      <c r="D2285" t="s">
        <v>54</v>
      </c>
      <c r="E2285" t="s">
        <v>55</v>
      </c>
      <c r="F2285" t="s">
        <v>44</v>
      </c>
      <c r="G2285" t="s">
        <v>2362</v>
      </c>
      <c r="H2285" t="str">
        <f>IF(Hr_Transformed_data[[#This Row],[Gender]]="Female",Analysis!$T$3,Analysis!$T$2)</f>
        <v>👨</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c r="AN2285" t="s">
        <v>3008</v>
      </c>
      <c r="AO2285" t="s">
        <v>3009</v>
      </c>
      <c r="AP2285" t="s">
        <v>3017</v>
      </c>
      <c r="AQ2285" t="s">
        <v>3023</v>
      </c>
      <c r="AR2285" t="s">
        <v>3025</v>
      </c>
    </row>
    <row r="2286" spans="1:44" x14ac:dyDescent="0.25">
      <c r="A2286" t="s">
        <v>39</v>
      </c>
      <c r="B2286" t="s">
        <v>52</v>
      </c>
      <c r="C2286" t="s">
        <v>64</v>
      </c>
      <c r="D2286" t="s">
        <v>42</v>
      </c>
      <c r="E2286" t="s">
        <v>55</v>
      </c>
      <c r="F2286" t="s">
        <v>67</v>
      </c>
      <c r="G2286" t="s">
        <v>2363</v>
      </c>
      <c r="H2286" t="str">
        <f>IF(Hr_Transformed_data[[#This Row],[Gender]]="Female",Analysis!$T$3,Analysis!$T$2)</f>
        <v>👨</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c r="AN2286" t="s">
        <v>3008</v>
      </c>
      <c r="AO2286" t="s">
        <v>3012</v>
      </c>
      <c r="AP2286" t="s">
        <v>3020</v>
      </c>
      <c r="AQ2286" t="s">
        <v>3023</v>
      </c>
      <c r="AR2286" t="s">
        <v>3025</v>
      </c>
    </row>
    <row r="2287" spans="1:44" x14ac:dyDescent="0.25">
      <c r="A2287" t="s">
        <v>51</v>
      </c>
      <c r="B2287" t="s">
        <v>40</v>
      </c>
      <c r="C2287" t="s">
        <v>41</v>
      </c>
      <c r="D2287" t="s">
        <v>54</v>
      </c>
      <c r="E2287" t="s">
        <v>55</v>
      </c>
      <c r="F2287" t="s">
        <v>67</v>
      </c>
      <c r="G2287" t="s">
        <v>2364</v>
      </c>
      <c r="H2287" t="str">
        <f>IF(Hr_Transformed_data[[#This Row],[Gender]]="Female",Analysis!$T$3,Analysis!$T$2)</f>
        <v>👸</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c r="AN2287" t="s">
        <v>3008</v>
      </c>
      <c r="AO2287" t="s">
        <v>3009</v>
      </c>
      <c r="AP2287" t="s">
        <v>3017</v>
      </c>
      <c r="AQ2287" t="s">
        <v>3022</v>
      </c>
      <c r="AR2287" t="s">
        <v>3025</v>
      </c>
    </row>
    <row r="2288" spans="1:44" x14ac:dyDescent="0.25">
      <c r="A2288" t="s">
        <v>51</v>
      </c>
      <c r="B2288" t="s">
        <v>40</v>
      </c>
      <c r="C2288" t="s">
        <v>64</v>
      </c>
      <c r="D2288" t="s">
        <v>54</v>
      </c>
      <c r="E2288" t="s">
        <v>55</v>
      </c>
      <c r="F2288" t="s">
        <v>44</v>
      </c>
      <c r="G2288" t="s">
        <v>2365</v>
      </c>
      <c r="H2288" t="str">
        <f>IF(Hr_Transformed_data[[#This Row],[Gender]]="Female",Analysis!$T$3,Analysis!$T$2)</f>
        <v>👨</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c r="AN2288" t="s">
        <v>3008</v>
      </c>
      <c r="AO2288" t="s">
        <v>3012</v>
      </c>
      <c r="AP2288" t="s">
        <v>3020</v>
      </c>
      <c r="AQ2288" t="s">
        <v>3018</v>
      </c>
      <c r="AR2288" t="s">
        <v>3025</v>
      </c>
    </row>
    <row r="2289" spans="1:44" x14ac:dyDescent="0.25">
      <c r="A2289" t="s">
        <v>51</v>
      </c>
      <c r="B2289" t="s">
        <v>40</v>
      </c>
      <c r="C2289" t="s">
        <v>64</v>
      </c>
      <c r="D2289" t="s">
        <v>54</v>
      </c>
      <c r="E2289" t="s">
        <v>43</v>
      </c>
      <c r="F2289" t="s">
        <v>44</v>
      </c>
      <c r="G2289" t="s">
        <v>2366</v>
      </c>
      <c r="H2289" t="str">
        <f>IF(Hr_Transformed_data[[#This Row],[Gender]]="Female",Analysis!$T$3,Analysis!$T$2)</f>
        <v>👸</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c r="AN2289" t="s">
        <v>3010</v>
      </c>
      <c r="AO2289" t="s">
        <v>3012</v>
      </c>
      <c r="AP2289" t="s">
        <v>3020</v>
      </c>
      <c r="AQ2289" t="s">
        <v>3018</v>
      </c>
      <c r="AR2289" t="s">
        <v>3025</v>
      </c>
    </row>
    <row r="2290" spans="1:44" x14ac:dyDescent="0.25">
      <c r="A2290" t="s">
        <v>51</v>
      </c>
      <c r="B2290" t="s">
        <v>40</v>
      </c>
      <c r="C2290" t="s">
        <v>41</v>
      </c>
      <c r="D2290" t="s">
        <v>54</v>
      </c>
      <c r="E2290" t="s">
        <v>156</v>
      </c>
      <c r="F2290" t="s">
        <v>108</v>
      </c>
      <c r="G2290" t="s">
        <v>2367</v>
      </c>
      <c r="H2290" t="str">
        <f>IF(Hr_Transformed_data[[#This Row],[Gender]]="Female",Analysis!$T$3,Analysis!$T$2)</f>
        <v>👨</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c r="AN2290" t="s">
        <v>3008</v>
      </c>
      <c r="AO2290" t="s">
        <v>3012</v>
      </c>
      <c r="AP2290" t="s">
        <v>3020</v>
      </c>
      <c r="AQ2290" t="s">
        <v>3018</v>
      </c>
      <c r="AR2290" t="s">
        <v>3025</v>
      </c>
    </row>
    <row r="2291" spans="1:44" x14ac:dyDescent="0.25">
      <c r="A2291" t="s">
        <v>39</v>
      </c>
      <c r="B2291" t="s">
        <v>40</v>
      </c>
      <c r="C2291" t="s">
        <v>64</v>
      </c>
      <c r="D2291" t="s">
        <v>42</v>
      </c>
      <c r="E2291" t="s">
        <v>43</v>
      </c>
      <c r="F2291" t="s">
        <v>44</v>
      </c>
      <c r="G2291" t="s">
        <v>2368</v>
      </c>
      <c r="H2291" t="str">
        <f>IF(Hr_Transformed_data[[#This Row],[Gender]]="Female",Analysis!$T$3,Analysis!$T$2)</f>
        <v>👸</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c r="AN2291" t="s">
        <v>3008</v>
      </c>
      <c r="AO2291" t="s">
        <v>3012</v>
      </c>
      <c r="AP2291" t="s">
        <v>3021</v>
      </c>
      <c r="AQ2291" t="s">
        <v>3022</v>
      </c>
      <c r="AR2291" t="s">
        <v>3026</v>
      </c>
    </row>
    <row r="2292" spans="1:44" x14ac:dyDescent="0.25">
      <c r="A2292" t="s">
        <v>51</v>
      </c>
      <c r="B2292" t="s">
        <v>52</v>
      </c>
      <c r="C2292" t="s">
        <v>41</v>
      </c>
      <c r="D2292" t="s">
        <v>54</v>
      </c>
      <c r="E2292" t="s">
        <v>55</v>
      </c>
      <c r="F2292" t="s">
        <v>67</v>
      </c>
      <c r="G2292" t="s">
        <v>2369</v>
      </c>
      <c r="H2292" t="str">
        <f>IF(Hr_Transformed_data[[#This Row],[Gender]]="Female",Analysis!$T$3,Analysis!$T$2)</f>
        <v>👸</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c r="AN2292" t="s">
        <v>3008</v>
      </c>
      <c r="AO2292" t="s">
        <v>3009</v>
      </c>
      <c r="AP2292" t="s">
        <v>3020</v>
      </c>
      <c r="AQ2292" t="s">
        <v>3018</v>
      </c>
      <c r="AR2292" t="s">
        <v>3026</v>
      </c>
    </row>
    <row r="2293" spans="1:44" x14ac:dyDescent="0.25">
      <c r="A2293" t="s">
        <v>39</v>
      </c>
      <c r="B2293" t="s">
        <v>52</v>
      </c>
      <c r="C2293" t="s">
        <v>41</v>
      </c>
      <c r="D2293" t="s">
        <v>42</v>
      </c>
      <c r="E2293" t="s">
        <v>43</v>
      </c>
      <c r="F2293" t="s">
        <v>44</v>
      </c>
      <c r="G2293" t="s">
        <v>2370</v>
      </c>
      <c r="H2293" t="str">
        <f>IF(Hr_Transformed_data[[#This Row],[Gender]]="Female",Analysis!$T$3,Analysis!$T$2)</f>
        <v>👨</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c r="AN2293" t="s">
        <v>3008</v>
      </c>
      <c r="AO2293" t="s">
        <v>3009</v>
      </c>
      <c r="AP2293" t="s">
        <v>3021</v>
      </c>
      <c r="AQ2293" t="s">
        <v>3023</v>
      </c>
      <c r="AR2293" t="s">
        <v>3028</v>
      </c>
    </row>
    <row r="2294" spans="1:44" x14ac:dyDescent="0.25">
      <c r="A2294" t="s">
        <v>51</v>
      </c>
      <c r="B2294" t="s">
        <v>40</v>
      </c>
      <c r="C2294" t="s">
        <v>41</v>
      </c>
      <c r="D2294" t="s">
        <v>54</v>
      </c>
      <c r="E2294" t="s">
        <v>43</v>
      </c>
      <c r="F2294" t="s">
        <v>101</v>
      </c>
      <c r="G2294" t="s">
        <v>2371</v>
      </c>
      <c r="H2294" t="str">
        <f>IF(Hr_Transformed_data[[#This Row],[Gender]]="Female",Analysis!$T$3,Analysis!$T$2)</f>
        <v>👨</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c r="AN2294" t="s">
        <v>3008</v>
      </c>
      <c r="AO2294" t="s">
        <v>3009</v>
      </c>
      <c r="AP2294" t="s">
        <v>3021</v>
      </c>
      <c r="AQ2294" t="s">
        <v>3018</v>
      </c>
      <c r="AR2294" t="s">
        <v>3025</v>
      </c>
    </row>
    <row r="2295" spans="1:44" x14ac:dyDescent="0.25">
      <c r="A2295" t="s">
        <v>51</v>
      </c>
      <c r="B2295" t="s">
        <v>40</v>
      </c>
      <c r="C2295" t="s">
        <v>41</v>
      </c>
      <c r="D2295" t="s">
        <v>54</v>
      </c>
      <c r="E2295" t="s">
        <v>55</v>
      </c>
      <c r="F2295" t="s">
        <v>67</v>
      </c>
      <c r="G2295" t="s">
        <v>2372</v>
      </c>
      <c r="H2295" t="str">
        <f>IF(Hr_Transformed_data[[#This Row],[Gender]]="Female",Analysis!$T$3,Analysis!$T$2)</f>
        <v>👨</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c r="AN2295" t="s">
        <v>3008</v>
      </c>
      <c r="AO2295" t="s">
        <v>3012</v>
      </c>
      <c r="AP2295" t="s">
        <v>3020</v>
      </c>
      <c r="AQ2295" t="s">
        <v>3018</v>
      </c>
      <c r="AR2295" t="s">
        <v>3025</v>
      </c>
    </row>
    <row r="2296" spans="1:44" x14ac:dyDescent="0.25">
      <c r="A2296" t="s">
        <v>51</v>
      </c>
      <c r="B2296" t="s">
        <v>40</v>
      </c>
      <c r="C2296" t="s">
        <v>87</v>
      </c>
      <c r="D2296" t="s">
        <v>54</v>
      </c>
      <c r="E2296" t="s">
        <v>55</v>
      </c>
      <c r="F2296" t="s">
        <v>67</v>
      </c>
      <c r="G2296" t="s">
        <v>2373</v>
      </c>
      <c r="H2296" t="str">
        <f>IF(Hr_Transformed_data[[#This Row],[Gender]]="Female",Analysis!$T$3,Analysis!$T$2)</f>
        <v>👨</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c r="AN2296" t="s">
        <v>3010</v>
      </c>
      <c r="AO2296" t="s">
        <v>3014</v>
      </c>
      <c r="AP2296" t="s">
        <v>3019</v>
      </c>
      <c r="AQ2296" t="s">
        <v>3022</v>
      </c>
      <c r="AR2296" t="s">
        <v>3025</v>
      </c>
    </row>
    <row r="2297" spans="1:44" x14ac:dyDescent="0.25">
      <c r="A2297" t="s">
        <v>39</v>
      </c>
      <c r="B2297" t="s">
        <v>40</v>
      </c>
      <c r="C2297" t="s">
        <v>64</v>
      </c>
      <c r="D2297" t="s">
        <v>42</v>
      </c>
      <c r="E2297" t="s">
        <v>55</v>
      </c>
      <c r="F2297" t="s">
        <v>44</v>
      </c>
      <c r="G2297" t="s">
        <v>2374</v>
      </c>
      <c r="H2297" t="str">
        <f>IF(Hr_Transformed_data[[#This Row],[Gender]]="Female",Analysis!$T$3,Analysis!$T$2)</f>
        <v>👸</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c r="AN2297" t="s">
        <v>3008</v>
      </c>
      <c r="AO2297" t="s">
        <v>3012</v>
      </c>
      <c r="AP2297" t="s">
        <v>3017</v>
      </c>
      <c r="AQ2297" t="s">
        <v>3023</v>
      </c>
      <c r="AR2297" t="s">
        <v>3025</v>
      </c>
    </row>
    <row r="2298" spans="1:44" x14ac:dyDescent="0.25">
      <c r="A2298" t="s">
        <v>51</v>
      </c>
      <c r="B2298" t="s">
        <v>40</v>
      </c>
      <c r="C2298" t="s">
        <v>64</v>
      </c>
      <c r="D2298" t="s">
        <v>54</v>
      </c>
      <c r="E2298" t="s">
        <v>55</v>
      </c>
      <c r="F2298" t="s">
        <v>67</v>
      </c>
      <c r="G2298" t="s">
        <v>2375</v>
      </c>
      <c r="H2298" t="str">
        <f>IF(Hr_Transformed_data[[#This Row],[Gender]]="Female",Analysis!$T$3,Analysis!$T$2)</f>
        <v>👨</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c r="AN2298" t="s">
        <v>3010</v>
      </c>
      <c r="AO2298" t="s">
        <v>3012</v>
      </c>
      <c r="AP2298" t="s">
        <v>3017</v>
      </c>
      <c r="AQ2298" t="s">
        <v>3018</v>
      </c>
      <c r="AR2298" t="s">
        <v>3025</v>
      </c>
    </row>
    <row r="2299" spans="1:44" x14ac:dyDescent="0.25">
      <c r="A2299" t="s">
        <v>51</v>
      </c>
      <c r="B2299" t="s">
        <v>40</v>
      </c>
      <c r="C2299" t="s">
        <v>64</v>
      </c>
      <c r="D2299" t="s">
        <v>54</v>
      </c>
      <c r="E2299" t="s">
        <v>43</v>
      </c>
      <c r="F2299" t="s">
        <v>101</v>
      </c>
      <c r="G2299" t="s">
        <v>2376</v>
      </c>
      <c r="H2299" t="str">
        <f>IF(Hr_Transformed_data[[#This Row],[Gender]]="Female",Analysis!$T$3,Analysis!$T$2)</f>
        <v>👨</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c r="AN2299" t="s">
        <v>3008</v>
      </c>
      <c r="AO2299" t="s">
        <v>3012</v>
      </c>
      <c r="AP2299" t="s">
        <v>3020</v>
      </c>
      <c r="AQ2299" t="s">
        <v>3018</v>
      </c>
      <c r="AR2299" t="s">
        <v>3025</v>
      </c>
    </row>
    <row r="2300" spans="1:44" x14ac:dyDescent="0.25">
      <c r="A2300" t="s">
        <v>51</v>
      </c>
      <c r="B2300" t="s">
        <v>52</v>
      </c>
      <c r="C2300" t="s">
        <v>41</v>
      </c>
      <c r="D2300" t="s">
        <v>54</v>
      </c>
      <c r="E2300" t="s">
        <v>55</v>
      </c>
      <c r="F2300" t="s">
        <v>67</v>
      </c>
      <c r="G2300" t="s">
        <v>2377</v>
      </c>
      <c r="H2300" t="str">
        <f>IF(Hr_Transformed_data[[#This Row],[Gender]]="Female",Analysis!$T$3,Analysis!$T$2)</f>
        <v>👸</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c r="AN2300" t="s">
        <v>3008</v>
      </c>
      <c r="AO2300" t="s">
        <v>3009</v>
      </c>
      <c r="AP2300" t="s">
        <v>3017</v>
      </c>
      <c r="AQ2300" t="s">
        <v>3022</v>
      </c>
      <c r="AR2300" t="s">
        <v>3026</v>
      </c>
    </row>
    <row r="2301" spans="1:44" x14ac:dyDescent="0.25">
      <c r="A2301" t="s">
        <v>51</v>
      </c>
      <c r="B2301" t="s">
        <v>40</v>
      </c>
      <c r="C2301" t="s">
        <v>41</v>
      </c>
      <c r="D2301" t="s">
        <v>54</v>
      </c>
      <c r="E2301" t="s">
        <v>55</v>
      </c>
      <c r="F2301" t="s">
        <v>44</v>
      </c>
      <c r="G2301" t="s">
        <v>2378</v>
      </c>
      <c r="H2301" t="str">
        <f>IF(Hr_Transformed_data[[#This Row],[Gender]]="Female",Analysis!$T$3,Analysis!$T$2)</f>
        <v>👨</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c r="AN2301" t="s">
        <v>3008</v>
      </c>
      <c r="AO2301" t="s">
        <v>3012</v>
      </c>
      <c r="AP2301" t="s">
        <v>3019</v>
      </c>
      <c r="AQ2301" t="s">
        <v>3018</v>
      </c>
      <c r="AR2301" t="s">
        <v>3026</v>
      </c>
    </row>
    <row r="2302" spans="1:44" x14ac:dyDescent="0.25">
      <c r="A2302" t="s">
        <v>51</v>
      </c>
      <c r="B2302" t="s">
        <v>52</v>
      </c>
      <c r="C2302" t="s">
        <v>64</v>
      </c>
      <c r="D2302" t="s">
        <v>54</v>
      </c>
      <c r="E2302" t="s">
        <v>55</v>
      </c>
      <c r="F2302" t="s">
        <v>67</v>
      </c>
      <c r="G2302" t="s">
        <v>2379</v>
      </c>
      <c r="H2302" t="str">
        <f>IF(Hr_Transformed_data[[#This Row],[Gender]]="Female",Analysis!$T$3,Analysis!$T$2)</f>
        <v>👨</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c r="AN2302" t="s">
        <v>3010</v>
      </c>
      <c r="AO2302" t="s">
        <v>3012</v>
      </c>
      <c r="AP2302" t="s">
        <v>3021</v>
      </c>
      <c r="AQ2302" t="s">
        <v>3018</v>
      </c>
      <c r="AR2302" t="s">
        <v>3026</v>
      </c>
    </row>
    <row r="2303" spans="1:44" x14ac:dyDescent="0.25">
      <c r="A2303" t="s">
        <v>51</v>
      </c>
      <c r="B2303" t="s">
        <v>52</v>
      </c>
      <c r="C2303" t="s">
        <v>41</v>
      </c>
      <c r="D2303" t="s">
        <v>54</v>
      </c>
      <c r="E2303" t="s">
        <v>55</v>
      </c>
      <c r="F2303" t="s">
        <v>61</v>
      </c>
      <c r="G2303" t="s">
        <v>2380</v>
      </c>
      <c r="H2303" t="str">
        <f>IF(Hr_Transformed_data[[#This Row],[Gender]]="Female",Analysis!$T$3,Analysis!$T$2)</f>
        <v>👨</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c r="AN2303" t="s">
        <v>3008</v>
      </c>
      <c r="AO2303" t="s">
        <v>3012</v>
      </c>
      <c r="AP2303" t="s">
        <v>3017</v>
      </c>
      <c r="AQ2303" t="s">
        <v>3018</v>
      </c>
      <c r="AR2303" t="s">
        <v>3025</v>
      </c>
    </row>
    <row r="2304" spans="1:44" x14ac:dyDescent="0.25">
      <c r="A2304" t="s">
        <v>39</v>
      </c>
      <c r="B2304" t="s">
        <v>40</v>
      </c>
      <c r="C2304" t="s">
        <v>41</v>
      </c>
      <c r="D2304" t="s">
        <v>42</v>
      </c>
      <c r="E2304" t="s">
        <v>43</v>
      </c>
      <c r="F2304" t="s">
        <v>101</v>
      </c>
      <c r="G2304" t="s">
        <v>2381</v>
      </c>
      <c r="H2304" t="str">
        <f>IF(Hr_Transformed_data[[#This Row],[Gender]]="Female",Analysis!$T$3,Analysis!$T$2)</f>
        <v>👸</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c r="AN2304" t="s">
        <v>3008</v>
      </c>
      <c r="AO2304" t="s">
        <v>3009</v>
      </c>
      <c r="AP2304" t="s">
        <v>3020</v>
      </c>
      <c r="AQ2304" t="s">
        <v>3018</v>
      </c>
      <c r="AR2304" t="s">
        <v>3025</v>
      </c>
    </row>
    <row r="2305" spans="1:44" x14ac:dyDescent="0.25">
      <c r="A2305" t="s">
        <v>51</v>
      </c>
      <c r="B2305" t="s">
        <v>86</v>
      </c>
      <c r="C2305" t="s">
        <v>64</v>
      </c>
      <c r="D2305" t="s">
        <v>54</v>
      </c>
      <c r="E2305" t="s">
        <v>43</v>
      </c>
      <c r="F2305" t="s">
        <v>44</v>
      </c>
      <c r="G2305" t="s">
        <v>2382</v>
      </c>
      <c r="H2305" t="str">
        <f>IF(Hr_Transformed_data[[#This Row],[Gender]]="Female",Analysis!$T$3,Analysis!$T$2)</f>
        <v>👸</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c r="AN2305" t="s">
        <v>3008</v>
      </c>
      <c r="AO2305" t="s">
        <v>3012</v>
      </c>
      <c r="AP2305" t="s">
        <v>3021</v>
      </c>
      <c r="AQ2305" t="s">
        <v>3018</v>
      </c>
      <c r="AR2305" t="s">
        <v>3025</v>
      </c>
    </row>
    <row r="2306" spans="1:44" x14ac:dyDescent="0.25">
      <c r="A2306" t="s">
        <v>51</v>
      </c>
      <c r="B2306" t="s">
        <v>40</v>
      </c>
      <c r="C2306" t="s">
        <v>70</v>
      </c>
      <c r="D2306" t="s">
        <v>54</v>
      </c>
      <c r="E2306" t="s">
        <v>55</v>
      </c>
      <c r="F2306" t="s">
        <v>108</v>
      </c>
      <c r="G2306" t="s">
        <v>2383</v>
      </c>
      <c r="H2306" t="str">
        <f>IF(Hr_Transformed_data[[#This Row],[Gender]]="Female",Analysis!$T$3,Analysis!$T$2)</f>
        <v>👸</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c r="AN2306" t="s">
        <v>3008</v>
      </c>
      <c r="AO2306" t="s">
        <v>3013</v>
      </c>
      <c r="AP2306" t="s">
        <v>3021</v>
      </c>
      <c r="AQ2306" t="s">
        <v>3018</v>
      </c>
      <c r="AR2306" t="s">
        <v>3028</v>
      </c>
    </row>
    <row r="2307" spans="1:44" x14ac:dyDescent="0.25">
      <c r="A2307" t="s">
        <v>51</v>
      </c>
      <c r="B2307" t="s">
        <v>40</v>
      </c>
      <c r="C2307" t="s">
        <v>64</v>
      </c>
      <c r="D2307" t="s">
        <v>54</v>
      </c>
      <c r="E2307" t="s">
        <v>55</v>
      </c>
      <c r="F2307" t="s">
        <v>67</v>
      </c>
      <c r="G2307" t="s">
        <v>2384</v>
      </c>
      <c r="H2307" t="str">
        <f>IF(Hr_Transformed_data[[#This Row],[Gender]]="Female",Analysis!$T$3,Analysis!$T$2)</f>
        <v>👸</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c r="AN2307" t="s">
        <v>3008</v>
      </c>
      <c r="AO2307" t="s">
        <v>3012</v>
      </c>
      <c r="AP2307" t="s">
        <v>3017</v>
      </c>
      <c r="AQ2307" t="s">
        <v>3018</v>
      </c>
      <c r="AR2307" t="s">
        <v>3025</v>
      </c>
    </row>
    <row r="2308" spans="1:44" x14ac:dyDescent="0.25">
      <c r="A2308" t="s">
        <v>51</v>
      </c>
      <c r="B2308" t="s">
        <v>40</v>
      </c>
      <c r="C2308" t="s">
        <v>87</v>
      </c>
      <c r="D2308" t="s">
        <v>54</v>
      </c>
      <c r="E2308" t="s">
        <v>55</v>
      </c>
      <c r="F2308" t="s">
        <v>44</v>
      </c>
      <c r="G2308" t="s">
        <v>2385</v>
      </c>
      <c r="H2308" t="str">
        <f>IF(Hr_Transformed_data[[#This Row],[Gender]]="Female",Analysis!$T$3,Analysis!$T$2)</f>
        <v>👨</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c r="AN2308" t="s">
        <v>3010</v>
      </c>
      <c r="AO2308" t="s">
        <v>3014</v>
      </c>
      <c r="AP2308" t="s">
        <v>3021</v>
      </c>
      <c r="AQ2308" t="s">
        <v>3018</v>
      </c>
      <c r="AR2308" t="s">
        <v>3025</v>
      </c>
    </row>
    <row r="2309" spans="1:44" x14ac:dyDescent="0.25">
      <c r="A2309" t="s">
        <v>51</v>
      </c>
      <c r="B2309" t="s">
        <v>40</v>
      </c>
      <c r="C2309" t="s">
        <v>53</v>
      </c>
      <c r="D2309" t="s">
        <v>54</v>
      </c>
      <c r="E2309" t="s">
        <v>55</v>
      </c>
      <c r="F2309" t="s">
        <v>67</v>
      </c>
      <c r="G2309" t="s">
        <v>2386</v>
      </c>
      <c r="H2309" t="str">
        <f>IF(Hr_Transformed_data[[#This Row],[Gender]]="Female",Analysis!$T$3,Analysis!$T$2)</f>
        <v>👸</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c r="AN2309" t="s">
        <v>3008</v>
      </c>
      <c r="AO2309" t="s">
        <v>3009</v>
      </c>
      <c r="AP2309" t="s">
        <v>3020</v>
      </c>
      <c r="AQ2309" t="s">
        <v>3018</v>
      </c>
      <c r="AR2309" t="s">
        <v>3025</v>
      </c>
    </row>
    <row r="2310" spans="1:44" x14ac:dyDescent="0.25">
      <c r="A2310" t="s">
        <v>51</v>
      </c>
      <c r="B2310" t="s">
        <v>40</v>
      </c>
      <c r="C2310" t="s">
        <v>41</v>
      </c>
      <c r="D2310" t="s">
        <v>54</v>
      </c>
      <c r="E2310" t="s">
        <v>55</v>
      </c>
      <c r="F2310" t="s">
        <v>44</v>
      </c>
      <c r="G2310" t="s">
        <v>2387</v>
      </c>
      <c r="H2310" t="str">
        <f>IF(Hr_Transformed_data[[#This Row],[Gender]]="Female",Analysis!$T$3,Analysis!$T$2)</f>
        <v>👸</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c r="AN2310" t="s">
        <v>3008</v>
      </c>
      <c r="AO2310" t="s">
        <v>3009</v>
      </c>
      <c r="AP2310" t="s">
        <v>3017</v>
      </c>
      <c r="AQ2310" t="s">
        <v>3018</v>
      </c>
      <c r="AR2310" t="s">
        <v>3026</v>
      </c>
    </row>
    <row r="2311" spans="1:44" x14ac:dyDescent="0.25">
      <c r="A2311" t="s">
        <v>51</v>
      </c>
      <c r="B2311" t="s">
        <v>40</v>
      </c>
      <c r="C2311" t="s">
        <v>87</v>
      </c>
      <c r="D2311" t="s">
        <v>54</v>
      </c>
      <c r="E2311" t="s">
        <v>55</v>
      </c>
      <c r="F2311" t="s">
        <v>44</v>
      </c>
      <c r="G2311" t="s">
        <v>2388</v>
      </c>
      <c r="H2311" t="str">
        <f>IF(Hr_Transformed_data[[#This Row],[Gender]]="Female",Analysis!$T$3,Analysis!$T$2)</f>
        <v>👨</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c r="AN2311" t="s">
        <v>3008</v>
      </c>
      <c r="AO2311" t="s">
        <v>3014</v>
      </c>
      <c r="AP2311" t="s">
        <v>3020</v>
      </c>
      <c r="AQ2311" t="s">
        <v>3018</v>
      </c>
      <c r="AR2311" t="s">
        <v>3025</v>
      </c>
    </row>
    <row r="2312" spans="1:44" x14ac:dyDescent="0.25">
      <c r="A2312" t="s">
        <v>39</v>
      </c>
      <c r="B2312" t="s">
        <v>40</v>
      </c>
      <c r="C2312" t="s">
        <v>41</v>
      </c>
      <c r="D2312" t="s">
        <v>42</v>
      </c>
      <c r="E2312" t="s">
        <v>55</v>
      </c>
      <c r="F2312" t="s">
        <v>44</v>
      </c>
      <c r="G2312" t="s">
        <v>2389</v>
      </c>
      <c r="H2312" t="str">
        <f>IF(Hr_Transformed_data[[#This Row],[Gender]]="Female",Analysis!$T$3,Analysis!$T$2)</f>
        <v>👨</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c r="AN2312" t="s">
        <v>3008</v>
      </c>
      <c r="AO2312" t="s">
        <v>3009</v>
      </c>
      <c r="AP2312" t="s">
        <v>3020</v>
      </c>
      <c r="AQ2312" t="s">
        <v>3018</v>
      </c>
      <c r="AR2312" t="s">
        <v>3025</v>
      </c>
    </row>
    <row r="2313" spans="1:44" x14ac:dyDescent="0.25">
      <c r="A2313" t="s">
        <v>51</v>
      </c>
      <c r="B2313" t="s">
        <v>40</v>
      </c>
      <c r="C2313" t="s">
        <v>53</v>
      </c>
      <c r="D2313" t="s">
        <v>54</v>
      </c>
      <c r="E2313" t="s">
        <v>55</v>
      </c>
      <c r="F2313" t="s">
        <v>67</v>
      </c>
      <c r="G2313" t="s">
        <v>2390</v>
      </c>
      <c r="H2313" t="str">
        <f>IF(Hr_Transformed_data[[#This Row],[Gender]]="Female",Analysis!$T$3,Analysis!$T$2)</f>
        <v>👸</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c r="AN2313" t="s">
        <v>3008</v>
      </c>
      <c r="AO2313" t="s">
        <v>3011</v>
      </c>
      <c r="AP2313" t="s">
        <v>3020</v>
      </c>
      <c r="AQ2313" t="s">
        <v>3018</v>
      </c>
      <c r="AR2313" t="s">
        <v>3028</v>
      </c>
    </row>
    <row r="2314" spans="1:44" x14ac:dyDescent="0.25">
      <c r="A2314" t="s">
        <v>51</v>
      </c>
      <c r="B2314" t="s">
        <v>40</v>
      </c>
      <c r="C2314" t="s">
        <v>64</v>
      </c>
      <c r="D2314" t="s">
        <v>54</v>
      </c>
      <c r="E2314" t="s">
        <v>55</v>
      </c>
      <c r="F2314" t="s">
        <v>44</v>
      </c>
      <c r="G2314" t="s">
        <v>2391</v>
      </c>
      <c r="H2314" t="str">
        <f>IF(Hr_Transformed_data[[#This Row],[Gender]]="Female",Analysis!$T$3,Analysis!$T$2)</f>
        <v>👸</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c r="AN2314" t="s">
        <v>3008</v>
      </c>
      <c r="AO2314" t="s">
        <v>3012</v>
      </c>
      <c r="AP2314" t="s">
        <v>3017</v>
      </c>
      <c r="AQ2314" t="s">
        <v>3023</v>
      </c>
      <c r="AR2314" t="s">
        <v>3025</v>
      </c>
    </row>
    <row r="2315" spans="1:44" x14ac:dyDescent="0.25">
      <c r="A2315" t="s">
        <v>39</v>
      </c>
      <c r="B2315" t="s">
        <v>52</v>
      </c>
      <c r="C2315" t="s">
        <v>87</v>
      </c>
      <c r="D2315" t="s">
        <v>42</v>
      </c>
      <c r="E2315" t="s">
        <v>55</v>
      </c>
      <c r="F2315" t="s">
        <v>44</v>
      </c>
      <c r="G2315" t="s">
        <v>2392</v>
      </c>
      <c r="H2315" t="str">
        <f>IF(Hr_Transformed_data[[#This Row],[Gender]]="Female",Analysis!$T$3,Analysis!$T$2)</f>
        <v>👨</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c r="AN2315" t="s">
        <v>3008</v>
      </c>
      <c r="AO2315" t="s">
        <v>3014</v>
      </c>
      <c r="AP2315" t="s">
        <v>3017</v>
      </c>
      <c r="AQ2315" t="s">
        <v>3018</v>
      </c>
      <c r="AR2315" t="s">
        <v>3025</v>
      </c>
    </row>
    <row r="2316" spans="1:44" x14ac:dyDescent="0.25">
      <c r="A2316" t="s">
        <v>51</v>
      </c>
      <c r="B2316" t="s">
        <v>40</v>
      </c>
      <c r="C2316" t="s">
        <v>53</v>
      </c>
      <c r="D2316" t="s">
        <v>54</v>
      </c>
      <c r="E2316" t="s">
        <v>43</v>
      </c>
      <c r="F2316" t="s">
        <v>101</v>
      </c>
      <c r="G2316" t="s">
        <v>2393</v>
      </c>
      <c r="H2316" t="str">
        <f>IF(Hr_Transformed_data[[#This Row],[Gender]]="Female",Analysis!$T$3,Analysis!$T$2)</f>
        <v>👸</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c r="AN2316" t="s">
        <v>3010</v>
      </c>
      <c r="AO2316" t="s">
        <v>3011</v>
      </c>
      <c r="AP2316" t="s">
        <v>3021</v>
      </c>
      <c r="AQ2316" t="s">
        <v>3018</v>
      </c>
      <c r="AR2316" t="s">
        <v>3028</v>
      </c>
    </row>
    <row r="2317" spans="1:44" x14ac:dyDescent="0.25">
      <c r="A2317" t="s">
        <v>51</v>
      </c>
      <c r="B2317" t="s">
        <v>86</v>
      </c>
      <c r="C2317" t="s">
        <v>41</v>
      </c>
      <c r="D2317" t="s">
        <v>54</v>
      </c>
      <c r="E2317" t="s">
        <v>55</v>
      </c>
      <c r="F2317" t="s">
        <v>44</v>
      </c>
      <c r="G2317" t="s">
        <v>2394</v>
      </c>
      <c r="H2317" t="str">
        <f>IF(Hr_Transformed_data[[#This Row],[Gender]]="Female",Analysis!$T$3,Analysis!$T$2)</f>
        <v>👨</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c r="AN2317" t="s">
        <v>3008</v>
      </c>
      <c r="AO2317" t="s">
        <v>3009</v>
      </c>
      <c r="AP2317" t="s">
        <v>3020</v>
      </c>
      <c r="AQ2317" t="s">
        <v>3023</v>
      </c>
      <c r="AR2317" t="s">
        <v>3025</v>
      </c>
    </row>
    <row r="2318" spans="1:44" x14ac:dyDescent="0.25">
      <c r="A2318" t="s">
        <v>51</v>
      </c>
      <c r="B2318" t="s">
        <v>40</v>
      </c>
      <c r="C2318" t="s">
        <v>64</v>
      </c>
      <c r="D2318" t="s">
        <v>54</v>
      </c>
      <c r="E2318" t="s">
        <v>156</v>
      </c>
      <c r="F2318" t="s">
        <v>158</v>
      </c>
      <c r="G2318" t="s">
        <v>2395</v>
      </c>
      <c r="H2318" t="str">
        <f>IF(Hr_Transformed_data[[#This Row],[Gender]]="Female",Analysis!$T$3,Analysis!$T$2)</f>
        <v>👨</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c r="AN2318" t="s">
        <v>3008</v>
      </c>
      <c r="AO2318" t="s">
        <v>3012</v>
      </c>
      <c r="AP2318" t="s">
        <v>3020</v>
      </c>
      <c r="AQ2318" t="s">
        <v>3018</v>
      </c>
      <c r="AR2318" t="s">
        <v>3025</v>
      </c>
    </row>
    <row r="2319" spans="1:44" x14ac:dyDescent="0.25">
      <c r="A2319" t="s">
        <v>39</v>
      </c>
      <c r="B2319" t="s">
        <v>86</v>
      </c>
      <c r="C2319" t="s">
        <v>41</v>
      </c>
      <c r="D2319" t="s">
        <v>42</v>
      </c>
      <c r="E2319" t="s">
        <v>55</v>
      </c>
      <c r="F2319" t="s">
        <v>44</v>
      </c>
      <c r="G2319" t="s">
        <v>2396</v>
      </c>
      <c r="H2319" t="str">
        <f>IF(Hr_Transformed_data[[#This Row],[Gender]]="Female",Analysis!$T$3,Analysis!$T$2)</f>
        <v>👨</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c r="AN2319" t="s">
        <v>3008</v>
      </c>
      <c r="AO2319" t="s">
        <v>3009</v>
      </c>
      <c r="AP2319" t="s">
        <v>3021</v>
      </c>
      <c r="AQ2319" t="s">
        <v>3018</v>
      </c>
      <c r="AR2319" t="s">
        <v>3025</v>
      </c>
    </row>
    <row r="2320" spans="1:44" x14ac:dyDescent="0.25">
      <c r="A2320" t="s">
        <v>51</v>
      </c>
      <c r="B2320" t="s">
        <v>40</v>
      </c>
      <c r="C2320" t="s">
        <v>64</v>
      </c>
      <c r="D2320" t="s">
        <v>54</v>
      </c>
      <c r="E2320" t="s">
        <v>43</v>
      </c>
      <c r="F2320" t="s">
        <v>44</v>
      </c>
      <c r="G2320" t="s">
        <v>2397</v>
      </c>
      <c r="H2320" t="str">
        <f>IF(Hr_Transformed_data[[#This Row],[Gender]]="Female",Analysis!$T$3,Analysis!$T$2)</f>
        <v>👨</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c r="AN2320" t="s">
        <v>3008</v>
      </c>
      <c r="AO2320" t="s">
        <v>3012</v>
      </c>
      <c r="AP2320" t="s">
        <v>3021</v>
      </c>
      <c r="AQ2320" t="s">
        <v>3022</v>
      </c>
      <c r="AR2320" t="s">
        <v>3025</v>
      </c>
    </row>
    <row r="2321" spans="1:44" x14ac:dyDescent="0.25">
      <c r="A2321" t="s">
        <v>51</v>
      </c>
      <c r="B2321" t="s">
        <v>52</v>
      </c>
      <c r="C2321" t="s">
        <v>41</v>
      </c>
      <c r="D2321" t="s">
        <v>54</v>
      </c>
      <c r="E2321" t="s">
        <v>43</v>
      </c>
      <c r="F2321" t="s">
        <v>67</v>
      </c>
      <c r="G2321" t="s">
        <v>2398</v>
      </c>
      <c r="H2321" t="str">
        <f>IF(Hr_Transformed_data[[#This Row],[Gender]]="Female",Analysis!$T$3,Analysis!$T$2)</f>
        <v>👨</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c r="AN2321" t="s">
        <v>3008</v>
      </c>
      <c r="AO2321" t="s">
        <v>3009</v>
      </c>
      <c r="AP2321" t="s">
        <v>3019</v>
      </c>
      <c r="AQ2321" t="s">
        <v>3018</v>
      </c>
      <c r="AR2321" t="s">
        <v>3025</v>
      </c>
    </row>
    <row r="2322" spans="1:44" x14ac:dyDescent="0.25">
      <c r="A2322" t="s">
        <v>51</v>
      </c>
      <c r="B2322" t="s">
        <v>52</v>
      </c>
      <c r="C2322" t="s">
        <v>53</v>
      </c>
      <c r="D2322" t="s">
        <v>54</v>
      </c>
      <c r="E2322" t="s">
        <v>55</v>
      </c>
      <c r="F2322" t="s">
        <v>67</v>
      </c>
      <c r="G2322" t="s">
        <v>2399</v>
      </c>
      <c r="H2322" t="str">
        <f>IF(Hr_Transformed_data[[#This Row],[Gender]]="Female",Analysis!$T$3,Analysis!$T$2)</f>
        <v>👸</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c r="AN2322" t="s">
        <v>3010</v>
      </c>
      <c r="AO2322" t="s">
        <v>3011</v>
      </c>
      <c r="AP2322" t="s">
        <v>3021</v>
      </c>
      <c r="AQ2322" t="s">
        <v>3018</v>
      </c>
      <c r="AR2322" t="s">
        <v>3027</v>
      </c>
    </row>
    <row r="2323" spans="1:44" x14ac:dyDescent="0.25">
      <c r="A2323" t="s">
        <v>51</v>
      </c>
      <c r="B2323" t="s">
        <v>40</v>
      </c>
      <c r="C2323" t="s">
        <v>64</v>
      </c>
      <c r="D2323" t="s">
        <v>54</v>
      </c>
      <c r="E2323" t="s">
        <v>55</v>
      </c>
      <c r="F2323" t="s">
        <v>67</v>
      </c>
      <c r="G2323" t="s">
        <v>2400</v>
      </c>
      <c r="H2323" t="str">
        <f>IF(Hr_Transformed_data[[#This Row],[Gender]]="Female",Analysis!$T$3,Analysis!$T$2)</f>
        <v>👨</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c r="AN2323" t="s">
        <v>3008</v>
      </c>
      <c r="AO2323" t="s">
        <v>3012</v>
      </c>
      <c r="AP2323" t="s">
        <v>3021</v>
      </c>
      <c r="AQ2323" t="s">
        <v>3023</v>
      </c>
      <c r="AR2323" t="s">
        <v>3025</v>
      </c>
    </row>
    <row r="2324" spans="1:44" x14ac:dyDescent="0.25">
      <c r="A2324" t="s">
        <v>51</v>
      </c>
      <c r="B2324" t="s">
        <v>40</v>
      </c>
      <c r="C2324" t="s">
        <v>53</v>
      </c>
      <c r="D2324" t="s">
        <v>54</v>
      </c>
      <c r="E2324" t="s">
        <v>55</v>
      </c>
      <c r="F2324" t="s">
        <v>44</v>
      </c>
      <c r="G2324" t="s">
        <v>2401</v>
      </c>
      <c r="H2324" t="str">
        <f>IF(Hr_Transformed_data[[#This Row],[Gender]]="Female",Analysis!$T$3,Analysis!$T$2)</f>
        <v>👨</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c r="AN2324" t="s">
        <v>3008</v>
      </c>
      <c r="AO2324" t="s">
        <v>3011</v>
      </c>
      <c r="AP2324" t="s">
        <v>3019</v>
      </c>
      <c r="AQ2324" t="s">
        <v>3023</v>
      </c>
      <c r="AR2324" t="s">
        <v>3028</v>
      </c>
    </row>
    <row r="2325" spans="1:44" x14ac:dyDescent="0.25">
      <c r="A2325" t="s">
        <v>51</v>
      </c>
      <c r="B2325" t="s">
        <v>40</v>
      </c>
      <c r="C2325" t="s">
        <v>41</v>
      </c>
      <c r="D2325" t="s">
        <v>54</v>
      </c>
      <c r="E2325" t="s">
        <v>43</v>
      </c>
      <c r="F2325" t="s">
        <v>44</v>
      </c>
      <c r="G2325" t="s">
        <v>2402</v>
      </c>
      <c r="H2325" t="str">
        <f>IF(Hr_Transformed_data[[#This Row],[Gender]]="Female",Analysis!$T$3,Analysis!$T$2)</f>
        <v>👨</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c r="AN2325" t="s">
        <v>3008</v>
      </c>
      <c r="AO2325" t="s">
        <v>3012</v>
      </c>
      <c r="AP2325" t="s">
        <v>3021</v>
      </c>
      <c r="AQ2325" t="s">
        <v>3023</v>
      </c>
      <c r="AR2325" t="s">
        <v>3026</v>
      </c>
    </row>
    <row r="2326" spans="1:44" x14ac:dyDescent="0.25">
      <c r="A2326" t="s">
        <v>39</v>
      </c>
      <c r="B2326" t="s">
        <v>40</v>
      </c>
      <c r="C2326" t="s">
        <v>87</v>
      </c>
      <c r="D2326" t="s">
        <v>42</v>
      </c>
      <c r="E2326" t="s">
        <v>55</v>
      </c>
      <c r="F2326" t="s">
        <v>44</v>
      </c>
      <c r="G2326" t="s">
        <v>2403</v>
      </c>
      <c r="H2326" t="str">
        <f>IF(Hr_Transformed_data[[#This Row],[Gender]]="Female",Analysis!$T$3,Analysis!$T$2)</f>
        <v>👸</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c r="AN2326" t="s">
        <v>3008</v>
      </c>
      <c r="AO2326" t="s">
        <v>3014</v>
      </c>
      <c r="AP2326" t="s">
        <v>3019</v>
      </c>
      <c r="AQ2326" t="s">
        <v>3023</v>
      </c>
      <c r="AR2326" t="s">
        <v>3025</v>
      </c>
    </row>
    <row r="2327" spans="1:44" x14ac:dyDescent="0.25">
      <c r="A2327" t="s">
        <v>51</v>
      </c>
      <c r="B2327" t="s">
        <v>52</v>
      </c>
      <c r="C2327" t="s">
        <v>64</v>
      </c>
      <c r="D2327" t="s">
        <v>54</v>
      </c>
      <c r="E2327" t="s">
        <v>43</v>
      </c>
      <c r="F2327" t="s">
        <v>67</v>
      </c>
      <c r="G2327" t="s">
        <v>2404</v>
      </c>
      <c r="H2327" t="str">
        <f>IF(Hr_Transformed_data[[#This Row],[Gender]]="Female",Analysis!$T$3,Analysis!$T$2)</f>
        <v>👸</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c r="AN2327" t="s">
        <v>3008</v>
      </c>
      <c r="AO2327" t="s">
        <v>3012</v>
      </c>
      <c r="AP2327" t="s">
        <v>3020</v>
      </c>
      <c r="AQ2327" t="s">
        <v>3022</v>
      </c>
      <c r="AR2327" t="s">
        <v>3025</v>
      </c>
    </row>
    <row r="2328" spans="1:44" x14ac:dyDescent="0.25">
      <c r="A2328" t="s">
        <v>51</v>
      </c>
      <c r="B2328" t="s">
        <v>40</v>
      </c>
      <c r="C2328" t="s">
        <v>41</v>
      </c>
      <c r="D2328" t="s">
        <v>54</v>
      </c>
      <c r="E2328" t="s">
        <v>55</v>
      </c>
      <c r="F2328" t="s">
        <v>44</v>
      </c>
      <c r="G2328" t="s">
        <v>2405</v>
      </c>
      <c r="H2328" t="str">
        <f>IF(Hr_Transformed_data[[#This Row],[Gender]]="Female",Analysis!$T$3,Analysis!$T$2)</f>
        <v>👨</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c r="AN2328" t="s">
        <v>3008</v>
      </c>
      <c r="AO2328" t="s">
        <v>3009</v>
      </c>
      <c r="AP2328" t="s">
        <v>3020</v>
      </c>
      <c r="AQ2328" t="s">
        <v>3018</v>
      </c>
      <c r="AR2328" t="s">
        <v>3025</v>
      </c>
    </row>
    <row r="2329" spans="1:44" x14ac:dyDescent="0.25">
      <c r="A2329" t="s">
        <v>51</v>
      </c>
      <c r="B2329" t="s">
        <v>40</v>
      </c>
      <c r="C2329" t="s">
        <v>64</v>
      </c>
      <c r="D2329" t="s">
        <v>54</v>
      </c>
      <c r="E2329" t="s">
        <v>55</v>
      </c>
      <c r="F2329" t="s">
        <v>44</v>
      </c>
      <c r="G2329" t="s">
        <v>2406</v>
      </c>
      <c r="H2329" t="str">
        <f>IF(Hr_Transformed_data[[#This Row],[Gender]]="Female",Analysis!$T$3,Analysis!$T$2)</f>
        <v>👨</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c r="AN2329" t="s">
        <v>3008</v>
      </c>
      <c r="AO2329" t="s">
        <v>3012</v>
      </c>
      <c r="AP2329" t="s">
        <v>3020</v>
      </c>
      <c r="AQ2329" t="s">
        <v>3018</v>
      </c>
      <c r="AR2329" t="s">
        <v>3025</v>
      </c>
    </row>
    <row r="2330" spans="1:44" x14ac:dyDescent="0.25">
      <c r="A2330" t="s">
        <v>51</v>
      </c>
      <c r="B2330" t="s">
        <v>40</v>
      </c>
      <c r="C2330" t="s">
        <v>41</v>
      </c>
      <c r="D2330" t="s">
        <v>54</v>
      </c>
      <c r="E2330" t="s">
        <v>55</v>
      </c>
      <c r="F2330" t="s">
        <v>61</v>
      </c>
      <c r="G2330" t="s">
        <v>2407</v>
      </c>
      <c r="H2330" t="str">
        <f>IF(Hr_Transformed_data[[#This Row],[Gender]]="Female",Analysis!$T$3,Analysis!$T$2)</f>
        <v>👨</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c r="AN2330" t="s">
        <v>3010</v>
      </c>
      <c r="AO2330" t="s">
        <v>3009</v>
      </c>
      <c r="AP2330" t="s">
        <v>3017</v>
      </c>
      <c r="AQ2330" t="s">
        <v>3022</v>
      </c>
      <c r="AR2330" t="s">
        <v>3026</v>
      </c>
    </row>
    <row r="2331" spans="1:44" x14ac:dyDescent="0.25">
      <c r="A2331" t="s">
        <v>51</v>
      </c>
      <c r="B2331" t="s">
        <v>40</v>
      </c>
      <c r="C2331" t="s">
        <v>87</v>
      </c>
      <c r="D2331" t="s">
        <v>54</v>
      </c>
      <c r="E2331" t="s">
        <v>43</v>
      </c>
      <c r="F2331" t="s">
        <v>101</v>
      </c>
      <c r="G2331" t="s">
        <v>2408</v>
      </c>
      <c r="H2331" t="str">
        <f>IF(Hr_Transformed_data[[#This Row],[Gender]]="Female",Analysis!$T$3,Analysis!$T$2)</f>
        <v>👨</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c r="AN2331" t="s">
        <v>3008</v>
      </c>
      <c r="AO2331" t="s">
        <v>3014</v>
      </c>
      <c r="AP2331" t="s">
        <v>3017</v>
      </c>
      <c r="AQ2331" t="s">
        <v>3022</v>
      </c>
      <c r="AR2331" t="s">
        <v>3025</v>
      </c>
    </row>
    <row r="2332" spans="1:44" x14ac:dyDescent="0.25">
      <c r="A2332" t="s">
        <v>51</v>
      </c>
      <c r="B2332" t="s">
        <v>40</v>
      </c>
      <c r="C2332" t="s">
        <v>53</v>
      </c>
      <c r="D2332" t="s">
        <v>54</v>
      </c>
      <c r="E2332" t="s">
        <v>55</v>
      </c>
      <c r="F2332" t="s">
        <v>108</v>
      </c>
      <c r="G2332" t="s">
        <v>2409</v>
      </c>
      <c r="H2332" t="str">
        <f>IF(Hr_Transformed_data[[#This Row],[Gender]]="Female",Analysis!$T$3,Analysis!$T$2)</f>
        <v>👨</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c r="AN2332" t="s">
        <v>3008</v>
      </c>
      <c r="AO2332" t="s">
        <v>3011</v>
      </c>
      <c r="AP2332" t="s">
        <v>3017</v>
      </c>
      <c r="AQ2332" t="s">
        <v>3018</v>
      </c>
      <c r="AR2332" t="s">
        <v>3026</v>
      </c>
    </row>
    <row r="2333" spans="1:44" x14ac:dyDescent="0.25">
      <c r="A2333" t="s">
        <v>51</v>
      </c>
      <c r="B2333" t="s">
        <v>86</v>
      </c>
      <c r="C2333" t="s">
        <v>41</v>
      </c>
      <c r="D2333" t="s">
        <v>54</v>
      </c>
      <c r="E2333" t="s">
        <v>156</v>
      </c>
      <c r="F2333" t="s">
        <v>67</v>
      </c>
      <c r="G2333" t="s">
        <v>2410</v>
      </c>
      <c r="H2333" t="str">
        <f>IF(Hr_Transformed_data[[#This Row],[Gender]]="Female",Analysis!$T$3,Analysis!$T$2)</f>
        <v>👨</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c r="AN2333" t="s">
        <v>3008</v>
      </c>
      <c r="AO2333" t="s">
        <v>3009</v>
      </c>
      <c r="AP2333" t="s">
        <v>3021</v>
      </c>
      <c r="AQ2333" t="s">
        <v>3018</v>
      </c>
      <c r="AR2333" t="s">
        <v>3025</v>
      </c>
    </row>
    <row r="2334" spans="1:44" x14ac:dyDescent="0.25">
      <c r="A2334" t="s">
        <v>51</v>
      </c>
      <c r="B2334" t="s">
        <v>40</v>
      </c>
      <c r="C2334" t="s">
        <v>70</v>
      </c>
      <c r="D2334" t="s">
        <v>54</v>
      </c>
      <c r="E2334" t="s">
        <v>43</v>
      </c>
      <c r="F2334" t="s">
        <v>101</v>
      </c>
      <c r="G2334" t="s">
        <v>2411</v>
      </c>
      <c r="H2334" t="str">
        <f>IF(Hr_Transformed_data[[#This Row],[Gender]]="Female",Analysis!$T$3,Analysis!$T$2)</f>
        <v>👨</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c r="AN2334" t="s">
        <v>3008</v>
      </c>
      <c r="AO2334" t="s">
        <v>3013</v>
      </c>
      <c r="AP2334" t="s">
        <v>3017</v>
      </c>
      <c r="AQ2334" t="s">
        <v>3018</v>
      </c>
      <c r="AR2334" t="s">
        <v>3026</v>
      </c>
    </row>
    <row r="2335" spans="1:44" x14ac:dyDescent="0.25">
      <c r="A2335" t="s">
        <v>51</v>
      </c>
      <c r="B2335" t="s">
        <v>52</v>
      </c>
      <c r="C2335" t="s">
        <v>64</v>
      </c>
      <c r="D2335" t="s">
        <v>54</v>
      </c>
      <c r="E2335" t="s">
        <v>55</v>
      </c>
      <c r="F2335" t="s">
        <v>61</v>
      </c>
      <c r="G2335" t="s">
        <v>2412</v>
      </c>
      <c r="H2335" t="str">
        <f>IF(Hr_Transformed_data[[#This Row],[Gender]]="Female",Analysis!$T$3,Analysis!$T$2)</f>
        <v>👸</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c r="AN2335" t="s">
        <v>3010</v>
      </c>
      <c r="AO2335" t="s">
        <v>3012</v>
      </c>
      <c r="AP2335" t="s">
        <v>3019</v>
      </c>
      <c r="AQ2335" t="s">
        <v>3023</v>
      </c>
      <c r="AR2335" t="s">
        <v>3025</v>
      </c>
    </row>
    <row r="2336" spans="1:44" x14ac:dyDescent="0.25">
      <c r="A2336" t="s">
        <v>51</v>
      </c>
      <c r="B2336" t="s">
        <v>52</v>
      </c>
      <c r="C2336" t="s">
        <v>64</v>
      </c>
      <c r="D2336" t="s">
        <v>54</v>
      </c>
      <c r="E2336" t="s">
        <v>55</v>
      </c>
      <c r="F2336" t="s">
        <v>44</v>
      </c>
      <c r="G2336" t="s">
        <v>2413</v>
      </c>
      <c r="H2336" t="str">
        <f>IF(Hr_Transformed_data[[#This Row],[Gender]]="Female",Analysis!$T$3,Analysis!$T$2)</f>
        <v>👸</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c r="AN2336" t="s">
        <v>3008</v>
      </c>
      <c r="AO2336" t="s">
        <v>3012</v>
      </c>
      <c r="AP2336" t="s">
        <v>3020</v>
      </c>
      <c r="AQ2336" t="s">
        <v>3018</v>
      </c>
      <c r="AR2336" t="s">
        <v>3025</v>
      </c>
    </row>
    <row r="2337" spans="1:44" x14ac:dyDescent="0.25">
      <c r="A2337" t="s">
        <v>51</v>
      </c>
      <c r="B2337" t="s">
        <v>40</v>
      </c>
      <c r="C2337" t="s">
        <v>41</v>
      </c>
      <c r="D2337" t="s">
        <v>54</v>
      </c>
      <c r="E2337" t="s">
        <v>55</v>
      </c>
      <c r="F2337" t="s">
        <v>108</v>
      </c>
      <c r="G2337" t="s">
        <v>2414</v>
      </c>
      <c r="H2337" t="str">
        <f>IF(Hr_Transformed_data[[#This Row],[Gender]]="Female",Analysis!$T$3,Analysis!$T$2)</f>
        <v>👸</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c r="AN2337" t="s">
        <v>3010</v>
      </c>
      <c r="AO2337" t="s">
        <v>3009</v>
      </c>
      <c r="AP2337" t="s">
        <v>3021</v>
      </c>
      <c r="AQ2337" t="s">
        <v>3018</v>
      </c>
      <c r="AR2337" t="s">
        <v>3026</v>
      </c>
    </row>
    <row r="2338" spans="1:44" x14ac:dyDescent="0.25">
      <c r="A2338" t="s">
        <v>51</v>
      </c>
      <c r="B2338" t="s">
        <v>40</v>
      </c>
      <c r="C2338" t="s">
        <v>64</v>
      </c>
      <c r="D2338" t="s">
        <v>54</v>
      </c>
      <c r="E2338" t="s">
        <v>55</v>
      </c>
      <c r="F2338" t="s">
        <v>67</v>
      </c>
      <c r="G2338" t="s">
        <v>2415</v>
      </c>
      <c r="H2338" t="str">
        <f>IF(Hr_Transformed_data[[#This Row],[Gender]]="Female",Analysis!$T$3,Analysis!$T$2)</f>
        <v>👨</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c r="AN2338" t="s">
        <v>3008</v>
      </c>
      <c r="AO2338" t="s">
        <v>3012</v>
      </c>
      <c r="AP2338" t="s">
        <v>3017</v>
      </c>
      <c r="AQ2338" t="s">
        <v>3018</v>
      </c>
      <c r="AR2338" t="s">
        <v>3026</v>
      </c>
    </row>
    <row r="2339" spans="1:44" x14ac:dyDescent="0.25">
      <c r="A2339" t="s">
        <v>51</v>
      </c>
      <c r="B2339" t="s">
        <v>40</v>
      </c>
      <c r="C2339" t="s">
        <v>41</v>
      </c>
      <c r="D2339" t="s">
        <v>54</v>
      </c>
      <c r="E2339" t="s">
        <v>43</v>
      </c>
      <c r="F2339" t="s">
        <v>108</v>
      </c>
      <c r="G2339" t="s">
        <v>2416</v>
      </c>
      <c r="H2339" t="str">
        <f>IF(Hr_Transformed_data[[#This Row],[Gender]]="Female",Analysis!$T$3,Analysis!$T$2)</f>
        <v>👸</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c r="AN2339" t="s">
        <v>3008</v>
      </c>
      <c r="AO2339" t="s">
        <v>3009</v>
      </c>
      <c r="AP2339" t="s">
        <v>3019</v>
      </c>
      <c r="AQ2339" t="s">
        <v>3018</v>
      </c>
      <c r="AR2339" t="s">
        <v>3025</v>
      </c>
    </row>
    <row r="2340" spans="1:44" x14ac:dyDescent="0.25">
      <c r="A2340" t="s">
        <v>51</v>
      </c>
      <c r="B2340" t="s">
        <v>40</v>
      </c>
      <c r="C2340" t="s">
        <v>64</v>
      </c>
      <c r="D2340" t="s">
        <v>54</v>
      </c>
      <c r="E2340" t="s">
        <v>43</v>
      </c>
      <c r="F2340" t="s">
        <v>44</v>
      </c>
      <c r="G2340" t="s">
        <v>2417</v>
      </c>
      <c r="H2340" t="str">
        <f>IF(Hr_Transformed_data[[#This Row],[Gender]]="Female",Analysis!$T$3,Analysis!$T$2)</f>
        <v>👨</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c r="AN2340" t="s">
        <v>3008</v>
      </c>
      <c r="AO2340" t="s">
        <v>3014</v>
      </c>
      <c r="AP2340" t="s">
        <v>3017</v>
      </c>
      <c r="AQ2340" t="s">
        <v>3018</v>
      </c>
      <c r="AR2340" t="s">
        <v>3025</v>
      </c>
    </row>
    <row r="2341" spans="1:44" x14ac:dyDescent="0.25">
      <c r="A2341" t="s">
        <v>51</v>
      </c>
      <c r="B2341" t="s">
        <v>40</v>
      </c>
      <c r="C2341" t="s">
        <v>64</v>
      </c>
      <c r="D2341" t="s">
        <v>54</v>
      </c>
      <c r="E2341" t="s">
        <v>55</v>
      </c>
      <c r="F2341" t="s">
        <v>67</v>
      </c>
      <c r="G2341" t="s">
        <v>2418</v>
      </c>
      <c r="H2341" t="str">
        <f>IF(Hr_Transformed_data[[#This Row],[Gender]]="Female",Analysis!$T$3,Analysis!$T$2)</f>
        <v>👨</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c r="AN2341" t="s">
        <v>3010</v>
      </c>
      <c r="AO2341" t="s">
        <v>3012</v>
      </c>
      <c r="AP2341" t="s">
        <v>3019</v>
      </c>
      <c r="AQ2341" t="s">
        <v>3018</v>
      </c>
      <c r="AR2341" t="s">
        <v>3026</v>
      </c>
    </row>
    <row r="2342" spans="1:44" x14ac:dyDescent="0.25">
      <c r="A2342" t="s">
        <v>51</v>
      </c>
      <c r="B2342" t="s">
        <v>52</v>
      </c>
      <c r="C2342" t="s">
        <v>41</v>
      </c>
      <c r="D2342" t="s">
        <v>54</v>
      </c>
      <c r="E2342" t="s">
        <v>55</v>
      </c>
      <c r="F2342" t="s">
        <v>67</v>
      </c>
      <c r="G2342" t="s">
        <v>2419</v>
      </c>
      <c r="H2342" t="str">
        <f>IF(Hr_Transformed_data[[#This Row],[Gender]]="Female",Analysis!$T$3,Analysis!$T$2)</f>
        <v>👸</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c r="AN2342" t="s">
        <v>3008</v>
      </c>
      <c r="AO2342" t="s">
        <v>3009</v>
      </c>
      <c r="AP2342" t="s">
        <v>3021</v>
      </c>
      <c r="AQ2342" t="s">
        <v>3022</v>
      </c>
      <c r="AR2342" t="s">
        <v>3026</v>
      </c>
    </row>
    <row r="2343" spans="1:44" x14ac:dyDescent="0.25">
      <c r="A2343" t="s">
        <v>51</v>
      </c>
      <c r="B2343" t="s">
        <v>86</v>
      </c>
      <c r="C2343" t="s">
        <v>41</v>
      </c>
      <c r="D2343" t="s">
        <v>54</v>
      </c>
      <c r="E2343" t="s">
        <v>43</v>
      </c>
      <c r="F2343" t="s">
        <v>101</v>
      </c>
      <c r="G2343" t="s">
        <v>2420</v>
      </c>
      <c r="H2343" t="str">
        <f>IF(Hr_Transformed_data[[#This Row],[Gender]]="Female",Analysis!$T$3,Analysis!$T$2)</f>
        <v>👸</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c r="AN2343" t="s">
        <v>3008</v>
      </c>
      <c r="AO2343" t="s">
        <v>3012</v>
      </c>
      <c r="AP2343" t="s">
        <v>3017</v>
      </c>
      <c r="AQ2343" t="s">
        <v>3018</v>
      </c>
      <c r="AR2343" t="s">
        <v>3026</v>
      </c>
    </row>
    <row r="2344" spans="1:44" x14ac:dyDescent="0.25">
      <c r="A2344" t="s">
        <v>51</v>
      </c>
      <c r="B2344" t="s">
        <v>40</v>
      </c>
      <c r="C2344" t="s">
        <v>64</v>
      </c>
      <c r="D2344" t="s">
        <v>54</v>
      </c>
      <c r="E2344" t="s">
        <v>55</v>
      </c>
      <c r="F2344" t="s">
        <v>44</v>
      </c>
      <c r="G2344" t="s">
        <v>2421</v>
      </c>
      <c r="H2344" t="str">
        <f>IF(Hr_Transformed_data[[#This Row],[Gender]]="Female",Analysis!$T$3,Analysis!$T$2)</f>
        <v>👨</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c r="AN2344" t="s">
        <v>3008</v>
      </c>
      <c r="AO2344" t="s">
        <v>3012</v>
      </c>
      <c r="AP2344" t="s">
        <v>3021</v>
      </c>
      <c r="AQ2344" t="s">
        <v>3023</v>
      </c>
      <c r="AR2344" t="s">
        <v>3025</v>
      </c>
    </row>
    <row r="2345" spans="1:44" x14ac:dyDescent="0.25">
      <c r="A2345" t="s">
        <v>51</v>
      </c>
      <c r="B2345" t="s">
        <v>52</v>
      </c>
      <c r="C2345" t="s">
        <v>53</v>
      </c>
      <c r="D2345" t="s">
        <v>54</v>
      </c>
      <c r="E2345" t="s">
        <v>55</v>
      </c>
      <c r="F2345" t="s">
        <v>44</v>
      </c>
      <c r="G2345" t="s">
        <v>2422</v>
      </c>
      <c r="H2345" t="str">
        <f>IF(Hr_Transformed_data[[#This Row],[Gender]]="Female",Analysis!$T$3,Analysis!$T$2)</f>
        <v>👸</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c r="AN2345" t="s">
        <v>3008</v>
      </c>
      <c r="AO2345" t="s">
        <v>3011</v>
      </c>
      <c r="AP2345" t="s">
        <v>3020</v>
      </c>
      <c r="AQ2345" t="s">
        <v>3018</v>
      </c>
      <c r="AR2345" t="s">
        <v>3027</v>
      </c>
    </row>
    <row r="2346" spans="1:44" x14ac:dyDescent="0.25">
      <c r="A2346" t="s">
        <v>51</v>
      </c>
      <c r="B2346" t="s">
        <v>40</v>
      </c>
      <c r="C2346" t="s">
        <v>41</v>
      </c>
      <c r="D2346" t="s">
        <v>54</v>
      </c>
      <c r="E2346" t="s">
        <v>55</v>
      </c>
      <c r="F2346" t="s">
        <v>44</v>
      </c>
      <c r="G2346" t="s">
        <v>2423</v>
      </c>
      <c r="H2346" t="str">
        <f>IF(Hr_Transformed_data[[#This Row],[Gender]]="Female",Analysis!$T$3,Analysis!$T$2)</f>
        <v>👸</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c r="AN2346" t="s">
        <v>3008</v>
      </c>
      <c r="AO2346" t="s">
        <v>3009</v>
      </c>
      <c r="AP2346" t="s">
        <v>3017</v>
      </c>
      <c r="AQ2346" t="s">
        <v>3018</v>
      </c>
      <c r="AR2346" t="s">
        <v>3025</v>
      </c>
    </row>
    <row r="2347" spans="1:44" x14ac:dyDescent="0.25">
      <c r="A2347" t="s">
        <v>39</v>
      </c>
      <c r="B2347" t="s">
        <v>86</v>
      </c>
      <c r="C2347" t="s">
        <v>87</v>
      </c>
      <c r="D2347" t="s">
        <v>42</v>
      </c>
      <c r="E2347" t="s">
        <v>55</v>
      </c>
      <c r="F2347" t="s">
        <v>67</v>
      </c>
      <c r="G2347" t="s">
        <v>2424</v>
      </c>
      <c r="H2347" t="str">
        <f>IF(Hr_Transformed_data[[#This Row],[Gender]]="Female",Analysis!$T$3,Analysis!$T$2)</f>
        <v>👸</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c r="AN2347" t="s">
        <v>3010</v>
      </c>
      <c r="AO2347" t="s">
        <v>3014</v>
      </c>
      <c r="AP2347" t="s">
        <v>3019</v>
      </c>
      <c r="AQ2347" t="s">
        <v>3018</v>
      </c>
      <c r="AR2347" t="s">
        <v>3025</v>
      </c>
    </row>
    <row r="2348" spans="1:44" x14ac:dyDescent="0.25">
      <c r="A2348" t="s">
        <v>51</v>
      </c>
      <c r="B2348" t="s">
        <v>40</v>
      </c>
      <c r="C2348" t="s">
        <v>64</v>
      </c>
      <c r="D2348" t="s">
        <v>54</v>
      </c>
      <c r="E2348" t="s">
        <v>55</v>
      </c>
      <c r="F2348" t="s">
        <v>44</v>
      </c>
      <c r="G2348" t="s">
        <v>2425</v>
      </c>
      <c r="H2348" t="str">
        <f>IF(Hr_Transformed_data[[#This Row],[Gender]]="Female",Analysis!$T$3,Analysis!$T$2)</f>
        <v>👸</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c r="AN2348" t="s">
        <v>3008</v>
      </c>
      <c r="AO2348" t="s">
        <v>3012</v>
      </c>
      <c r="AP2348" t="s">
        <v>3017</v>
      </c>
      <c r="AQ2348" t="s">
        <v>3018</v>
      </c>
      <c r="AR2348" t="s">
        <v>3025</v>
      </c>
    </row>
    <row r="2349" spans="1:44" x14ac:dyDescent="0.25">
      <c r="A2349" t="s">
        <v>51</v>
      </c>
      <c r="B2349" t="s">
        <v>40</v>
      </c>
      <c r="C2349" t="s">
        <v>53</v>
      </c>
      <c r="D2349" t="s">
        <v>54</v>
      </c>
      <c r="E2349" t="s">
        <v>55</v>
      </c>
      <c r="F2349" t="s">
        <v>44</v>
      </c>
      <c r="G2349" t="s">
        <v>2426</v>
      </c>
      <c r="H2349" t="str">
        <f>IF(Hr_Transformed_data[[#This Row],[Gender]]="Female",Analysis!$T$3,Analysis!$T$2)</f>
        <v>👨</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c r="AN2349" t="s">
        <v>3008</v>
      </c>
      <c r="AO2349" t="s">
        <v>3011</v>
      </c>
      <c r="AP2349" t="s">
        <v>3017</v>
      </c>
      <c r="AQ2349" t="s">
        <v>3018</v>
      </c>
      <c r="AR2349" t="s">
        <v>3027</v>
      </c>
    </row>
    <row r="2350" spans="1:44" x14ac:dyDescent="0.25">
      <c r="A2350" t="s">
        <v>51</v>
      </c>
      <c r="B2350" t="s">
        <v>40</v>
      </c>
      <c r="C2350" t="s">
        <v>64</v>
      </c>
      <c r="D2350" t="s">
        <v>54</v>
      </c>
      <c r="E2350" t="s">
        <v>55</v>
      </c>
      <c r="F2350" t="s">
        <v>67</v>
      </c>
      <c r="G2350" t="s">
        <v>2427</v>
      </c>
      <c r="H2350" t="str">
        <f>IF(Hr_Transformed_data[[#This Row],[Gender]]="Female",Analysis!$T$3,Analysis!$T$2)</f>
        <v>👨</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c r="AN2350" t="s">
        <v>3008</v>
      </c>
      <c r="AO2350" t="s">
        <v>3012</v>
      </c>
      <c r="AP2350" t="s">
        <v>3021</v>
      </c>
      <c r="AQ2350" t="s">
        <v>3023</v>
      </c>
      <c r="AR2350" t="s">
        <v>3025</v>
      </c>
    </row>
    <row r="2351" spans="1:44" x14ac:dyDescent="0.25">
      <c r="A2351" t="s">
        <v>51</v>
      </c>
      <c r="B2351" t="s">
        <v>40</v>
      </c>
      <c r="C2351" t="s">
        <v>64</v>
      </c>
      <c r="D2351" t="s">
        <v>54</v>
      </c>
      <c r="E2351" t="s">
        <v>55</v>
      </c>
      <c r="F2351" t="s">
        <v>67</v>
      </c>
      <c r="G2351" t="s">
        <v>2428</v>
      </c>
      <c r="H2351" t="str">
        <f>IF(Hr_Transformed_data[[#This Row],[Gender]]="Female",Analysis!$T$3,Analysis!$T$2)</f>
        <v>👸</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c r="AN2351" t="s">
        <v>3008</v>
      </c>
      <c r="AO2351" t="s">
        <v>3012</v>
      </c>
      <c r="AP2351" t="s">
        <v>3021</v>
      </c>
      <c r="AQ2351" t="s">
        <v>3022</v>
      </c>
      <c r="AR2351" t="s">
        <v>3025</v>
      </c>
    </row>
    <row r="2352" spans="1:44" x14ac:dyDescent="0.25">
      <c r="A2352" t="s">
        <v>51</v>
      </c>
      <c r="B2352" t="s">
        <v>40</v>
      </c>
      <c r="C2352" t="s">
        <v>70</v>
      </c>
      <c r="D2352" t="s">
        <v>54</v>
      </c>
      <c r="E2352" t="s">
        <v>43</v>
      </c>
      <c r="F2352" t="s">
        <v>44</v>
      </c>
      <c r="G2352" t="s">
        <v>2429</v>
      </c>
      <c r="H2352" t="str">
        <f>IF(Hr_Transformed_data[[#This Row],[Gender]]="Female",Analysis!$T$3,Analysis!$T$2)</f>
        <v>👸</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c r="AN2352" t="s">
        <v>3008</v>
      </c>
      <c r="AO2352" t="s">
        <v>3013</v>
      </c>
      <c r="AP2352" t="s">
        <v>3017</v>
      </c>
      <c r="AQ2352" t="s">
        <v>3018</v>
      </c>
      <c r="AR2352" t="s">
        <v>3026</v>
      </c>
    </row>
    <row r="2353" spans="1:44" x14ac:dyDescent="0.25">
      <c r="A2353" t="s">
        <v>51</v>
      </c>
      <c r="B2353" t="s">
        <v>40</v>
      </c>
      <c r="C2353" t="s">
        <v>41</v>
      </c>
      <c r="D2353" t="s">
        <v>54</v>
      </c>
      <c r="E2353" t="s">
        <v>55</v>
      </c>
      <c r="F2353" t="s">
        <v>44</v>
      </c>
      <c r="G2353" t="s">
        <v>2430</v>
      </c>
      <c r="H2353" t="str">
        <f>IF(Hr_Transformed_data[[#This Row],[Gender]]="Female",Analysis!$T$3,Analysis!$T$2)</f>
        <v>👨</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c r="AN2353" t="s">
        <v>3008</v>
      </c>
      <c r="AO2353" t="s">
        <v>3009</v>
      </c>
      <c r="AP2353" t="s">
        <v>3017</v>
      </c>
      <c r="AQ2353" t="s">
        <v>3018</v>
      </c>
      <c r="AR2353" t="s">
        <v>3028</v>
      </c>
    </row>
    <row r="2354" spans="1:44" x14ac:dyDescent="0.25">
      <c r="A2354" t="s">
        <v>51</v>
      </c>
      <c r="B2354" t="s">
        <v>40</v>
      </c>
      <c r="C2354" t="s">
        <v>53</v>
      </c>
      <c r="D2354" t="s">
        <v>54</v>
      </c>
      <c r="E2354" t="s">
        <v>55</v>
      </c>
      <c r="F2354" t="s">
        <v>67</v>
      </c>
      <c r="G2354" t="s">
        <v>2431</v>
      </c>
      <c r="H2354" t="str">
        <f>IF(Hr_Transformed_data[[#This Row],[Gender]]="Female",Analysis!$T$3,Analysis!$T$2)</f>
        <v>👨</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c r="AN2354" t="s">
        <v>3008</v>
      </c>
      <c r="AO2354" t="s">
        <v>3011</v>
      </c>
      <c r="AP2354" t="s">
        <v>3020</v>
      </c>
      <c r="AQ2354" t="s">
        <v>3018</v>
      </c>
      <c r="AR2354" t="s">
        <v>3028</v>
      </c>
    </row>
    <row r="2355" spans="1:44" x14ac:dyDescent="0.25">
      <c r="A2355" t="s">
        <v>51</v>
      </c>
      <c r="B2355" t="s">
        <v>52</v>
      </c>
      <c r="C2355" t="s">
        <v>41</v>
      </c>
      <c r="D2355" t="s">
        <v>54</v>
      </c>
      <c r="E2355" t="s">
        <v>55</v>
      </c>
      <c r="F2355" t="s">
        <v>108</v>
      </c>
      <c r="G2355" t="s">
        <v>2432</v>
      </c>
      <c r="H2355" t="str">
        <f>IF(Hr_Transformed_data[[#This Row],[Gender]]="Female",Analysis!$T$3,Analysis!$T$2)</f>
        <v>👨</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c r="AN2355" t="s">
        <v>3008</v>
      </c>
      <c r="AO2355" t="s">
        <v>3009</v>
      </c>
      <c r="AP2355" t="s">
        <v>3019</v>
      </c>
      <c r="AQ2355" t="s">
        <v>3018</v>
      </c>
      <c r="AR2355" t="s">
        <v>3026</v>
      </c>
    </row>
    <row r="2356" spans="1:44" x14ac:dyDescent="0.25">
      <c r="A2356" t="s">
        <v>51</v>
      </c>
      <c r="B2356" t="s">
        <v>40</v>
      </c>
      <c r="C2356" t="s">
        <v>53</v>
      </c>
      <c r="D2356" t="s">
        <v>54</v>
      </c>
      <c r="E2356" t="s">
        <v>55</v>
      </c>
      <c r="F2356" t="s">
        <v>108</v>
      </c>
      <c r="G2356" t="s">
        <v>2433</v>
      </c>
      <c r="H2356" t="str">
        <f>IF(Hr_Transformed_data[[#This Row],[Gender]]="Female",Analysis!$T$3,Analysis!$T$2)</f>
        <v>👨</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c r="AN2356" t="s">
        <v>3008</v>
      </c>
      <c r="AO2356" t="s">
        <v>3011</v>
      </c>
      <c r="AP2356" t="s">
        <v>3019</v>
      </c>
      <c r="AQ2356" t="s">
        <v>3018</v>
      </c>
      <c r="AR2356" t="s">
        <v>3025</v>
      </c>
    </row>
    <row r="2357" spans="1:44" x14ac:dyDescent="0.25">
      <c r="A2357" t="s">
        <v>51</v>
      </c>
      <c r="B2357" t="s">
        <v>40</v>
      </c>
      <c r="C2357" t="s">
        <v>64</v>
      </c>
      <c r="D2357" t="s">
        <v>54</v>
      </c>
      <c r="E2357" t="s">
        <v>55</v>
      </c>
      <c r="F2357" t="s">
        <v>44</v>
      </c>
      <c r="G2357" t="s">
        <v>2434</v>
      </c>
      <c r="H2357" t="str">
        <f>IF(Hr_Transformed_data[[#This Row],[Gender]]="Female",Analysis!$T$3,Analysis!$T$2)</f>
        <v>👨</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c r="AN2357" t="s">
        <v>3008</v>
      </c>
      <c r="AO2357" t="s">
        <v>3012</v>
      </c>
      <c r="AP2357" t="s">
        <v>3020</v>
      </c>
      <c r="AQ2357" t="s">
        <v>3018</v>
      </c>
      <c r="AR2357" t="s">
        <v>3025</v>
      </c>
    </row>
    <row r="2358" spans="1:44" x14ac:dyDescent="0.25">
      <c r="A2358" t="s">
        <v>51</v>
      </c>
      <c r="B2358" t="s">
        <v>40</v>
      </c>
      <c r="C2358" t="s">
        <v>64</v>
      </c>
      <c r="D2358" t="s">
        <v>54</v>
      </c>
      <c r="E2358" t="s">
        <v>55</v>
      </c>
      <c r="F2358" t="s">
        <v>44</v>
      </c>
      <c r="G2358" t="s">
        <v>2435</v>
      </c>
      <c r="H2358" t="str">
        <f>IF(Hr_Transformed_data[[#This Row],[Gender]]="Female",Analysis!$T$3,Analysis!$T$2)</f>
        <v>👨</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c r="AN2358" t="s">
        <v>3008</v>
      </c>
      <c r="AO2358" t="s">
        <v>3012</v>
      </c>
      <c r="AP2358" t="s">
        <v>3017</v>
      </c>
      <c r="AQ2358" t="s">
        <v>3018</v>
      </c>
      <c r="AR2358" t="s">
        <v>3025</v>
      </c>
    </row>
    <row r="2359" spans="1:44" x14ac:dyDescent="0.25">
      <c r="A2359" t="s">
        <v>51</v>
      </c>
      <c r="B2359" t="s">
        <v>40</v>
      </c>
      <c r="C2359" t="s">
        <v>53</v>
      </c>
      <c r="D2359" t="s">
        <v>54</v>
      </c>
      <c r="E2359" t="s">
        <v>55</v>
      </c>
      <c r="F2359" t="s">
        <v>44</v>
      </c>
      <c r="G2359" t="s">
        <v>2436</v>
      </c>
      <c r="H2359" t="str">
        <f>IF(Hr_Transformed_data[[#This Row],[Gender]]="Female",Analysis!$T$3,Analysis!$T$2)</f>
        <v>👨</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c r="AN2359" t="s">
        <v>3008</v>
      </c>
      <c r="AO2359" t="s">
        <v>3011</v>
      </c>
      <c r="AP2359" t="s">
        <v>3017</v>
      </c>
      <c r="AQ2359" t="s">
        <v>3018</v>
      </c>
      <c r="AR2359" t="s">
        <v>3028</v>
      </c>
    </row>
    <row r="2360" spans="1:44" x14ac:dyDescent="0.25">
      <c r="A2360" t="s">
        <v>51</v>
      </c>
      <c r="B2360" t="s">
        <v>40</v>
      </c>
      <c r="C2360" t="s">
        <v>64</v>
      </c>
      <c r="D2360" t="s">
        <v>54</v>
      </c>
      <c r="E2360" t="s">
        <v>55</v>
      </c>
      <c r="F2360" t="s">
        <v>44</v>
      </c>
      <c r="G2360" t="s">
        <v>2437</v>
      </c>
      <c r="H2360" t="str">
        <f>IF(Hr_Transformed_data[[#This Row],[Gender]]="Female",Analysis!$T$3,Analysis!$T$2)</f>
        <v>👸</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c r="AN2360" t="s">
        <v>3008</v>
      </c>
      <c r="AO2360" t="s">
        <v>3012</v>
      </c>
      <c r="AP2360" t="s">
        <v>3017</v>
      </c>
      <c r="AQ2360" t="s">
        <v>3018</v>
      </c>
      <c r="AR2360" t="s">
        <v>3025</v>
      </c>
    </row>
    <row r="2361" spans="1:44" x14ac:dyDescent="0.25">
      <c r="A2361" t="s">
        <v>51</v>
      </c>
      <c r="B2361" t="s">
        <v>40</v>
      </c>
      <c r="C2361" t="s">
        <v>64</v>
      </c>
      <c r="D2361" t="s">
        <v>54</v>
      </c>
      <c r="E2361" t="s">
        <v>55</v>
      </c>
      <c r="F2361" t="s">
        <v>108</v>
      </c>
      <c r="G2361" t="s">
        <v>2438</v>
      </c>
      <c r="H2361" t="str">
        <f>IF(Hr_Transformed_data[[#This Row],[Gender]]="Female",Analysis!$T$3,Analysis!$T$2)</f>
        <v>👸</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c r="AN2361" t="s">
        <v>3008</v>
      </c>
      <c r="AO2361" t="s">
        <v>3012</v>
      </c>
      <c r="AP2361" t="s">
        <v>3020</v>
      </c>
      <c r="AQ2361" t="s">
        <v>3023</v>
      </c>
      <c r="AR2361" t="s">
        <v>3025</v>
      </c>
    </row>
    <row r="2362" spans="1:44" x14ac:dyDescent="0.25">
      <c r="A2362" t="s">
        <v>51</v>
      </c>
      <c r="B2362" t="s">
        <v>40</v>
      </c>
      <c r="C2362" t="s">
        <v>41</v>
      </c>
      <c r="D2362" t="s">
        <v>54</v>
      </c>
      <c r="E2362" t="s">
        <v>43</v>
      </c>
      <c r="F2362" t="s">
        <v>101</v>
      </c>
      <c r="G2362" t="s">
        <v>2439</v>
      </c>
      <c r="H2362" t="str">
        <f>IF(Hr_Transformed_data[[#This Row],[Gender]]="Female",Analysis!$T$3,Analysis!$T$2)</f>
        <v>👨</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c r="AN2362" t="s">
        <v>3008</v>
      </c>
      <c r="AO2362" t="s">
        <v>3009</v>
      </c>
      <c r="AP2362" t="s">
        <v>3019</v>
      </c>
      <c r="AQ2362" t="s">
        <v>3018</v>
      </c>
      <c r="AR2362" t="s">
        <v>3028</v>
      </c>
    </row>
    <row r="2363" spans="1:44" x14ac:dyDescent="0.25">
      <c r="A2363" t="s">
        <v>51</v>
      </c>
      <c r="B2363" t="s">
        <v>40</v>
      </c>
      <c r="C2363" t="s">
        <v>64</v>
      </c>
      <c r="D2363" t="s">
        <v>54</v>
      </c>
      <c r="E2363" t="s">
        <v>43</v>
      </c>
      <c r="F2363" t="s">
        <v>101</v>
      </c>
      <c r="G2363" t="s">
        <v>2440</v>
      </c>
      <c r="H2363" t="str">
        <f>IF(Hr_Transformed_data[[#This Row],[Gender]]="Female",Analysis!$T$3,Analysis!$T$2)</f>
        <v>👨</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c r="AN2363" t="s">
        <v>3008</v>
      </c>
      <c r="AO2363" t="s">
        <v>3012</v>
      </c>
      <c r="AP2363" t="s">
        <v>3020</v>
      </c>
      <c r="AQ2363" t="s">
        <v>3018</v>
      </c>
      <c r="AR2363" t="s">
        <v>3025</v>
      </c>
    </row>
    <row r="2364" spans="1:44" x14ac:dyDescent="0.25">
      <c r="A2364" t="s">
        <v>51</v>
      </c>
      <c r="B2364" t="s">
        <v>40</v>
      </c>
      <c r="C2364" t="s">
        <v>87</v>
      </c>
      <c r="D2364" t="s">
        <v>54</v>
      </c>
      <c r="E2364" t="s">
        <v>55</v>
      </c>
      <c r="F2364" t="s">
        <v>44</v>
      </c>
      <c r="G2364" t="s">
        <v>2441</v>
      </c>
      <c r="H2364" t="str">
        <f>IF(Hr_Transformed_data[[#This Row],[Gender]]="Female",Analysis!$T$3,Analysis!$T$2)</f>
        <v>👸</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c r="AN2364" t="s">
        <v>3008</v>
      </c>
      <c r="AO2364" t="s">
        <v>3014</v>
      </c>
      <c r="AP2364" t="s">
        <v>3017</v>
      </c>
      <c r="AQ2364" t="s">
        <v>3022</v>
      </c>
      <c r="AR2364" t="s">
        <v>3025</v>
      </c>
    </row>
    <row r="2365" spans="1:44" x14ac:dyDescent="0.25">
      <c r="A2365" t="s">
        <v>51</v>
      </c>
      <c r="B2365" t="s">
        <v>40</v>
      </c>
      <c r="C2365" t="s">
        <v>87</v>
      </c>
      <c r="D2365" t="s">
        <v>54</v>
      </c>
      <c r="E2365" t="s">
        <v>55</v>
      </c>
      <c r="F2365" t="s">
        <v>44</v>
      </c>
      <c r="G2365" t="s">
        <v>2442</v>
      </c>
      <c r="H2365" t="str">
        <f>IF(Hr_Transformed_data[[#This Row],[Gender]]="Female",Analysis!$T$3,Analysis!$T$2)</f>
        <v>👨</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c r="AN2365" t="s">
        <v>3010</v>
      </c>
      <c r="AO2365" t="s">
        <v>3014</v>
      </c>
      <c r="AP2365" t="s">
        <v>3020</v>
      </c>
      <c r="AQ2365" t="s">
        <v>3018</v>
      </c>
      <c r="AR2365" t="s">
        <v>3025</v>
      </c>
    </row>
    <row r="2366" spans="1:44" x14ac:dyDescent="0.25">
      <c r="A2366" t="s">
        <v>39</v>
      </c>
      <c r="B2366" t="s">
        <v>52</v>
      </c>
      <c r="C2366" t="s">
        <v>64</v>
      </c>
      <c r="D2366" t="s">
        <v>42</v>
      </c>
      <c r="E2366" t="s">
        <v>43</v>
      </c>
      <c r="F2366" t="s">
        <v>44</v>
      </c>
      <c r="G2366" t="s">
        <v>2443</v>
      </c>
      <c r="H2366" t="str">
        <f>IF(Hr_Transformed_data[[#This Row],[Gender]]="Female",Analysis!$T$3,Analysis!$T$2)</f>
        <v>👨</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c r="AN2366" t="s">
        <v>3008</v>
      </c>
      <c r="AO2366" t="s">
        <v>3014</v>
      </c>
      <c r="AP2366" t="s">
        <v>3017</v>
      </c>
      <c r="AQ2366" t="s">
        <v>3022</v>
      </c>
      <c r="AR2366" t="s">
        <v>3025</v>
      </c>
    </row>
    <row r="2367" spans="1:44" x14ac:dyDescent="0.25">
      <c r="A2367" t="s">
        <v>51</v>
      </c>
      <c r="B2367" t="s">
        <v>40</v>
      </c>
      <c r="C2367" t="s">
        <v>64</v>
      </c>
      <c r="D2367" t="s">
        <v>54</v>
      </c>
      <c r="E2367" t="s">
        <v>55</v>
      </c>
      <c r="F2367" t="s">
        <v>44</v>
      </c>
      <c r="G2367" t="s">
        <v>2444</v>
      </c>
      <c r="H2367" t="str">
        <f>IF(Hr_Transformed_data[[#This Row],[Gender]]="Female",Analysis!$T$3,Analysis!$T$2)</f>
        <v>👨</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c r="AN2367" t="s">
        <v>3010</v>
      </c>
      <c r="AO2367" t="s">
        <v>3012</v>
      </c>
      <c r="AP2367" t="s">
        <v>3017</v>
      </c>
      <c r="AQ2367" t="s">
        <v>3018</v>
      </c>
      <c r="AR2367" t="s">
        <v>3025</v>
      </c>
    </row>
    <row r="2368" spans="1:44" x14ac:dyDescent="0.25">
      <c r="A2368" t="s">
        <v>39</v>
      </c>
      <c r="B2368" t="s">
        <v>40</v>
      </c>
      <c r="C2368" t="s">
        <v>53</v>
      </c>
      <c r="D2368" t="s">
        <v>42</v>
      </c>
      <c r="E2368" t="s">
        <v>43</v>
      </c>
      <c r="F2368" t="s">
        <v>101</v>
      </c>
      <c r="G2368" t="s">
        <v>2445</v>
      </c>
      <c r="H2368" t="str">
        <f>IF(Hr_Transformed_data[[#This Row],[Gender]]="Female",Analysis!$T$3,Analysis!$T$2)</f>
        <v>👸</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c r="AN2368" t="s">
        <v>3008</v>
      </c>
      <c r="AO2368" t="s">
        <v>3009</v>
      </c>
      <c r="AP2368" t="s">
        <v>3019</v>
      </c>
      <c r="AQ2368" t="s">
        <v>3018</v>
      </c>
      <c r="AR2368" t="s">
        <v>3028</v>
      </c>
    </row>
    <row r="2369" spans="1:44" x14ac:dyDescent="0.25">
      <c r="A2369" t="s">
        <v>51</v>
      </c>
      <c r="B2369" t="s">
        <v>86</v>
      </c>
      <c r="C2369" t="s">
        <v>70</v>
      </c>
      <c r="D2369" t="s">
        <v>54</v>
      </c>
      <c r="E2369" t="s">
        <v>55</v>
      </c>
      <c r="F2369" t="s">
        <v>67</v>
      </c>
      <c r="G2369" t="s">
        <v>2446</v>
      </c>
      <c r="H2369" t="str">
        <f>IF(Hr_Transformed_data[[#This Row],[Gender]]="Female",Analysis!$T$3,Analysis!$T$2)</f>
        <v>👨</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c r="AN2369" t="s">
        <v>3008</v>
      </c>
      <c r="AO2369" t="s">
        <v>3011</v>
      </c>
      <c r="AP2369" t="s">
        <v>3019</v>
      </c>
      <c r="AQ2369" t="s">
        <v>3018</v>
      </c>
      <c r="AR2369" t="s">
        <v>3027</v>
      </c>
    </row>
    <row r="2370" spans="1:44" x14ac:dyDescent="0.25">
      <c r="A2370" t="s">
        <v>39</v>
      </c>
      <c r="B2370" t="s">
        <v>52</v>
      </c>
      <c r="C2370" t="s">
        <v>87</v>
      </c>
      <c r="D2370" t="s">
        <v>42</v>
      </c>
      <c r="E2370" t="s">
        <v>55</v>
      </c>
      <c r="F2370" t="s">
        <v>44</v>
      </c>
      <c r="G2370" t="s">
        <v>2447</v>
      </c>
      <c r="H2370" t="str">
        <f>IF(Hr_Transformed_data[[#This Row],[Gender]]="Female",Analysis!$T$3,Analysis!$T$2)</f>
        <v>👸</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c r="AN2370" t="s">
        <v>3010</v>
      </c>
      <c r="AO2370" t="s">
        <v>3014</v>
      </c>
      <c r="AP2370" t="s">
        <v>3020</v>
      </c>
      <c r="AQ2370" t="s">
        <v>3018</v>
      </c>
      <c r="AR2370" t="s">
        <v>3025</v>
      </c>
    </row>
    <row r="2371" spans="1:44" x14ac:dyDescent="0.25">
      <c r="A2371" t="s">
        <v>51</v>
      </c>
      <c r="B2371" t="s">
        <v>40</v>
      </c>
      <c r="C2371" t="s">
        <v>53</v>
      </c>
      <c r="D2371" t="s">
        <v>54</v>
      </c>
      <c r="E2371" t="s">
        <v>43</v>
      </c>
      <c r="F2371" t="s">
        <v>101</v>
      </c>
      <c r="G2371" t="s">
        <v>2448</v>
      </c>
      <c r="H2371" t="str">
        <f>IF(Hr_Transformed_data[[#This Row],[Gender]]="Female",Analysis!$T$3,Analysis!$T$2)</f>
        <v>👸</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c r="AN2371" t="s">
        <v>3008</v>
      </c>
      <c r="AO2371" t="s">
        <v>3011</v>
      </c>
      <c r="AP2371" t="s">
        <v>3019</v>
      </c>
      <c r="AQ2371" t="s">
        <v>3018</v>
      </c>
      <c r="AR2371" t="s">
        <v>3028</v>
      </c>
    </row>
    <row r="2372" spans="1:44" x14ac:dyDescent="0.25">
      <c r="A2372" t="s">
        <v>51</v>
      </c>
      <c r="B2372" t="s">
        <v>40</v>
      </c>
      <c r="C2372" t="s">
        <v>64</v>
      </c>
      <c r="D2372" t="s">
        <v>54</v>
      </c>
      <c r="E2372" t="s">
        <v>43</v>
      </c>
      <c r="F2372" t="s">
        <v>101</v>
      </c>
      <c r="G2372" t="s">
        <v>2449</v>
      </c>
      <c r="H2372" t="str">
        <f>IF(Hr_Transformed_data[[#This Row],[Gender]]="Female",Analysis!$T$3,Analysis!$T$2)</f>
        <v>👸</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c r="AN2372" t="s">
        <v>3008</v>
      </c>
      <c r="AO2372" t="s">
        <v>3012</v>
      </c>
      <c r="AP2372" t="s">
        <v>3021</v>
      </c>
      <c r="AQ2372" t="s">
        <v>3018</v>
      </c>
      <c r="AR2372" t="s">
        <v>3025</v>
      </c>
    </row>
    <row r="2373" spans="1:44" x14ac:dyDescent="0.25">
      <c r="A2373" t="s">
        <v>51</v>
      </c>
      <c r="B2373" t="s">
        <v>52</v>
      </c>
      <c r="C2373" t="s">
        <v>53</v>
      </c>
      <c r="D2373" t="s">
        <v>54</v>
      </c>
      <c r="E2373" t="s">
        <v>43</v>
      </c>
      <c r="F2373" t="s">
        <v>44</v>
      </c>
      <c r="G2373" t="s">
        <v>2450</v>
      </c>
      <c r="H2373" t="str">
        <f>IF(Hr_Transformed_data[[#This Row],[Gender]]="Female",Analysis!$T$3,Analysis!$T$2)</f>
        <v>👨</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c r="AN2373" t="s">
        <v>3010</v>
      </c>
      <c r="AO2373" t="s">
        <v>3011</v>
      </c>
      <c r="AP2373" t="s">
        <v>3019</v>
      </c>
      <c r="AQ2373" t="s">
        <v>3018</v>
      </c>
      <c r="AR2373" t="s">
        <v>3027</v>
      </c>
    </row>
    <row r="2374" spans="1:44" x14ac:dyDescent="0.25">
      <c r="A2374" t="s">
        <v>51</v>
      </c>
      <c r="B2374" t="s">
        <v>40</v>
      </c>
      <c r="C2374" t="s">
        <v>70</v>
      </c>
      <c r="D2374" t="s">
        <v>54</v>
      </c>
      <c r="E2374" t="s">
        <v>55</v>
      </c>
      <c r="F2374" t="s">
        <v>67</v>
      </c>
      <c r="G2374" t="s">
        <v>2451</v>
      </c>
      <c r="H2374" t="str">
        <f>IF(Hr_Transformed_data[[#This Row],[Gender]]="Female",Analysis!$T$3,Analysis!$T$2)</f>
        <v>👨</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c r="AN2374" t="s">
        <v>3008</v>
      </c>
      <c r="AO2374" t="s">
        <v>3013</v>
      </c>
      <c r="AP2374" t="s">
        <v>3017</v>
      </c>
      <c r="AQ2374" t="s">
        <v>3023</v>
      </c>
      <c r="AR2374" t="s">
        <v>3028</v>
      </c>
    </row>
    <row r="2375" spans="1:44" x14ac:dyDescent="0.25">
      <c r="A2375" t="s">
        <v>51</v>
      </c>
      <c r="B2375" t="s">
        <v>52</v>
      </c>
      <c r="C2375" t="s">
        <v>64</v>
      </c>
      <c r="D2375" t="s">
        <v>54</v>
      </c>
      <c r="E2375" t="s">
        <v>55</v>
      </c>
      <c r="F2375" t="s">
        <v>67</v>
      </c>
      <c r="G2375" t="s">
        <v>2452</v>
      </c>
      <c r="H2375" t="str">
        <f>IF(Hr_Transformed_data[[#This Row],[Gender]]="Female",Analysis!$T$3,Analysis!$T$2)</f>
        <v>👸</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c r="AN2375" t="s">
        <v>3008</v>
      </c>
      <c r="AO2375" t="s">
        <v>3012</v>
      </c>
      <c r="AP2375" t="s">
        <v>3019</v>
      </c>
      <c r="AQ2375" t="s">
        <v>3023</v>
      </c>
      <c r="AR2375" t="s">
        <v>3026</v>
      </c>
    </row>
    <row r="2376" spans="1:44" x14ac:dyDescent="0.25">
      <c r="A2376" t="s">
        <v>51</v>
      </c>
      <c r="B2376" t="s">
        <v>52</v>
      </c>
      <c r="C2376" t="s">
        <v>64</v>
      </c>
      <c r="D2376" t="s">
        <v>54</v>
      </c>
      <c r="E2376" t="s">
        <v>55</v>
      </c>
      <c r="F2376" t="s">
        <v>67</v>
      </c>
      <c r="G2376" t="s">
        <v>2453</v>
      </c>
      <c r="H2376" t="str">
        <f>IF(Hr_Transformed_data[[#This Row],[Gender]]="Female",Analysis!$T$3,Analysis!$T$2)</f>
        <v>👨</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c r="AN2376" t="s">
        <v>3008</v>
      </c>
      <c r="AO2376" t="s">
        <v>3012</v>
      </c>
      <c r="AP2376" t="s">
        <v>3020</v>
      </c>
      <c r="AQ2376" t="s">
        <v>3018</v>
      </c>
      <c r="AR2376" t="s">
        <v>3025</v>
      </c>
    </row>
    <row r="2377" spans="1:44" x14ac:dyDescent="0.25">
      <c r="A2377" t="s">
        <v>51</v>
      </c>
      <c r="B2377" t="s">
        <v>40</v>
      </c>
      <c r="C2377" t="s">
        <v>41</v>
      </c>
      <c r="D2377" t="s">
        <v>54</v>
      </c>
      <c r="E2377" t="s">
        <v>55</v>
      </c>
      <c r="F2377" t="s">
        <v>44</v>
      </c>
      <c r="G2377" t="s">
        <v>2454</v>
      </c>
      <c r="H2377" t="str">
        <f>IF(Hr_Transformed_data[[#This Row],[Gender]]="Female",Analysis!$T$3,Analysis!$T$2)</f>
        <v>👨</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c r="AN2377" t="s">
        <v>3008</v>
      </c>
      <c r="AO2377" t="s">
        <v>3009</v>
      </c>
      <c r="AP2377" t="s">
        <v>3021</v>
      </c>
      <c r="AQ2377" t="s">
        <v>3018</v>
      </c>
      <c r="AR2377" t="s">
        <v>3028</v>
      </c>
    </row>
    <row r="2378" spans="1:44" x14ac:dyDescent="0.25">
      <c r="A2378" t="s">
        <v>51</v>
      </c>
      <c r="B2378" t="s">
        <v>52</v>
      </c>
      <c r="C2378" t="s">
        <v>64</v>
      </c>
      <c r="D2378" t="s">
        <v>54</v>
      </c>
      <c r="E2378" t="s">
        <v>156</v>
      </c>
      <c r="F2378" t="s">
        <v>44</v>
      </c>
      <c r="G2378" t="s">
        <v>2455</v>
      </c>
      <c r="H2378" t="str">
        <f>IF(Hr_Transformed_data[[#This Row],[Gender]]="Female",Analysis!$T$3,Analysis!$T$2)</f>
        <v>👨</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c r="AN2378" t="s">
        <v>3008</v>
      </c>
      <c r="AO2378" t="s">
        <v>3012</v>
      </c>
      <c r="AP2378" t="s">
        <v>3019</v>
      </c>
      <c r="AQ2378" t="s">
        <v>3023</v>
      </c>
      <c r="AR2378" t="s">
        <v>3026</v>
      </c>
    </row>
    <row r="2379" spans="1:44" x14ac:dyDescent="0.25">
      <c r="A2379" t="s">
        <v>51</v>
      </c>
      <c r="B2379" t="s">
        <v>40</v>
      </c>
      <c r="C2379" t="s">
        <v>41</v>
      </c>
      <c r="D2379" t="s">
        <v>54</v>
      </c>
      <c r="E2379" t="s">
        <v>55</v>
      </c>
      <c r="F2379" t="s">
        <v>44</v>
      </c>
      <c r="G2379" t="s">
        <v>2456</v>
      </c>
      <c r="H2379" t="str">
        <f>IF(Hr_Transformed_data[[#This Row],[Gender]]="Female",Analysis!$T$3,Analysis!$T$2)</f>
        <v>👨</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c r="AN2379" t="s">
        <v>3008</v>
      </c>
      <c r="AO2379" t="s">
        <v>3012</v>
      </c>
      <c r="AP2379" t="s">
        <v>3020</v>
      </c>
      <c r="AQ2379" t="s">
        <v>3018</v>
      </c>
      <c r="AR2379" t="s">
        <v>3025</v>
      </c>
    </row>
    <row r="2380" spans="1:44" x14ac:dyDescent="0.25">
      <c r="A2380" t="s">
        <v>51</v>
      </c>
      <c r="B2380" t="s">
        <v>40</v>
      </c>
      <c r="C2380" t="s">
        <v>41</v>
      </c>
      <c r="D2380" t="s">
        <v>54</v>
      </c>
      <c r="E2380" t="s">
        <v>55</v>
      </c>
      <c r="F2380" t="s">
        <v>67</v>
      </c>
      <c r="G2380" t="s">
        <v>2457</v>
      </c>
      <c r="H2380" t="str">
        <f>IF(Hr_Transformed_data[[#This Row],[Gender]]="Female",Analysis!$T$3,Analysis!$T$2)</f>
        <v>👸</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c r="AN2380" t="s">
        <v>3008</v>
      </c>
      <c r="AO2380" t="s">
        <v>3009</v>
      </c>
      <c r="AP2380" t="s">
        <v>3019</v>
      </c>
      <c r="AQ2380" t="s">
        <v>3018</v>
      </c>
      <c r="AR2380" t="s">
        <v>3026</v>
      </c>
    </row>
    <row r="2381" spans="1:44" x14ac:dyDescent="0.25">
      <c r="A2381" t="s">
        <v>51</v>
      </c>
      <c r="B2381" t="s">
        <v>40</v>
      </c>
      <c r="C2381" t="s">
        <v>41</v>
      </c>
      <c r="D2381" t="s">
        <v>54</v>
      </c>
      <c r="E2381" t="s">
        <v>43</v>
      </c>
      <c r="F2381" t="s">
        <v>101</v>
      </c>
      <c r="G2381" t="s">
        <v>2458</v>
      </c>
      <c r="H2381" t="str">
        <f>IF(Hr_Transformed_data[[#This Row],[Gender]]="Female",Analysis!$T$3,Analysis!$T$2)</f>
        <v>👸</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c r="AN2381" t="s">
        <v>3008</v>
      </c>
      <c r="AO2381" t="s">
        <v>3009</v>
      </c>
      <c r="AP2381" t="s">
        <v>3017</v>
      </c>
      <c r="AQ2381" t="s">
        <v>3018</v>
      </c>
      <c r="AR2381" t="s">
        <v>3028</v>
      </c>
    </row>
    <row r="2382" spans="1:44" x14ac:dyDescent="0.25">
      <c r="A2382" t="s">
        <v>51</v>
      </c>
      <c r="B2382" t="s">
        <v>40</v>
      </c>
      <c r="C2382" t="s">
        <v>41</v>
      </c>
      <c r="D2382" t="s">
        <v>54</v>
      </c>
      <c r="E2382" t="s">
        <v>55</v>
      </c>
      <c r="F2382" t="s">
        <v>44</v>
      </c>
      <c r="G2382" t="s">
        <v>2459</v>
      </c>
      <c r="H2382" t="str">
        <f>IF(Hr_Transformed_data[[#This Row],[Gender]]="Female",Analysis!$T$3,Analysis!$T$2)</f>
        <v>👸</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c r="AN2382" t="s">
        <v>3008</v>
      </c>
      <c r="AO2382" t="s">
        <v>3009</v>
      </c>
      <c r="AP2382" t="s">
        <v>3019</v>
      </c>
      <c r="AQ2382" t="s">
        <v>3018</v>
      </c>
      <c r="AR2382" t="s">
        <v>3026</v>
      </c>
    </row>
    <row r="2383" spans="1:44" x14ac:dyDescent="0.25">
      <c r="A2383" t="s">
        <v>39</v>
      </c>
      <c r="B2383" t="s">
        <v>40</v>
      </c>
      <c r="C2383" t="s">
        <v>41</v>
      </c>
      <c r="D2383" t="s">
        <v>42</v>
      </c>
      <c r="E2383" t="s">
        <v>55</v>
      </c>
      <c r="F2383" t="s">
        <v>67</v>
      </c>
      <c r="G2383" t="s">
        <v>2460</v>
      </c>
      <c r="H2383" t="str">
        <f>IF(Hr_Transformed_data[[#This Row],[Gender]]="Female",Analysis!$T$3,Analysis!$T$2)</f>
        <v>👸</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c r="AN2383" t="s">
        <v>3008</v>
      </c>
      <c r="AO2383" t="s">
        <v>3009</v>
      </c>
      <c r="AP2383" t="s">
        <v>3017</v>
      </c>
      <c r="AQ2383" t="s">
        <v>3023</v>
      </c>
      <c r="AR2383" t="s">
        <v>3025</v>
      </c>
    </row>
    <row r="2384" spans="1:44" x14ac:dyDescent="0.25">
      <c r="A2384" t="s">
        <v>51</v>
      </c>
      <c r="B2384" t="s">
        <v>52</v>
      </c>
      <c r="C2384" t="s">
        <v>64</v>
      </c>
      <c r="D2384" t="s">
        <v>54</v>
      </c>
      <c r="E2384" t="s">
        <v>55</v>
      </c>
      <c r="F2384" t="s">
        <v>44</v>
      </c>
      <c r="G2384" t="s">
        <v>2461</v>
      </c>
      <c r="H2384" t="str">
        <f>IF(Hr_Transformed_data[[#This Row],[Gender]]="Female",Analysis!$T$3,Analysis!$T$2)</f>
        <v>👨</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c r="AN2384" t="s">
        <v>3008</v>
      </c>
      <c r="AO2384" t="s">
        <v>3012</v>
      </c>
      <c r="AP2384" t="s">
        <v>3017</v>
      </c>
      <c r="AQ2384" t="s">
        <v>3018</v>
      </c>
      <c r="AR2384" t="s">
        <v>3025</v>
      </c>
    </row>
    <row r="2385" spans="1:44" x14ac:dyDescent="0.25">
      <c r="A2385" t="s">
        <v>51</v>
      </c>
      <c r="B2385" t="s">
        <v>52</v>
      </c>
      <c r="C2385" t="s">
        <v>53</v>
      </c>
      <c r="D2385" t="s">
        <v>54</v>
      </c>
      <c r="E2385" t="s">
        <v>55</v>
      </c>
      <c r="F2385" t="s">
        <v>67</v>
      </c>
      <c r="G2385" t="s">
        <v>2462</v>
      </c>
      <c r="H2385" t="str">
        <f>IF(Hr_Transformed_data[[#This Row],[Gender]]="Female",Analysis!$T$3,Analysis!$T$2)</f>
        <v>👸</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c r="AN2385" t="s">
        <v>3008</v>
      </c>
      <c r="AO2385" t="s">
        <v>3011</v>
      </c>
      <c r="AP2385" t="s">
        <v>3020</v>
      </c>
      <c r="AQ2385" t="s">
        <v>3018</v>
      </c>
      <c r="AR2385" t="s">
        <v>3025</v>
      </c>
    </row>
    <row r="2386" spans="1:44" x14ac:dyDescent="0.25">
      <c r="A2386" t="s">
        <v>51</v>
      </c>
      <c r="B2386" t="s">
        <v>86</v>
      </c>
      <c r="C2386" t="s">
        <v>64</v>
      </c>
      <c r="D2386" t="s">
        <v>54</v>
      </c>
      <c r="E2386" t="s">
        <v>55</v>
      </c>
      <c r="F2386" t="s">
        <v>67</v>
      </c>
      <c r="G2386" t="s">
        <v>2463</v>
      </c>
      <c r="H2386" t="str">
        <f>IF(Hr_Transformed_data[[#This Row],[Gender]]="Female",Analysis!$T$3,Analysis!$T$2)</f>
        <v>👸</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c r="AN2386" t="s">
        <v>3008</v>
      </c>
      <c r="AO2386" t="s">
        <v>3012</v>
      </c>
      <c r="AP2386" t="s">
        <v>3020</v>
      </c>
      <c r="AQ2386" t="s">
        <v>3018</v>
      </c>
      <c r="AR2386" t="s">
        <v>3025</v>
      </c>
    </row>
    <row r="2387" spans="1:44" x14ac:dyDescent="0.25">
      <c r="A2387" t="s">
        <v>39</v>
      </c>
      <c r="B2387" t="s">
        <v>40</v>
      </c>
      <c r="C2387" t="s">
        <v>64</v>
      </c>
      <c r="D2387" t="s">
        <v>42</v>
      </c>
      <c r="E2387" t="s">
        <v>55</v>
      </c>
      <c r="F2387" t="s">
        <v>108</v>
      </c>
      <c r="G2387" t="s">
        <v>2464</v>
      </c>
      <c r="H2387" t="str">
        <f>IF(Hr_Transformed_data[[#This Row],[Gender]]="Female",Analysis!$T$3,Analysis!$T$2)</f>
        <v>👸</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c r="AN2387" t="s">
        <v>3008</v>
      </c>
      <c r="AO2387" t="s">
        <v>3012</v>
      </c>
      <c r="AP2387" t="s">
        <v>3020</v>
      </c>
      <c r="AQ2387" t="s">
        <v>3018</v>
      </c>
      <c r="AR2387" t="s">
        <v>3025</v>
      </c>
    </row>
    <row r="2388" spans="1:44" x14ac:dyDescent="0.25">
      <c r="A2388" t="s">
        <v>51</v>
      </c>
      <c r="B2388" t="s">
        <v>40</v>
      </c>
      <c r="C2388" t="s">
        <v>64</v>
      </c>
      <c r="D2388" t="s">
        <v>54</v>
      </c>
      <c r="E2388" t="s">
        <v>55</v>
      </c>
      <c r="F2388" t="s">
        <v>108</v>
      </c>
      <c r="G2388" t="s">
        <v>2465</v>
      </c>
      <c r="H2388" t="str">
        <f>IF(Hr_Transformed_data[[#This Row],[Gender]]="Female",Analysis!$T$3,Analysis!$T$2)</f>
        <v>👨</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c r="AN2388" t="s">
        <v>3008</v>
      </c>
      <c r="AO2388" t="s">
        <v>3012</v>
      </c>
      <c r="AP2388" t="s">
        <v>3021</v>
      </c>
      <c r="AQ2388" t="s">
        <v>3018</v>
      </c>
      <c r="AR2388" t="s">
        <v>3025</v>
      </c>
    </row>
    <row r="2389" spans="1:44" x14ac:dyDescent="0.25">
      <c r="A2389" t="s">
        <v>51</v>
      </c>
      <c r="B2389" t="s">
        <v>40</v>
      </c>
      <c r="C2389" t="s">
        <v>64</v>
      </c>
      <c r="D2389" t="s">
        <v>54</v>
      </c>
      <c r="E2389" t="s">
        <v>55</v>
      </c>
      <c r="F2389" t="s">
        <v>67</v>
      </c>
      <c r="G2389" t="s">
        <v>2466</v>
      </c>
      <c r="H2389" t="str">
        <f>IF(Hr_Transformed_data[[#This Row],[Gender]]="Female",Analysis!$T$3,Analysis!$T$2)</f>
        <v>👸</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c r="AN2389" t="s">
        <v>3008</v>
      </c>
      <c r="AO2389" t="s">
        <v>3014</v>
      </c>
      <c r="AP2389" t="s">
        <v>3019</v>
      </c>
      <c r="AQ2389" t="s">
        <v>3018</v>
      </c>
      <c r="AR2389" t="s">
        <v>3025</v>
      </c>
    </row>
    <row r="2390" spans="1:44" x14ac:dyDescent="0.25">
      <c r="A2390" t="s">
        <v>51</v>
      </c>
      <c r="B2390" t="s">
        <v>40</v>
      </c>
      <c r="C2390" t="s">
        <v>64</v>
      </c>
      <c r="D2390" t="s">
        <v>54</v>
      </c>
      <c r="E2390" t="s">
        <v>43</v>
      </c>
      <c r="F2390" t="s">
        <v>67</v>
      </c>
      <c r="G2390" t="s">
        <v>2467</v>
      </c>
      <c r="H2390" t="str">
        <f>IF(Hr_Transformed_data[[#This Row],[Gender]]="Female",Analysis!$T$3,Analysis!$T$2)</f>
        <v>👨</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c r="AN2390" t="s">
        <v>3008</v>
      </c>
      <c r="AO2390" t="s">
        <v>3012</v>
      </c>
      <c r="AP2390" t="s">
        <v>3017</v>
      </c>
      <c r="AQ2390" t="s">
        <v>3018</v>
      </c>
      <c r="AR2390" t="s">
        <v>3025</v>
      </c>
    </row>
    <row r="2391" spans="1:44" x14ac:dyDescent="0.25">
      <c r="A2391" t="s">
        <v>51</v>
      </c>
      <c r="B2391" t="s">
        <v>52</v>
      </c>
      <c r="C2391" t="s">
        <v>53</v>
      </c>
      <c r="D2391" t="s">
        <v>54</v>
      </c>
      <c r="E2391" t="s">
        <v>55</v>
      </c>
      <c r="F2391" t="s">
        <v>67</v>
      </c>
      <c r="G2391" t="s">
        <v>2468</v>
      </c>
      <c r="H2391" t="str">
        <f>IF(Hr_Transformed_data[[#This Row],[Gender]]="Female",Analysis!$T$3,Analysis!$T$2)</f>
        <v>👸</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c r="AN2391" t="s">
        <v>3010</v>
      </c>
      <c r="AO2391" t="s">
        <v>3009</v>
      </c>
      <c r="AP2391" t="s">
        <v>3019</v>
      </c>
      <c r="AQ2391" t="s">
        <v>3022</v>
      </c>
      <c r="AR2391" t="s">
        <v>3028</v>
      </c>
    </row>
    <row r="2392" spans="1:44" x14ac:dyDescent="0.25">
      <c r="A2392" t="s">
        <v>51</v>
      </c>
      <c r="B2392" t="s">
        <v>40</v>
      </c>
      <c r="C2392" t="s">
        <v>41</v>
      </c>
      <c r="D2392" t="s">
        <v>54</v>
      </c>
      <c r="E2392" t="s">
        <v>55</v>
      </c>
      <c r="F2392" t="s">
        <v>67</v>
      </c>
      <c r="G2392" t="s">
        <v>2469</v>
      </c>
      <c r="H2392" t="str">
        <f>IF(Hr_Transformed_data[[#This Row],[Gender]]="Female",Analysis!$T$3,Analysis!$T$2)</f>
        <v>👸</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c r="AN2392" t="s">
        <v>3008</v>
      </c>
      <c r="AO2392" t="s">
        <v>3009</v>
      </c>
      <c r="AP2392" t="s">
        <v>3019</v>
      </c>
      <c r="AQ2392" t="s">
        <v>3023</v>
      </c>
      <c r="AR2392" t="s">
        <v>3028</v>
      </c>
    </row>
    <row r="2393" spans="1:44" x14ac:dyDescent="0.25">
      <c r="A2393" t="s">
        <v>51</v>
      </c>
      <c r="B2393" t="s">
        <v>40</v>
      </c>
      <c r="C2393" t="s">
        <v>70</v>
      </c>
      <c r="D2393" t="s">
        <v>54</v>
      </c>
      <c r="E2393" t="s">
        <v>55</v>
      </c>
      <c r="F2393" t="s">
        <v>44</v>
      </c>
      <c r="G2393" t="s">
        <v>2470</v>
      </c>
      <c r="H2393" t="str">
        <f>IF(Hr_Transformed_data[[#This Row],[Gender]]="Female",Analysis!$T$3,Analysis!$T$2)</f>
        <v>👨</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c r="AN2393" t="s">
        <v>3008</v>
      </c>
      <c r="AO2393" t="s">
        <v>3013</v>
      </c>
      <c r="AP2393" t="s">
        <v>3020</v>
      </c>
      <c r="AQ2393" t="s">
        <v>3022</v>
      </c>
      <c r="AR2393" t="s">
        <v>3025</v>
      </c>
    </row>
    <row r="2394" spans="1:44" x14ac:dyDescent="0.25">
      <c r="A2394" t="s">
        <v>39</v>
      </c>
      <c r="B2394" t="s">
        <v>40</v>
      </c>
      <c r="C2394" t="s">
        <v>64</v>
      </c>
      <c r="D2394" t="s">
        <v>42</v>
      </c>
      <c r="E2394" t="s">
        <v>55</v>
      </c>
      <c r="F2394" t="s">
        <v>44</v>
      </c>
      <c r="G2394" t="s">
        <v>2471</v>
      </c>
      <c r="H2394" t="str">
        <f>IF(Hr_Transformed_data[[#This Row],[Gender]]="Female",Analysis!$T$3,Analysis!$T$2)</f>
        <v>👨</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c r="AN2394" t="s">
        <v>3008</v>
      </c>
      <c r="AO2394" t="s">
        <v>3012</v>
      </c>
      <c r="AP2394" t="s">
        <v>3020</v>
      </c>
      <c r="AQ2394" t="s">
        <v>3018</v>
      </c>
      <c r="AR2394" t="s">
        <v>3025</v>
      </c>
    </row>
    <row r="2395" spans="1:44" x14ac:dyDescent="0.25">
      <c r="A2395" t="s">
        <v>39</v>
      </c>
      <c r="B2395" t="s">
        <v>40</v>
      </c>
      <c r="C2395" t="s">
        <v>41</v>
      </c>
      <c r="D2395" t="s">
        <v>42</v>
      </c>
      <c r="E2395" t="s">
        <v>55</v>
      </c>
      <c r="F2395" t="s">
        <v>67</v>
      </c>
      <c r="G2395" t="s">
        <v>2472</v>
      </c>
      <c r="H2395" t="str">
        <f>IF(Hr_Transformed_data[[#This Row],[Gender]]="Female",Analysis!$T$3,Analysis!$T$2)</f>
        <v>👨</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c r="AN2395" t="s">
        <v>3008</v>
      </c>
      <c r="AO2395" t="s">
        <v>3009</v>
      </c>
      <c r="AP2395" t="s">
        <v>3021</v>
      </c>
      <c r="AQ2395" t="s">
        <v>3022</v>
      </c>
      <c r="AR2395" t="s">
        <v>3025</v>
      </c>
    </row>
    <row r="2396" spans="1:44" x14ac:dyDescent="0.25">
      <c r="A2396" t="s">
        <v>51</v>
      </c>
      <c r="B2396" t="s">
        <v>40</v>
      </c>
      <c r="C2396" t="s">
        <v>64</v>
      </c>
      <c r="D2396" t="s">
        <v>54</v>
      </c>
      <c r="E2396" t="s">
        <v>55</v>
      </c>
      <c r="F2396" t="s">
        <v>108</v>
      </c>
      <c r="G2396" t="s">
        <v>2473</v>
      </c>
      <c r="H2396" t="str">
        <f>IF(Hr_Transformed_data[[#This Row],[Gender]]="Female",Analysis!$T$3,Analysis!$T$2)</f>
        <v>👸</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c r="AN2396" t="s">
        <v>3008</v>
      </c>
      <c r="AO2396" t="s">
        <v>3012</v>
      </c>
      <c r="AP2396" t="s">
        <v>3017</v>
      </c>
      <c r="AQ2396" t="s">
        <v>3018</v>
      </c>
      <c r="AR2396" t="s">
        <v>3025</v>
      </c>
    </row>
    <row r="2397" spans="1:44" x14ac:dyDescent="0.25">
      <c r="A2397" t="s">
        <v>51</v>
      </c>
      <c r="B2397" t="s">
        <v>40</v>
      </c>
      <c r="C2397" t="s">
        <v>41</v>
      </c>
      <c r="D2397" t="s">
        <v>54</v>
      </c>
      <c r="E2397" t="s">
        <v>55</v>
      </c>
      <c r="F2397" t="s">
        <v>108</v>
      </c>
      <c r="G2397" t="s">
        <v>2474</v>
      </c>
      <c r="H2397" t="str">
        <f>IF(Hr_Transformed_data[[#This Row],[Gender]]="Female",Analysis!$T$3,Analysis!$T$2)</f>
        <v>👸</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c r="AN2397" t="s">
        <v>3008</v>
      </c>
      <c r="AO2397" t="s">
        <v>3009</v>
      </c>
      <c r="AP2397" t="s">
        <v>3020</v>
      </c>
      <c r="AQ2397" t="s">
        <v>3018</v>
      </c>
      <c r="AR2397" t="s">
        <v>3025</v>
      </c>
    </row>
    <row r="2398" spans="1:44" x14ac:dyDescent="0.25">
      <c r="A2398" t="s">
        <v>51</v>
      </c>
      <c r="B2398" t="s">
        <v>40</v>
      </c>
      <c r="C2398" t="s">
        <v>53</v>
      </c>
      <c r="D2398" t="s">
        <v>54</v>
      </c>
      <c r="E2398" t="s">
        <v>156</v>
      </c>
      <c r="F2398" t="s">
        <v>44</v>
      </c>
      <c r="G2398" t="s">
        <v>2475</v>
      </c>
      <c r="H2398" t="str">
        <f>IF(Hr_Transformed_data[[#This Row],[Gender]]="Female",Analysis!$T$3,Analysis!$T$2)</f>
        <v>👸</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c r="AN2398" t="s">
        <v>3008</v>
      </c>
      <c r="AO2398" t="s">
        <v>3011</v>
      </c>
      <c r="AP2398" t="s">
        <v>3021</v>
      </c>
      <c r="AQ2398" t="s">
        <v>3018</v>
      </c>
      <c r="AR2398" t="s">
        <v>3025</v>
      </c>
    </row>
    <row r="2399" spans="1:44" x14ac:dyDescent="0.25">
      <c r="A2399" t="s">
        <v>51</v>
      </c>
      <c r="B2399" t="s">
        <v>86</v>
      </c>
      <c r="C2399" t="s">
        <v>64</v>
      </c>
      <c r="D2399" t="s">
        <v>54</v>
      </c>
      <c r="E2399" t="s">
        <v>55</v>
      </c>
      <c r="F2399" t="s">
        <v>44</v>
      </c>
      <c r="G2399" t="s">
        <v>2476</v>
      </c>
      <c r="H2399" t="str">
        <f>IF(Hr_Transformed_data[[#This Row],[Gender]]="Female",Analysis!$T$3,Analysis!$T$2)</f>
        <v>👸</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c r="AN2399" t="s">
        <v>3008</v>
      </c>
      <c r="AO2399" t="s">
        <v>3012</v>
      </c>
      <c r="AP2399" t="s">
        <v>3017</v>
      </c>
      <c r="AQ2399" t="s">
        <v>3018</v>
      </c>
      <c r="AR2399" t="s">
        <v>3025</v>
      </c>
    </row>
    <row r="2400" spans="1:44" x14ac:dyDescent="0.25">
      <c r="A2400" t="s">
        <v>51</v>
      </c>
      <c r="B2400" t="s">
        <v>40</v>
      </c>
      <c r="C2400" t="s">
        <v>53</v>
      </c>
      <c r="D2400" t="s">
        <v>54</v>
      </c>
      <c r="E2400" t="s">
        <v>55</v>
      </c>
      <c r="F2400" t="s">
        <v>44</v>
      </c>
      <c r="G2400" t="s">
        <v>2477</v>
      </c>
      <c r="H2400" t="str">
        <f>IF(Hr_Transformed_data[[#This Row],[Gender]]="Female",Analysis!$T$3,Analysis!$T$2)</f>
        <v>👸</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c r="AN2400" t="s">
        <v>3008</v>
      </c>
      <c r="AO2400" t="s">
        <v>3011</v>
      </c>
      <c r="AP2400" t="s">
        <v>3021</v>
      </c>
      <c r="AQ2400" t="s">
        <v>3022</v>
      </c>
      <c r="AR2400" t="s">
        <v>3028</v>
      </c>
    </row>
    <row r="2401" spans="1:44" x14ac:dyDescent="0.25">
      <c r="A2401" t="s">
        <v>39</v>
      </c>
      <c r="B2401" t="s">
        <v>40</v>
      </c>
      <c r="C2401" t="s">
        <v>41</v>
      </c>
      <c r="D2401" t="s">
        <v>42</v>
      </c>
      <c r="E2401" t="s">
        <v>43</v>
      </c>
      <c r="F2401" t="s">
        <v>101</v>
      </c>
      <c r="G2401" t="s">
        <v>2478</v>
      </c>
      <c r="H2401" t="str">
        <f>IF(Hr_Transformed_data[[#This Row],[Gender]]="Female",Analysis!$T$3,Analysis!$T$2)</f>
        <v>👨</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c r="AN2401" t="s">
        <v>3008</v>
      </c>
      <c r="AO2401" t="s">
        <v>3009</v>
      </c>
      <c r="AP2401" t="s">
        <v>3019</v>
      </c>
      <c r="AQ2401" t="s">
        <v>3022</v>
      </c>
      <c r="AR2401" t="s">
        <v>3025</v>
      </c>
    </row>
    <row r="2402" spans="1:44" x14ac:dyDescent="0.25">
      <c r="A2402" t="s">
        <v>39</v>
      </c>
      <c r="B2402" t="s">
        <v>40</v>
      </c>
      <c r="C2402" t="s">
        <v>53</v>
      </c>
      <c r="D2402" t="s">
        <v>42</v>
      </c>
      <c r="E2402" t="s">
        <v>43</v>
      </c>
      <c r="F2402" t="s">
        <v>44</v>
      </c>
      <c r="G2402" t="s">
        <v>2479</v>
      </c>
      <c r="H2402" t="str">
        <f>IF(Hr_Transformed_data[[#This Row],[Gender]]="Female",Analysis!$T$3,Analysis!$T$2)</f>
        <v>👨</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c r="AN2402" t="s">
        <v>3008</v>
      </c>
      <c r="AO2402" t="s">
        <v>3011</v>
      </c>
      <c r="AP2402" t="s">
        <v>3019</v>
      </c>
      <c r="AQ2402" t="s">
        <v>3018</v>
      </c>
      <c r="AR2402" t="s">
        <v>3025</v>
      </c>
    </row>
    <row r="2403" spans="1:44" x14ac:dyDescent="0.25">
      <c r="A2403" t="s">
        <v>51</v>
      </c>
      <c r="B2403" t="s">
        <v>40</v>
      </c>
      <c r="C2403" t="s">
        <v>64</v>
      </c>
      <c r="D2403" t="s">
        <v>54</v>
      </c>
      <c r="E2403" t="s">
        <v>55</v>
      </c>
      <c r="F2403" t="s">
        <v>67</v>
      </c>
      <c r="G2403" t="s">
        <v>2480</v>
      </c>
      <c r="H2403" t="str">
        <f>IF(Hr_Transformed_data[[#This Row],[Gender]]="Female",Analysis!$T$3,Analysis!$T$2)</f>
        <v>👸</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c r="AN2403" t="s">
        <v>3010</v>
      </c>
      <c r="AO2403" t="s">
        <v>3012</v>
      </c>
      <c r="AP2403" t="s">
        <v>3021</v>
      </c>
      <c r="AQ2403" t="s">
        <v>3023</v>
      </c>
      <c r="AR2403" t="s">
        <v>3025</v>
      </c>
    </row>
    <row r="2404" spans="1:44" x14ac:dyDescent="0.25">
      <c r="A2404" t="s">
        <v>51</v>
      </c>
      <c r="B2404" t="s">
        <v>40</v>
      </c>
      <c r="C2404" t="s">
        <v>41</v>
      </c>
      <c r="D2404" t="s">
        <v>54</v>
      </c>
      <c r="E2404" t="s">
        <v>55</v>
      </c>
      <c r="F2404" t="s">
        <v>44</v>
      </c>
      <c r="G2404" t="s">
        <v>2481</v>
      </c>
      <c r="H2404" t="str">
        <f>IF(Hr_Transformed_data[[#This Row],[Gender]]="Female",Analysis!$T$3,Analysis!$T$2)</f>
        <v>👨</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c r="AN2404" t="s">
        <v>3008</v>
      </c>
      <c r="AO2404" t="s">
        <v>3009</v>
      </c>
      <c r="AP2404" t="s">
        <v>3020</v>
      </c>
      <c r="AQ2404" t="s">
        <v>3023</v>
      </c>
      <c r="AR2404" t="s">
        <v>3025</v>
      </c>
    </row>
    <row r="2405" spans="1:44" x14ac:dyDescent="0.25">
      <c r="A2405" t="s">
        <v>51</v>
      </c>
      <c r="B2405" t="s">
        <v>86</v>
      </c>
      <c r="C2405" t="s">
        <v>64</v>
      </c>
      <c r="D2405" t="s">
        <v>54</v>
      </c>
      <c r="E2405" t="s">
        <v>43</v>
      </c>
      <c r="F2405" t="s">
        <v>44</v>
      </c>
      <c r="G2405" t="s">
        <v>2482</v>
      </c>
      <c r="H2405" t="str">
        <f>IF(Hr_Transformed_data[[#This Row],[Gender]]="Female",Analysis!$T$3,Analysis!$T$2)</f>
        <v>👸</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c r="AN2405" t="s">
        <v>3008</v>
      </c>
      <c r="AO2405" t="s">
        <v>3012</v>
      </c>
      <c r="AP2405" t="s">
        <v>3020</v>
      </c>
      <c r="AQ2405" t="s">
        <v>3018</v>
      </c>
      <c r="AR2405" t="s">
        <v>3025</v>
      </c>
    </row>
    <row r="2406" spans="1:44" x14ac:dyDescent="0.25">
      <c r="A2406" t="s">
        <v>51</v>
      </c>
      <c r="B2406" t="s">
        <v>86</v>
      </c>
      <c r="C2406" t="s">
        <v>41</v>
      </c>
      <c r="D2406" t="s">
        <v>54</v>
      </c>
      <c r="E2406" t="s">
        <v>43</v>
      </c>
      <c r="F2406" t="s">
        <v>67</v>
      </c>
      <c r="G2406" t="s">
        <v>2483</v>
      </c>
      <c r="H2406" t="str">
        <f>IF(Hr_Transformed_data[[#This Row],[Gender]]="Female",Analysis!$T$3,Analysis!$T$2)</f>
        <v>👨</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c r="AN2406" t="s">
        <v>3008</v>
      </c>
      <c r="AO2406" t="s">
        <v>3009</v>
      </c>
      <c r="AP2406" t="s">
        <v>3019</v>
      </c>
      <c r="AQ2406" t="s">
        <v>3018</v>
      </c>
      <c r="AR2406" t="s">
        <v>3026</v>
      </c>
    </row>
    <row r="2407" spans="1:44" x14ac:dyDescent="0.25">
      <c r="A2407" t="s">
        <v>39</v>
      </c>
      <c r="B2407" t="s">
        <v>52</v>
      </c>
      <c r="C2407" t="s">
        <v>64</v>
      </c>
      <c r="D2407" t="s">
        <v>42</v>
      </c>
      <c r="E2407" t="s">
        <v>43</v>
      </c>
      <c r="F2407" t="s">
        <v>44</v>
      </c>
      <c r="G2407" t="s">
        <v>2484</v>
      </c>
      <c r="H2407" t="str">
        <f>IF(Hr_Transformed_data[[#This Row],[Gender]]="Female",Analysis!$T$3,Analysis!$T$2)</f>
        <v>👸</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c r="AN2407" t="s">
        <v>3008</v>
      </c>
      <c r="AO2407" t="s">
        <v>3012</v>
      </c>
      <c r="AP2407" t="s">
        <v>3019</v>
      </c>
      <c r="AQ2407" t="s">
        <v>3018</v>
      </c>
      <c r="AR2407" t="s">
        <v>3025</v>
      </c>
    </row>
    <row r="2408" spans="1:44" x14ac:dyDescent="0.25">
      <c r="A2408" t="s">
        <v>39</v>
      </c>
      <c r="B2408" t="s">
        <v>40</v>
      </c>
      <c r="C2408" t="s">
        <v>41</v>
      </c>
      <c r="D2408" t="s">
        <v>42</v>
      </c>
      <c r="E2408" t="s">
        <v>55</v>
      </c>
      <c r="F2408" t="s">
        <v>44</v>
      </c>
      <c r="G2408" t="s">
        <v>2485</v>
      </c>
      <c r="H2408" t="str">
        <f>IF(Hr_Transformed_data[[#This Row],[Gender]]="Female",Analysis!$T$3,Analysis!$T$2)</f>
        <v>👨</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c r="AN2408" t="s">
        <v>3008</v>
      </c>
      <c r="AO2408" t="s">
        <v>3009</v>
      </c>
      <c r="AP2408" t="s">
        <v>3021</v>
      </c>
      <c r="AQ2408" t="s">
        <v>3018</v>
      </c>
      <c r="AR2408" t="s">
        <v>3025</v>
      </c>
    </row>
    <row r="2409" spans="1:44" x14ac:dyDescent="0.25">
      <c r="A2409" t="s">
        <v>51</v>
      </c>
      <c r="B2409" t="s">
        <v>86</v>
      </c>
      <c r="C2409" t="s">
        <v>41</v>
      </c>
      <c r="D2409" t="s">
        <v>54</v>
      </c>
      <c r="E2409" t="s">
        <v>55</v>
      </c>
      <c r="F2409" t="s">
        <v>44</v>
      </c>
      <c r="G2409" t="s">
        <v>2486</v>
      </c>
      <c r="H2409" t="str">
        <f>IF(Hr_Transformed_data[[#This Row],[Gender]]="Female",Analysis!$T$3,Analysis!$T$2)</f>
        <v>👨</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c r="AN2409" t="s">
        <v>3008</v>
      </c>
      <c r="AO2409" t="s">
        <v>3009</v>
      </c>
      <c r="AP2409" t="s">
        <v>3020</v>
      </c>
      <c r="AQ2409" t="s">
        <v>3018</v>
      </c>
      <c r="AR2409" t="s">
        <v>3028</v>
      </c>
    </row>
    <row r="2410" spans="1:44" x14ac:dyDescent="0.25">
      <c r="A2410" t="s">
        <v>51</v>
      </c>
      <c r="B2410" t="s">
        <v>40</v>
      </c>
      <c r="C2410" t="s">
        <v>70</v>
      </c>
      <c r="D2410" t="s">
        <v>54</v>
      </c>
      <c r="E2410" t="s">
        <v>55</v>
      </c>
      <c r="F2410" t="s">
        <v>67</v>
      </c>
      <c r="G2410" t="s">
        <v>2487</v>
      </c>
      <c r="H2410" t="str">
        <f>IF(Hr_Transformed_data[[#This Row],[Gender]]="Female",Analysis!$T$3,Analysis!$T$2)</f>
        <v>👸</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c r="AN2410" t="s">
        <v>3008</v>
      </c>
      <c r="AO2410" t="s">
        <v>3011</v>
      </c>
      <c r="AP2410" t="s">
        <v>3020</v>
      </c>
      <c r="AQ2410" t="s">
        <v>3018</v>
      </c>
      <c r="AR2410" t="s">
        <v>3028</v>
      </c>
    </row>
    <row r="2411" spans="1:44" x14ac:dyDescent="0.25">
      <c r="A2411" t="s">
        <v>51</v>
      </c>
      <c r="B2411" t="s">
        <v>40</v>
      </c>
      <c r="C2411" t="s">
        <v>70</v>
      </c>
      <c r="D2411" t="s">
        <v>54</v>
      </c>
      <c r="E2411" t="s">
        <v>156</v>
      </c>
      <c r="F2411" t="s">
        <v>44</v>
      </c>
      <c r="G2411" t="s">
        <v>2488</v>
      </c>
      <c r="H2411" t="str">
        <f>IF(Hr_Transformed_data[[#This Row],[Gender]]="Female",Analysis!$T$3,Analysis!$T$2)</f>
        <v>👨</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c r="AN2411" t="s">
        <v>3008</v>
      </c>
      <c r="AO2411" t="s">
        <v>3013</v>
      </c>
      <c r="AP2411" t="s">
        <v>3019</v>
      </c>
      <c r="AQ2411" t="s">
        <v>3018</v>
      </c>
      <c r="AR2411" t="s">
        <v>3027</v>
      </c>
    </row>
    <row r="2412" spans="1:44" x14ac:dyDescent="0.25">
      <c r="A2412" t="s">
        <v>51</v>
      </c>
      <c r="B2412" t="s">
        <v>86</v>
      </c>
      <c r="C2412" t="s">
        <v>41</v>
      </c>
      <c r="D2412" t="s">
        <v>54</v>
      </c>
      <c r="E2412" t="s">
        <v>55</v>
      </c>
      <c r="F2412" t="s">
        <v>44</v>
      </c>
      <c r="G2412" t="s">
        <v>2489</v>
      </c>
      <c r="H2412" t="str">
        <f>IF(Hr_Transformed_data[[#This Row],[Gender]]="Female",Analysis!$T$3,Analysis!$T$2)</f>
        <v>👨</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c r="AN2412" t="s">
        <v>3008</v>
      </c>
      <c r="AO2412" t="s">
        <v>3009</v>
      </c>
      <c r="AP2412" t="s">
        <v>3020</v>
      </c>
      <c r="AQ2412" t="s">
        <v>3023</v>
      </c>
      <c r="AR2412" t="s">
        <v>3025</v>
      </c>
    </row>
    <row r="2413" spans="1:44" x14ac:dyDescent="0.25">
      <c r="A2413" t="s">
        <v>51</v>
      </c>
      <c r="B2413" t="s">
        <v>40</v>
      </c>
      <c r="C2413" t="s">
        <v>64</v>
      </c>
      <c r="D2413" t="s">
        <v>54</v>
      </c>
      <c r="E2413" t="s">
        <v>55</v>
      </c>
      <c r="F2413" t="s">
        <v>44</v>
      </c>
      <c r="G2413" t="s">
        <v>2490</v>
      </c>
      <c r="H2413" t="str">
        <f>IF(Hr_Transformed_data[[#This Row],[Gender]]="Female",Analysis!$T$3,Analysis!$T$2)</f>
        <v>👨</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c r="AN2413" t="s">
        <v>3008</v>
      </c>
      <c r="AO2413" t="s">
        <v>3012</v>
      </c>
      <c r="AP2413" t="s">
        <v>3017</v>
      </c>
      <c r="AQ2413" t="s">
        <v>3018</v>
      </c>
      <c r="AR2413" t="s">
        <v>3025</v>
      </c>
    </row>
    <row r="2414" spans="1:44" x14ac:dyDescent="0.25">
      <c r="A2414" t="s">
        <v>51</v>
      </c>
      <c r="B2414" t="s">
        <v>40</v>
      </c>
      <c r="C2414" t="s">
        <v>41</v>
      </c>
      <c r="D2414" t="s">
        <v>54</v>
      </c>
      <c r="E2414" t="s">
        <v>55</v>
      </c>
      <c r="F2414" t="s">
        <v>44</v>
      </c>
      <c r="G2414" t="s">
        <v>2491</v>
      </c>
      <c r="H2414" t="str">
        <f>IF(Hr_Transformed_data[[#This Row],[Gender]]="Female",Analysis!$T$3,Analysis!$T$2)</f>
        <v>👨</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c r="AN2414" t="s">
        <v>3008</v>
      </c>
      <c r="AO2414" t="s">
        <v>3009</v>
      </c>
      <c r="AP2414" t="s">
        <v>3017</v>
      </c>
      <c r="AQ2414" t="s">
        <v>3018</v>
      </c>
      <c r="AR2414" t="s">
        <v>3025</v>
      </c>
    </row>
    <row r="2415" spans="1:44" x14ac:dyDescent="0.25">
      <c r="A2415" t="s">
        <v>51</v>
      </c>
      <c r="B2415" t="s">
        <v>52</v>
      </c>
      <c r="C2415" t="s">
        <v>41</v>
      </c>
      <c r="D2415" t="s">
        <v>54</v>
      </c>
      <c r="E2415" t="s">
        <v>43</v>
      </c>
      <c r="F2415" t="s">
        <v>101</v>
      </c>
      <c r="G2415" t="s">
        <v>2492</v>
      </c>
      <c r="H2415" t="str">
        <f>IF(Hr_Transformed_data[[#This Row],[Gender]]="Female",Analysis!$T$3,Analysis!$T$2)</f>
        <v>👸</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c r="AN2415" t="s">
        <v>3008</v>
      </c>
      <c r="AO2415" t="s">
        <v>3009</v>
      </c>
      <c r="AP2415" t="s">
        <v>3021</v>
      </c>
      <c r="AQ2415" t="s">
        <v>3018</v>
      </c>
      <c r="AR2415" t="s">
        <v>3025</v>
      </c>
    </row>
    <row r="2416" spans="1:44" x14ac:dyDescent="0.25">
      <c r="A2416" t="s">
        <v>51</v>
      </c>
      <c r="B2416" t="s">
        <v>52</v>
      </c>
      <c r="C2416" t="s">
        <v>41</v>
      </c>
      <c r="D2416" t="s">
        <v>54</v>
      </c>
      <c r="E2416" t="s">
        <v>55</v>
      </c>
      <c r="F2416" t="s">
        <v>44</v>
      </c>
      <c r="G2416" t="s">
        <v>2493</v>
      </c>
      <c r="H2416" t="str">
        <f>IF(Hr_Transformed_data[[#This Row],[Gender]]="Female",Analysis!$T$3,Analysis!$T$2)</f>
        <v>👨</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c r="AN2416" t="s">
        <v>3008</v>
      </c>
      <c r="AO2416" t="s">
        <v>3012</v>
      </c>
      <c r="AP2416" t="s">
        <v>3020</v>
      </c>
      <c r="AQ2416" t="s">
        <v>3018</v>
      </c>
      <c r="AR2416" t="s">
        <v>3025</v>
      </c>
    </row>
    <row r="2417" spans="1:44" x14ac:dyDescent="0.25">
      <c r="A2417" t="s">
        <v>51</v>
      </c>
      <c r="B2417" t="s">
        <v>40</v>
      </c>
      <c r="C2417" t="s">
        <v>53</v>
      </c>
      <c r="D2417" t="s">
        <v>54</v>
      </c>
      <c r="E2417" t="s">
        <v>156</v>
      </c>
      <c r="F2417" t="s">
        <v>44</v>
      </c>
      <c r="G2417" t="s">
        <v>2494</v>
      </c>
      <c r="H2417" t="str">
        <f>IF(Hr_Transformed_data[[#This Row],[Gender]]="Female",Analysis!$T$3,Analysis!$T$2)</f>
        <v>👨</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c r="AN2417" t="s">
        <v>3008</v>
      </c>
      <c r="AO2417" t="s">
        <v>3011</v>
      </c>
      <c r="AP2417" t="s">
        <v>3019</v>
      </c>
      <c r="AQ2417" t="s">
        <v>3018</v>
      </c>
      <c r="AR2417" t="s">
        <v>3027</v>
      </c>
    </row>
    <row r="2418" spans="1:44" x14ac:dyDescent="0.25">
      <c r="A2418" t="s">
        <v>51</v>
      </c>
      <c r="B2418" t="s">
        <v>40</v>
      </c>
      <c r="C2418" t="s">
        <v>41</v>
      </c>
      <c r="D2418" t="s">
        <v>54</v>
      </c>
      <c r="E2418" t="s">
        <v>43</v>
      </c>
      <c r="F2418" t="s">
        <v>44</v>
      </c>
      <c r="G2418" t="s">
        <v>2495</v>
      </c>
      <c r="H2418" t="str">
        <f>IF(Hr_Transformed_data[[#This Row],[Gender]]="Female",Analysis!$T$3,Analysis!$T$2)</f>
        <v>👸</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c r="AN2418" t="s">
        <v>3008</v>
      </c>
      <c r="AO2418" t="s">
        <v>3009</v>
      </c>
      <c r="AP2418" t="s">
        <v>3021</v>
      </c>
      <c r="AQ2418" t="s">
        <v>3018</v>
      </c>
      <c r="AR2418" t="s">
        <v>3026</v>
      </c>
    </row>
    <row r="2419" spans="1:44" x14ac:dyDescent="0.25">
      <c r="A2419" t="s">
        <v>51</v>
      </c>
      <c r="B2419" t="s">
        <v>40</v>
      </c>
      <c r="C2419" t="s">
        <v>64</v>
      </c>
      <c r="D2419" t="s">
        <v>54</v>
      </c>
      <c r="E2419" t="s">
        <v>43</v>
      </c>
      <c r="F2419" t="s">
        <v>67</v>
      </c>
      <c r="G2419" t="s">
        <v>2496</v>
      </c>
      <c r="H2419" t="str">
        <f>IF(Hr_Transformed_data[[#This Row],[Gender]]="Female",Analysis!$T$3,Analysis!$T$2)</f>
        <v>👸</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c r="AN2419" t="s">
        <v>3008</v>
      </c>
      <c r="AO2419" t="s">
        <v>3012</v>
      </c>
      <c r="AP2419" t="s">
        <v>3021</v>
      </c>
      <c r="AQ2419" t="s">
        <v>3023</v>
      </c>
      <c r="AR2419" t="s">
        <v>3025</v>
      </c>
    </row>
    <row r="2420" spans="1:44" x14ac:dyDescent="0.25">
      <c r="A2420" t="s">
        <v>51</v>
      </c>
      <c r="B2420" t="s">
        <v>40</v>
      </c>
      <c r="C2420" t="s">
        <v>64</v>
      </c>
      <c r="D2420" t="s">
        <v>54</v>
      </c>
      <c r="E2420" t="s">
        <v>55</v>
      </c>
      <c r="F2420" t="s">
        <v>67</v>
      </c>
      <c r="G2420" t="s">
        <v>2497</v>
      </c>
      <c r="H2420" t="str">
        <f>IF(Hr_Transformed_data[[#This Row],[Gender]]="Female",Analysis!$T$3,Analysis!$T$2)</f>
        <v>👨</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c r="AN2420" t="s">
        <v>3008</v>
      </c>
      <c r="AO2420" t="s">
        <v>3014</v>
      </c>
      <c r="AP2420" t="s">
        <v>3017</v>
      </c>
      <c r="AQ2420" t="s">
        <v>3023</v>
      </c>
      <c r="AR2420" t="s">
        <v>3025</v>
      </c>
    </row>
    <row r="2421" spans="1:44" x14ac:dyDescent="0.25">
      <c r="A2421" t="s">
        <v>39</v>
      </c>
      <c r="B2421" t="s">
        <v>40</v>
      </c>
      <c r="C2421" t="s">
        <v>70</v>
      </c>
      <c r="D2421" t="s">
        <v>42</v>
      </c>
      <c r="E2421" t="s">
        <v>55</v>
      </c>
      <c r="F2421" t="s">
        <v>67</v>
      </c>
      <c r="G2421" t="s">
        <v>2498</v>
      </c>
      <c r="H2421" t="str">
        <f>IF(Hr_Transformed_data[[#This Row],[Gender]]="Female",Analysis!$T$3,Analysis!$T$2)</f>
        <v>👸</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c r="AN2421" t="s">
        <v>3008</v>
      </c>
      <c r="AO2421" t="s">
        <v>3013</v>
      </c>
      <c r="AP2421" t="s">
        <v>3021</v>
      </c>
      <c r="AQ2421" t="s">
        <v>3018</v>
      </c>
      <c r="AR2421" t="s">
        <v>3027</v>
      </c>
    </row>
    <row r="2422" spans="1:44" x14ac:dyDescent="0.25">
      <c r="A2422" t="s">
        <v>51</v>
      </c>
      <c r="B2422" t="s">
        <v>40</v>
      </c>
      <c r="C2422" t="s">
        <v>41</v>
      </c>
      <c r="D2422" t="s">
        <v>54</v>
      </c>
      <c r="E2422" t="s">
        <v>55</v>
      </c>
      <c r="F2422" t="s">
        <v>44</v>
      </c>
      <c r="G2422" t="s">
        <v>2499</v>
      </c>
      <c r="H2422" t="str">
        <f>IF(Hr_Transformed_data[[#This Row],[Gender]]="Female",Analysis!$T$3,Analysis!$T$2)</f>
        <v>👨</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c r="AN2422" t="s">
        <v>3010</v>
      </c>
      <c r="AO2422" t="s">
        <v>3009</v>
      </c>
      <c r="AP2422" t="s">
        <v>3019</v>
      </c>
      <c r="AQ2422" t="s">
        <v>3018</v>
      </c>
      <c r="AR2422" t="s">
        <v>3025</v>
      </c>
    </row>
    <row r="2423" spans="1:44" x14ac:dyDescent="0.25">
      <c r="A2423" t="s">
        <v>51</v>
      </c>
      <c r="B2423" t="s">
        <v>52</v>
      </c>
      <c r="C2423" t="s">
        <v>41</v>
      </c>
      <c r="D2423" t="s">
        <v>54</v>
      </c>
      <c r="E2423" t="s">
        <v>43</v>
      </c>
      <c r="F2423" t="s">
        <v>101</v>
      </c>
      <c r="G2423" t="s">
        <v>2500</v>
      </c>
      <c r="H2423" t="str">
        <f>IF(Hr_Transformed_data[[#This Row],[Gender]]="Female",Analysis!$T$3,Analysis!$T$2)</f>
        <v>👸</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c r="AN2423" t="s">
        <v>3008</v>
      </c>
      <c r="AO2423" t="s">
        <v>3009</v>
      </c>
      <c r="AP2423" t="s">
        <v>3021</v>
      </c>
      <c r="AQ2423" t="s">
        <v>3018</v>
      </c>
      <c r="AR2423" t="s">
        <v>3026</v>
      </c>
    </row>
    <row r="2424" spans="1:44" x14ac:dyDescent="0.25">
      <c r="A2424" t="s">
        <v>51</v>
      </c>
      <c r="B2424" t="s">
        <v>40</v>
      </c>
      <c r="C2424" t="s">
        <v>53</v>
      </c>
      <c r="D2424" t="s">
        <v>54</v>
      </c>
      <c r="E2424" t="s">
        <v>55</v>
      </c>
      <c r="F2424" t="s">
        <v>44</v>
      </c>
      <c r="G2424" t="s">
        <v>2501</v>
      </c>
      <c r="H2424" t="str">
        <f>IF(Hr_Transformed_data[[#This Row],[Gender]]="Female",Analysis!$T$3,Analysis!$T$2)</f>
        <v>👨</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c r="AN2424" t="s">
        <v>3008</v>
      </c>
      <c r="AO2424" t="s">
        <v>3011</v>
      </c>
      <c r="AP2424" t="s">
        <v>3017</v>
      </c>
      <c r="AQ2424" t="s">
        <v>3018</v>
      </c>
      <c r="AR2424" t="s">
        <v>3026</v>
      </c>
    </row>
    <row r="2425" spans="1:44" x14ac:dyDescent="0.25">
      <c r="A2425" t="s">
        <v>51</v>
      </c>
      <c r="B2425" t="s">
        <v>40</v>
      </c>
      <c r="C2425" t="s">
        <v>64</v>
      </c>
      <c r="D2425" t="s">
        <v>54</v>
      </c>
      <c r="E2425" t="s">
        <v>43</v>
      </c>
      <c r="F2425" t="s">
        <v>67</v>
      </c>
      <c r="G2425" t="s">
        <v>2502</v>
      </c>
      <c r="H2425" t="str">
        <f>IF(Hr_Transformed_data[[#This Row],[Gender]]="Female",Analysis!$T$3,Analysis!$T$2)</f>
        <v>👸</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c r="AN2425" t="s">
        <v>3008</v>
      </c>
      <c r="AO2425" t="s">
        <v>3012</v>
      </c>
      <c r="AP2425" t="s">
        <v>3017</v>
      </c>
      <c r="AQ2425" t="s">
        <v>3023</v>
      </c>
      <c r="AR2425" t="s">
        <v>3025</v>
      </c>
    </row>
    <row r="2426" spans="1:44" x14ac:dyDescent="0.25">
      <c r="A2426" t="s">
        <v>51</v>
      </c>
      <c r="B2426" t="s">
        <v>40</v>
      </c>
      <c r="C2426" t="s">
        <v>53</v>
      </c>
      <c r="D2426" t="s">
        <v>54</v>
      </c>
      <c r="E2426" t="s">
        <v>55</v>
      </c>
      <c r="F2426" t="s">
        <v>108</v>
      </c>
      <c r="G2426" t="s">
        <v>2503</v>
      </c>
      <c r="H2426" t="str">
        <f>IF(Hr_Transformed_data[[#This Row],[Gender]]="Female",Analysis!$T$3,Analysis!$T$2)</f>
        <v>👸</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c r="AN2426" t="s">
        <v>3008</v>
      </c>
      <c r="AO2426" t="s">
        <v>3011</v>
      </c>
      <c r="AP2426" t="s">
        <v>3019</v>
      </c>
      <c r="AQ2426" t="s">
        <v>3023</v>
      </c>
      <c r="AR2426" t="s">
        <v>3028</v>
      </c>
    </row>
    <row r="2427" spans="1:44" x14ac:dyDescent="0.25">
      <c r="A2427" t="s">
        <v>51</v>
      </c>
      <c r="B2427" t="s">
        <v>86</v>
      </c>
      <c r="C2427" t="s">
        <v>87</v>
      </c>
      <c r="D2427" t="s">
        <v>54</v>
      </c>
      <c r="E2427" t="s">
        <v>55</v>
      </c>
      <c r="F2427" t="s">
        <v>44</v>
      </c>
      <c r="G2427" t="s">
        <v>2504</v>
      </c>
      <c r="H2427" t="str">
        <f>IF(Hr_Transformed_data[[#This Row],[Gender]]="Female",Analysis!$T$3,Analysis!$T$2)</f>
        <v>👸</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c r="AN2427" t="s">
        <v>3008</v>
      </c>
      <c r="AO2427" t="s">
        <v>3014</v>
      </c>
      <c r="AP2427" t="s">
        <v>3017</v>
      </c>
      <c r="AQ2427" t="s">
        <v>3018</v>
      </c>
      <c r="AR2427" t="s">
        <v>3025</v>
      </c>
    </row>
    <row r="2428" spans="1:44" x14ac:dyDescent="0.25">
      <c r="A2428" t="s">
        <v>51</v>
      </c>
      <c r="B2428" t="s">
        <v>40</v>
      </c>
      <c r="C2428" t="s">
        <v>41</v>
      </c>
      <c r="D2428" t="s">
        <v>54</v>
      </c>
      <c r="E2428" t="s">
        <v>55</v>
      </c>
      <c r="F2428" t="s">
        <v>67</v>
      </c>
      <c r="G2428" t="s">
        <v>2505</v>
      </c>
      <c r="H2428" t="str">
        <f>IF(Hr_Transformed_data[[#This Row],[Gender]]="Female",Analysis!$T$3,Analysis!$T$2)</f>
        <v>👸</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c r="AN2428" t="s">
        <v>3008</v>
      </c>
      <c r="AO2428" t="s">
        <v>3012</v>
      </c>
      <c r="AP2428" t="s">
        <v>3017</v>
      </c>
      <c r="AQ2428" t="s">
        <v>3018</v>
      </c>
      <c r="AR2428" t="s">
        <v>3025</v>
      </c>
    </row>
    <row r="2429" spans="1:44" x14ac:dyDescent="0.25">
      <c r="A2429" t="s">
        <v>51</v>
      </c>
      <c r="B2429" t="s">
        <v>52</v>
      </c>
      <c r="C2429" t="s">
        <v>64</v>
      </c>
      <c r="D2429" t="s">
        <v>54</v>
      </c>
      <c r="E2429" t="s">
        <v>43</v>
      </c>
      <c r="F2429" t="s">
        <v>44</v>
      </c>
      <c r="G2429" t="s">
        <v>2506</v>
      </c>
      <c r="H2429" t="str">
        <f>IF(Hr_Transformed_data[[#This Row],[Gender]]="Female",Analysis!$T$3,Analysis!$T$2)</f>
        <v>👨</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c r="AN2429" t="s">
        <v>3010</v>
      </c>
      <c r="AO2429" t="s">
        <v>3012</v>
      </c>
      <c r="AP2429" t="s">
        <v>3017</v>
      </c>
      <c r="AQ2429" t="s">
        <v>3018</v>
      </c>
      <c r="AR2429" t="s">
        <v>3025</v>
      </c>
    </row>
    <row r="2430" spans="1:44" x14ac:dyDescent="0.25">
      <c r="A2430" t="s">
        <v>39</v>
      </c>
      <c r="B2430" t="s">
        <v>40</v>
      </c>
      <c r="C2430" t="s">
        <v>70</v>
      </c>
      <c r="D2430" t="s">
        <v>42</v>
      </c>
      <c r="E2430" t="s">
        <v>43</v>
      </c>
      <c r="F2430" t="s">
        <v>101</v>
      </c>
      <c r="G2430" t="s">
        <v>2507</v>
      </c>
      <c r="H2430" t="str">
        <f>IF(Hr_Transformed_data[[#This Row],[Gender]]="Female",Analysis!$T$3,Analysis!$T$2)</f>
        <v>👨</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c r="AN2430" t="s">
        <v>3008</v>
      </c>
      <c r="AO2430" t="s">
        <v>3011</v>
      </c>
      <c r="AP2430" t="s">
        <v>3020</v>
      </c>
      <c r="AQ2430" t="s">
        <v>3023</v>
      </c>
      <c r="AR2430" t="s">
        <v>3028</v>
      </c>
    </row>
    <row r="2431" spans="1:44" x14ac:dyDescent="0.25">
      <c r="A2431" t="s">
        <v>51</v>
      </c>
      <c r="B2431" t="s">
        <v>40</v>
      </c>
      <c r="C2431" t="s">
        <v>70</v>
      </c>
      <c r="D2431" t="s">
        <v>54</v>
      </c>
      <c r="E2431" t="s">
        <v>55</v>
      </c>
      <c r="F2431" t="s">
        <v>44</v>
      </c>
      <c r="G2431" t="s">
        <v>2508</v>
      </c>
      <c r="H2431" t="str">
        <f>IF(Hr_Transformed_data[[#This Row],[Gender]]="Female",Analysis!$T$3,Analysis!$T$2)</f>
        <v>👨</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c r="AN2431" t="s">
        <v>3008</v>
      </c>
      <c r="AO2431" t="s">
        <v>3013</v>
      </c>
      <c r="AP2431" t="s">
        <v>3019</v>
      </c>
      <c r="AQ2431" t="s">
        <v>3022</v>
      </c>
      <c r="AR2431" t="s">
        <v>3027</v>
      </c>
    </row>
    <row r="2432" spans="1:44" x14ac:dyDescent="0.25">
      <c r="A2432" t="s">
        <v>51</v>
      </c>
      <c r="B2432" t="s">
        <v>86</v>
      </c>
      <c r="C2432" t="s">
        <v>64</v>
      </c>
      <c r="D2432" t="s">
        <v>54</v>
      </c>
      <c r="E2432" t="s">
        <v>55</v>
      </c>
      <c r="F2432" t="s">
        <v>108</v>
      </c>
      <c r="G2432" t="s">
        <v>2509</v>
      </c>
      <c r="H2432" t="str">
        <f>IF(Hr_Transformed_data[[#This Row],[Gender]]="Female",Analysis!$T$3,Analysis!$T$2)</f>
        <v>👸</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c r="AN2432" t="s">
        <v>3010</v>
      </c>
      <c r="AO2432" t="s">
        <v>3012</v>
      </c>
      <c r="AP2432" t="s">
        <v>3020</v>
      </c>
      <c r="AQ2432" t="s">
        <v>3022</v>
      </c>
      <c r="AR2432" t="s">
        <v>3025</v>
      </c>
    </row>
    <row r="2433" spans="1:44" x14ac:dyDescent="0.25">
      <c r="A2433" t="s">
        <v>51</v>
      </c>
      <c r="B2433" t="s">
        <v>40</v>
      </c>
      <c r="C2433" t="s">
        <v>41</v>
      </c>
      <c r="D2433" t="s">
        <v>54</v>
      </c>
      <c r="E2433" t="s">
        <v>55</v>
      </c>
      <c r="F2433" t="s">
        <v>67</v>
      </c>
      <c r="G2433" t="s">
        <v>2510</v>
      </c>
      <c r="H2433" t="str">
        <f>IF(Hr_Transformed_data[[#This Row],[Gender]]="Female",Analysis!$T$3,Analysis!$T$2)</f>
        <v>👸</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c r="AN2433" t="s">
        <v>3010</v>
      </c>
      <c r="AO2433" t="s">
        <v>3009</v>
      </c>
      <c r="AP2433" t="s">
        <v>3020</v>
      </c>
      <c r="AQ2433" t="s">
        <v>3018</v>
      </c>
      <c r="AR2433" t="s">
        <v>3026</v>
      </c>
    </row>
    <row r="2434" spans="1:44" x14ac:dyDescent="0.25">
      <c r="A2434" t="s">
        <v>51</v>
      </c>
      <c r="B2434" t="s">
        <v>40</v>
      </c>
      <c r="C2434" t="s">
        <v>64</v>
      </c>
      <c r="D2434" t="s">
        <v>54</v>
      </c>
      <c r="E2434" t="s">
        <v>55</v>
      </c>
      <c r="F2434" t="s">
        <v>67</v>
      </c>
      <c r="G2434" t="s">
        <v>2511</v>
      </c>
      <c r="H2434" t="str">
        <f>IF(Hr_Transformed_data[[#This Row],[Gender]]="Female",Analysis!$T$3,Analysis!$T$2)</f>
        <v>👨</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c r="AN2434" t="s">
        <v>3008</v>
      </c>
      <c r="AO2434" t="s">
        <v>3012</v>
      </c>
      <c r="AP2434" t="s">
        <v>3020</v>
      </c>
      <c r="AQ2434" t="s">
        <v>3022</v>
      </c>
      <c r="AR2434" t="s">
        <v>3025</v>
      </c>
    </row>
    <row r="2435" spans="1:44" x14ac:dyDescent="0.25">
      <c r="A2435" t="s">
        <v>39</v>
      </c>
      <c r="B2435" t="s">
        <v>52</v>
      </c>
      <c r="C2435" t="s">
        <v>64</v>
      </c>
      <c r="D2435" t="s">
        <v>42</v>
      </c>
      <c r="E2435" t="s">
        <v>43</v>
      </c>
      <c r="F2435" t="s">
        <v>44</v>
      </c>
      <c r="G2435" t="s">
        <v>2512</v>
      </c>
      <c r="H2435" t="str">
        <f>IF(Hr_Transformed_data[[#This Row],[Gender]]="Female",Analysis!$T$3,Analysis!$T$2)</f>
        <v>👸</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c r="AN2435" t="s">
        <v>3008</v>
      </c>
      <c r="AO2435" t="s">
        <v>3012</v>
      </c>
      <c r="AP2435" t="s">
        <v>3017</v>
      </c>
      <c r="AQ2435" t="s">
        <v>3018</v>
      </c>
      <c r="AR2435" t="s">
        <v>3025</v>
      </c>
    </row>
    <row r="2436" spans="1:44" x14ac:dyDescent="0.25">
      <c r="A2436" t="s">
        <v>39</v>
      </c>
      <c r="B2436" t="s">
        <v>52</v>
      </c>
      <c r="C2436" t="s">
        <v>41</v>
      </c>
      <c r="D2436" t="s">
        <v>42</v>
      </c>
      <c r="E2436" t="s">
        <v>43</v>
      </c>
      <c r="F2436" t="s">
        <v>101</v>
      </c>
      <c r="G2436" t="s">
        <v>2513</v>
      </c>
      <c r="H2436" t="str">
        <f>IF(Hr_Transformed_data[[#This Row],[Gender]]="Female",Analysis!$T$3,Analysis!$T$2)</f>
        <v>👸</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c r="AN2436" t="s">
        <v>3008</v>
      </c>
      <c r="AO2436" t="s">
        <v>3012</v>
      </c>
      <c r="AP2436" t="s">
        <v>3020</v>
      </c>
      <c r="AQ2436" t="s">
        <v>3023</v>
      </c>
      <c r="AR2436" t="s">
        <v>3025</v>
      </c>
    </row>
    <row r="2437" spans="1:44" x14ac:dyDescent="0.25">
      <c r="A2437" t="s">
        <v>51</v>
      </c>
      <c r="B2437" t="s">
        <v>52</v>
      </c>
      <c r="C2437" t="s">
        <v>41</v>
      </c>
      <c r="D2437" t="s">
        <v>54</v>
      </c>
      <c r="E2437" t="s">
        <v>55</v>
      </c>
      <c r="F2437" t="s">
        <v>44</v>
      </c>
      <c r="G2437" t="s">
        <v>2514</v>
      </c>
      <c r="H2437" t="str">
        <f>IF(Hr_Transformed_data[[#This Row],[Gender]]="Female",Analysis!$T$3,Analysis!$T$2)</f>
        <v>👨</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c r="AN2437" t="s">
        <v>3008</v>
      </c>
      <c r="AO2437" t="s">
        <v>3009</v>
      </c>
      <c r="AP2437" t="s">
        <v>3020</v>
      </c>
      <c r="AQ2437" t="s">
        <v>3018</v>
      </c>
      <c r="AR2437" t="s">
        <v>3025</v>
      </c>
    </row>
    <row r="2438" spans="1:44" x14ac:dyDescent="0.25">
      <c r="A2438" t="s">
        <v>51</v>
      </c>
      <c r="B2438" t="s">
        <v>40</v>
      </c>
      <c r="C2438" t="s">
        <v>64</v>
      </c>
      <c r="D2438" t="s">
        <v>54</v>
      </c>
      <c r="E2438" t="s">
        <v>55</v>
      </c>
      <c r="F2438" t="s">
        <v>108</v>
      </c>
      <c r="G2438" t="s">
        <v>2515</v>
      </c>
      <c r="H2438" t="str">
        <f>IF(Hr_Transformed_data[[#This Row],[Gender]]="Female",Analysis!$T$3,Analysis!$T$2)</f>
        <v>👸</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c r="AN2438" t="s">
        <v>3008</v>
      </c>
      <c r="AO2438" t="s">
        <v>3012</v>
      </c>
      <c r="AP2438" t="s">
        <v>3017</v>
      </c>
      <c r="AQ2438" t="s">
        <v>3018</v>
      </c>
      <c r="AR2438" t="s">
        <v>3026</v>
      </c>
    </row>
    <row r="2439" spans="1:44" x14ac:dyDescent="0.25">
      <c r="A2439" t="s">
        <v>51</v>
      </c>
      <c r="B2439" t="s">
        <v>40</v>
      </c>
      <c r="C2439" t="s">
        <v>64</v>
      </c>
      <c r="D2439" t="s">
        <v>54</v>
      </c>
      <c r="E2439" t="s">
        <v>43</v>
      </c>
      <c r="F2439" t="s">
        <v>44</v>
      </c>
      <c r="G2439" t="s">
        <v>2516</v>
      </c>
      <c r="H2439" t="str">
        <f>IF(Hr_Transformed_data[[#This Row],[Gender]]="Female",Analysis!$T$3,Analysis!$T$2)</f>
        <v>👨</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c r="AN2439" t="s">
        <v>3008</v>
      </c>
      <c r="AO2439" t="s">
        <v>3012</v>
      </c>
      <c r="AP2439" t="s">
        <v>3021</v>
      </c>
      <c r="AQ2439" t="s">
        <v>3022</v>
      </c>
      <c r="AR2439" t="s">
        <v>3025</v>
      </c>
    </row>
    <row r="2440" spans="1:44" x14ac:dyDescent="0.25">
      <c r="A2440" t="s">
        <v>39</v>
      </c>
      <c r="B2440" t="s">
        <v>40</v>
      </c>
      <c r="C2440" t="s">
        <v>64</v>
      </c>
      <c r="D2440" t="s">
        <v>42</v>
      </c>
      <c r="E2440" t="s">
        <v>55</v>
      </c>
      <c r="F2440" t="s">
        <v>67</v>
      </c>
      <c r="G2440" t="s">
        <v>2517</v>
      </c>
      <c r="H2440" t="str">
        <f>IF(Hr_Transformed_data[[#This Row],[Gender]]="Female",Analysis!$T$3,Analysis!$T$2)</f>
        <v>👨</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c r="AN2440" t="s">
        <v>3008</v>
      </c>
      <c r="AO2440" t="s">
        <v>3012</v>
      </c>
      <c r="AP2440" t="s">
        <v>3020</v>
      </c>
      <c r="AQ2440" t="s">
        <v>3022</v>
      </c>
      <c r="AR2440" t="s">
        <v>3025</v>
      </c>
    </row>
    <row r="2441" spans="1:44" x14ac:dyDescent="0.25">
      <c r="A2441" t="s">
        <v>51</v>
      </c>
      <c r="B2441" t="s">
        <v>40</v>
      </c>
      <c r="C2441" t="s">
        <v>41</v>
      </c>
      <c r="D2441" t="s">
        <v>54</v>
      </c>
      <c r="E2441" t="s">
        <v>43</v>
      </c>
      <c r="F2441" t="s">
        <v>44</v>
      </c>
      <c r="G2441" t="s">
        <v>2518</v>
      </c>
      <c r="H2441" t="str">
        <f>IF(Hr_Transformed_data[[#This Row],[Gender]]="Female",Analysis!$T$3,Analysis!$T$2)</f>
        <v>👨</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c r="AN2441" t="s">
        <v>3008</v>
      </c>
      <c r="AO2441" t="s">
        <v>3009</v>
      </c>
      <c r="AP2441" t="s">
        <v>3017</v>
      </c>
      <c r="AQ2441" t="s">
        <v>3022</v>
      </c>
      <c r="AR2441" t="s">
        <v>3025</v>
      </c>
    </row>
    <row r="2442" spans="1:44" x14ac:dyDescent="0.25">
      <c r="A2442" t="s">
        <v>51</v>
      </c>
      <c r="B2442" t="s">
        <v>52</v>
      </c>
      <c r="C2442" t="s">
        <v>53</v>
      </c>
      <c r="D2442" t="s">
        <v>54</v>
      </c>
      <c r="E2442" t="s">
        <v>43</v>
      </c>
      <c r="F2442" t="s">
        <v>101</v>
      </c>
      <c r="G2442" t="s">
        <v>2519</v>
      </c>
      <c r="H2442" t="str">
        <f>IF(Hr_Transformed_data[[#This Row],[Gender]]="Female",Analysis!$T$3,Analysis!$T$2)</f>
        <v>👨</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c r="AN2442" t="s">
        <v>3008</v>
      </c>
      <c r="AO2442" t="s">
        <v>3011</v>
      </c>
      <c r="AP2442" t="s">
        <v>3019</v>
      </c>
      <c r="AQ2442" t="s">
        <v>3018</v>
      </c>
      <c r="AR2442" t="s">
        <v>3026</v>
      </c>
    </row>
    <row r="2443" spans="1:44" x14ac:dyDescent="0.25">
      <c r="A2443" t="s">
        <v>51</v>
      </c>
      <c r="B2443" t="s">
        <v>52</v>
      </c>
      <c r="C2443" t="s">
        <v>41</v>
      </c>
      <c r="D2443" t="s">
        <v>54</v>
      </c>
      <c r="E2443" t="s">
        <v>55</v>
      </c>
      <c r="F2443" t="s">
        <v>44</v>
      </c>
      <c r="G2443" t="s">
        <v>2520</v>
      </c>
      <c r="H2443" t="str">
        <f>IF(Hr_Transformed_data[[#This Row],[Gender]]="Female",Analysis!$T$3,Analysis!$T$2)</f>
        <v>👸</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c r="AN2443" t="s">
        <v>3008</v>
      </c>
      <c r="AO2443" t="s">
        <v>3009</v>
      </c>
      <c r="AP2443" t="s">
        <v>3017</v>
      </c>
      <c r="AQ2443" t="s">
        <v>3022</v>
      </c>
      <c r="AR2443" t="s">
        <v>3026</v>
      </c>
    </row>
    <row r="2444" spans="1:44" x14ac:dyDescent="0.25">
      <c r="A2444" t="s">
        <v>51</v>
      </c>
      <c r="B2444" t="s">
        <v>40</v>
      </c>
      <c r="C2444" t="s">
        <v>41</v>
      </c>
      <c r="D2444" t="s">
        <v>54</v>
      </c>
      <c r="E2444" t="s">
        <v>55</v>
      </c>
      <c r="F2444" t="s">
        <v>44</v>
      </c>
      <c r="G2444" t="s">
        <v>2521</v>
      </c>
      <c r="H2444" t="str">
        <f>IF(Hr_Transformed_data[[#This Row],[Gender]]="Female",Analysis!$T$3,Analysis!$T$2)</f>
        <v>👨</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c r="AN2444" t="s">
        <v>3008</v>
      </c>
      <c r="AO2444" t="s">
        <v>3009</v>
      </c>
      <c r="AP2444" t="s">
        <v>3020</v>
      </c>
      <c r="AQ2444" t="s">
        <v>3018</v>
      </c>
      <c r="AR2444" t="s">
        <v>3025</v>
      </c>
    </row>
    <row r="2445" spans="1:44" x14ac:dyDescent="0.25">
      <c r="A2445" t="s">
        <v>51</v>
      </c>
      <c r="B2445" t="s">
        <v>52</v>
      </c>
      <c r="C2445" t="s">
        <v>64</v>
      </c>
      <c r="D2445" t="s">
        <v>54</v>
      </c>
      <c r="E2445" t="s">
        <v>43</v>
      </c>
      <c r="F2445" t="s">
        <v>44</v>
      </c>
      <c r="G2445" t="s">
        <v>2522</v>
      </c>
      <c r="H2445" t="str">
        <f>IF(Hr_Transformed_data[[#This Row],[Gender]]="Female",Analysis!$T$3,Analysis!$T$2)</f>
        <v>👨</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c r="AN2445" t="s">
        <v>3008</v>
      </c>
      <c r="AO2445" t="s">
        <v>3012</v>
      </c>
      <c r="AP2445" t="s">
        <v>3017</v>
      </c>
      <c r="AQ2445" t="s">
        <v>3018</v>
      </c>
      <c r="AR2445" t="s">
        <v>3025</v>
      </c>
    </row>
    <row r="2446" spans="1:44" x14ac:dyDescent="0.25">
      <c r="A2446" t="s">
        <v>51</v>
      </c>
      <c r="B2446" t="s">
        <v>40</v>
      </c>
      <c r="C2446" t="s">
        <v>64</v>
      </c>
      <c r="D2446" t="s">
        <v>54</v>
      </c>
      <c r="E2446" t="s">
        <v>43</v>
      </c>
      <c r="F2446" t="s">
        <v>101</v>
      </c>
      <c r="G2446" t="s">
        <v>2523</v>
      </c>
      <c r="H2446" t="str">
        <f>IF(Hr_Transformed_data[[#This Row],[Gender]]="Female",Analysis!$T$3,Analysis!$T$2)</f>
        <v>👨</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c r="AN2446" t="s">
        <v>3008</v>
      </c>
      <c r="AO2446" t="s">
        <v>3012</v>
      </c>
      <c r="AP2446" t="s">
        <v>3019</v>
      </c>
      <c r="AQ2446" t="s">
        <v>3018</v>
      </c>
      <c r="AR2446" t="s">
        <v>3025</v>
      </c>
    </row>
    <row r="2447" spans="1:44" x14ac:dyDescent="0.25">
      <c r="A2447" t="s">
        <v>51</v>
      </c>
      <c r="B2447" t="s">
        <v>86</v>
      </c>
      <c r="C2447" t="s">
        <v>41</v>
      </c>
      <c r="D2447" t="s">
        <v>54</v>
      </c>
      <c r="E2447" t="s">
        <v>55</v>
      </c>
      <c r="F2447" t="s">
        <v>44</v>
      </c>
      <c r="G2447" t="s">
        <v>2524</v>
      </c>
      <c r="H2447" t="str">
        <f>IF(Hr_Transformed_data[[#This Row],[Gender]]="Female",Analysis!$T$3,Analysis!$T$2)</f>
        <v>👨</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c r="AN2447" t="s">
        <v>3010</v>
      </c>
      <c r="AO2447" t="s">
        <v>3009</v>
      </c>
      <c r="AP2447" t="s">
        <v>3020</v>
      </c>
      <c r="AQ2447" t="s">
        <v>3022</v>
      </c>
      <c r="AR2447" t="s">
        <v>3026</v>
      </c>
    </row>
    <row r="2448" spans="1:44" x14ac:dyDescent="0.25">
      <c r="A2448" t="s">
        <v>51</v>
      </c>
      <c r="B2448" t="s">
        <v>40</v>
      </c>
      <c r="C2448" t="s">
        <v>64</v>
      </c>
      <c r="D2448" t="s">
        <v>54</v>
      </c>
      <c r="E2448" t="s">
        <v>43</v>
      </c>
      <c r="F2448" t="s">
        <v>44</v>
      </c>
      <c r="G2448" t="s">
        <v>2525</v>
      </c>
      <c r="H2448" t="str">
        <f>IF(Hr_Transformed_data[[#This Row],[Gender]]="Female",Analysis!$T$3,Analysis!$T$2)</f>
        <v>👨</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c r="AN2448" t="s">
        <v>3008</v>
      </c>
      <c r="AO2448" t="s">
        <v>3014</v>
      </c>
      <c r="AP2448" t="s">
        <v>3020</v>
      </c>
      <c r="AQ2448" t="s">
        <v>3023</v>
      </c>
      <c r="AR2448" t="s">
        <v>3025</v>
      </c>
    </row>
    <row r="2449" spans="1:44" x14ac:dyDescent="0.25">
      <c r="A2449" t="s">
        <v>51</v>
      </c>
      <c r="B2449" t="s">
        <v>52</v>
      </c>
      <c r="C2449" t="s">
        <v>53</v>
      </c>
      <c r="D2449" t="s">
        <v>54</v>
      </c>
      <c r="E2449" t="s">
        <v>55</v>
      </c>
      <c r="F2449" t="s">
        <v>67</v>
      </c>
      <c r="G2449" t="s">
        <v>2526</v>
      </c>
      <c r="H2449" t="str">
        <f>IF(Hr_Transformed_data[[#This Row],[Gender]]="Female",Analysis!$T$3,Analysis!$T$2)</f>
        <v>👸</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c r="AN2449" t="s">
        <v>3008</v>
      </c>
      <c r="AO2449" t="s">
        <v>3011</v>
      </c>
      <c r="AP2449" t="s">
        <v>3020</v>
      </c>
      <c r="AQ2449" t="s">
        <v>3022</v>
      </c>
      <c r="AR2449" t="s">
        <v>3028</v>
      </c>
    </row>
    <row r="2450" spans="1:44" x14ac:dyDescent="0.25">
      <c r="A2450" t="s">
        <v>51</v>
      </c>
      <c r="B2450" t="s">
        <v>40</v>
      </c>
      <c r="C2450" t="s">
        <v>41</v>
      </c>
      <c r="D2450" t="s">
        <v>54</v>
      </c>
      <c r="E2450" t="s">
        <v>55</v>
      </c>
      <c r="F2450" t="s">
        <v>67</v>
      </c>
      <c r="G2450" t="s">
        <v>2527</v>
      </c>
      <c r="H2450" t="str">
        <f>IF(Hr_Transformed_data[[#This Row],[Gender]]="Female",Analysis!$T$3,Analysis!$T$2)</f>
        <v>👸</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c r="AN2450" t="s">
        <v>3008</v>
      </c>
      <c r="AO2450" t="s">
        <v>3009</v>
      </c>
      <c r="AP2450" t="s">
        <v>3020</v>
      </c>
      <c r="AQ2450" t="s">
        <v>3018</v>
      </c>
      <c r="AR2450" t="s">
        <v>3026</v>
      </c>
    </row>
    <row r="2451" spans="1:44" x14ac:dyDescent="0.25">
      <c r="A2451" t="s">
        <v>51</v>
      </c>
      <c r="B2451" t="s">
        <v>40</v>
      </c>
      <c r="C2451" t="s">
        <v>64</v>
      </c>
      <c r="D2451" t="s">
        <v>54</v>
      </c>
      <c r="E2451" t="s">
        <v>43</v>
      </c>
      <c r="F2451" t="s">
        <v>101</v>
      </c>
      <c r="G2451" t="s">
        <v>2528</v>
      </c>
      <c r="H2451" t="str">
        <f>IF(Hr_Transformed_data[[#This Row],[Gender]]="Female",Analysis!$T$3,Analysis!$T$2)</f>
        <v>👸</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c r="AN2451" t="s">
        <v>3008</v>
      </c>
      <c r="AO2451" t="s">
        <v>3012</v>
      </c>
      <c r="AP2451" t="s">
        <v>3017</v>
      </c>
      <c r="AQ2451" t="s">
        <v>3018</v>
      </c>
      <c r="AR2451" t="s">
        <v>3025</v>
      </c>
    </row>
    <row r="2452" spans="1:44" x14ac:dyDescent="0.25">
      <c r="A2452" t="s">
        <v>39</v>
      </c>
      <c r="B2452" t="s">
        <v>40</v>
      </c>
      <c r="C2452" t="s">
        <v>64</v>
      </c>
      <c r="D2452" t="s">
        <v>42</v>
      </c>
      <c r="E2452" t="s">
        <v>55</v>
      </c>
      <c r="F2452" t="s">
        <v>44</v>
      </c>
      <c r="G2452" t="s">
        <v>2529</v>
      </c>
      <c r="H2452" t="str">
        <f>IF(Hr_Transformed_data[[#This Row],[Gender]]="Female",Analysis!$T$3,Analysis!$T$2)</f>
        <v>👸</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c r="AN2452" t="s">
        <v>3008</v>
      </c>
      <c r="AO2452" t="s">
        <v>3012</v>
      </c>
      <c r="AP2452" t="s">
        <v>3020</v>
      </c>
      <c r="AQ2452" t="s">
        <v>3023</v>
      </c>
      <c r="AR2452" t="s">
        <v>3025</v>
      </c>
    </row>
    <row r="2453" spans="1:44" x14ac:dyDescent="0.25">
      <c r="A2453" t="s">
        <v>51</v>
      </c>
      <c r="B2453" t="s">
        <v>40</v>
      </c>
      <c r="C2453" t="s">
        <v>64</v>
      </c>
      <c r="D2453" t="s">
        <v>54</v>
      </c>
      <c r="E2453" t="s">
        <v>55</v>
      </c>
      <c r="F2453" t="s">
        <v>67</v>
      </c>
      <c r="G2453" t="s">
        <v>2530</v>
      </c>
      <c r="H2453" t="str">
        <f>IF(Hr_Transformed_data[[#This Row],[Gender]]="Female",Analysis!$T$3,Analysis!$T$2)</f>
        <v>👨</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c r="AN2453" t="s">
        <v>3008</v>
      </c>
      <c r="AO2453" t="s">
        <v>3012</v>
      </c>
      <c r="AP2453" t="s">
        <v>3017</v>
      </c>
      <c r="AQ2453" t="s">
        <v>3018</v>
      </c>
      <c r="AR2453" t="s">
        <v>3025</v>
      </c>
    </row>
    <row r="2454" spans="1:44" x14ac:dyDescent="0.25">
      <c r="A2454" t="s">
        <v>51</v>
      </c>
      <c r="B2454" t="s">
        <v>40</v>
      </c>
      <c r="C2454" t="s">
        <v>41</v>
      </c>
      <c r="D2454" t="s">
        <v>54</v>
      </c>
      <c r="E2454" t="s">
        <v>156</v>
      </c>
      <c r="F2454" t="s">
        <v>158</v>
      </c>
      <c r="G2454" t="s">
        <v>2531</v>
      </c>
      <c r="H2454" t="str">
        <f>IF(Hr_Transformed_data[[#This Row],[Gender]]="Female",Analysis!$T$3,Analysis!$T$2)</f>
        <v>👸</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c r="AN2454" t="s">
        <v>3008</v>
      </c>
      <c r="AO2454" t="s">
        <v>3009</v>
      </c>
      <c r="AP2454" t="s">
        <v>3021</v>
      </c>
      <c r="AQ2454" t="s">
        <v>3018</v>
      </c>
      <c r="AR2454" t="s">
        <v>3028</v>
      </c>
    </row>
    <row r="2455" spans="1:44" x14ac:dyDescent="0.25">
      <c r="A2455" t="s">
        <v>51</v>
      </c>
      <c r="B2455" t="s">
        <v>86</v>
      </c>
      <c r="C2455" t="s">
        <v>64</v>
      </c>
      <c r="D2455" t="s">
        <v>54</v>
      </c>
      <c r="E2455" t="s">
        <v>55</v>
      </c>
      <c r="F2455" t="s">
        <v>67</v>
      </c>
      <c r="G2455" t="s">
        <v>2532</v>
      </c>
      <c r="H2455" t="str">
        <f>IF(Hr_Transformed_data[[#This Row],[Gender]]="Female",Analysis!$T$3,Analysis!$T$2)</f>
        <v>👸</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c r="AN2455" t="s">
        <v>3008</v>
      </c>
      <c r="AO2455" t="s">
        <v>3012</v>
      </c>
      <c r="AP2455" t="s">
        <v>3017</v>
      </c>
      <c r="AQ2455" t="s">
        <v>3023</v>
      </c>
      <c r="AR2455" t="s">
        <v>3025</v>
      </c>
    </row>
    <row r="2456" spans="1:44" x14ac:dyDescent="0.25">
      <c r="A2456" t="s">
        <v>51</v>
      </c>
      <c r="B2456" t="s">
        <v>86</v>
      </c>
      <c r="C2456" t="s">
        <v>41</v>
      </c>
      <c r="D2456" t="s">
        <v>54</v>
      </c>
      <c r="E2456" t="s">
        <v>55</v>
      </c>
      <c r="F2456" t="s">
        <v>67</v>
      </c>
      <c r="G2456" t="s">
        <v>2533</v>
      </c>
      <c r="H2456" t="str">
        <f>IF(Hr_Transformed_data[[#This Row],[Gender]]="Female",Analysis!$T$3,Analysis!$T$2)</f>
        <v>👸</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c r="AN2456" t="s">
        <v>3008</v>
      </c>
      <c r="AO2456" t="s">
        <v>3009</v>
      </c>
      <c r="AP2456" t="s">
        <v>3020</v>
      </c>
      <c r="AQ2456" t="s">
        <v>3018</v>
      </c>
      <c r="AR2456" t="s">
        <v>3025</v>
      </c>
    </row>
    <row r="2457" spans="1:44" x14ac:dyDescent="0.25">
      <c r="A2457" t="s">
        <v>51</v>
      </c>
      <c r="B2457" t="s">
        <v>86</v>
      </c>
      <c r="C2457" t="s">
        <v>41</v>
      </c>
      <c r="D2457" t="s">
        <v>54</v>
      </c>
      <c r="E2457" t="s">
        <v>55</v>
      </c>
      <c r="F2457" t="s">
        <v>44</v>
      </c>
      <c r="G2457" t="s">
        <v>2534</v>
      </c>
      <c r="H2457" t="str">
        <f>IF(Hr_Transformed_data[[#This Row],[Gender]]="Female",Analysis!$T$3,Analysis!$T$2)</f>
        <v>👸</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c r="AN2457" t="s">
        <v>3008</v>
      </c>
      <c r="AO2457" t="s">
        <v>3012</v>
      </c>
      <c r="AP2457" t="s">
        <v>3020</v>
      </c>
      <c r="AQ2457" t="s">
        <v>3018</v>
      </c>
      <c r="AR2457" t="s">
        <v>3026</v>
      </c>
    </row>
    <row r="2458" spans="1:44" x14ac:dyDescent="0.25">
      <c r="A2458" t="s">
        <v>51</v>
      </c>
      <c r="B2458" t="s">
        <v>86</v>
      </c>
      <c r="C2458" t="s">
        <v>53</v>
      </c>
      <c r="D2458" t="s">
        <v>54</v>
      </c>
      <c r="E2458" t="s">
        <v>55</v>
      </c>
      <c r="F2458" t="s">
        <v>67</v>
      </c>
      <c r="G2458" t="s">
        <v>2535</v>
      </c>
      <c r="H2458" t="str">
        <f>IF(Hr_Transformed_data[[#This Row],[Gender]]="Female",Analysis!$T$3,Analysis!$T$2)</f>
        <v>👸</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c r="AN2458" t="s">
        <v>3008</v>
      </c>
      <c r="AO2458" t="s">
        <v>3011</v>
      </c>
      <c r="AP2458" t="s">
        <v>3019</v>
      </c>
      <c r="AQ2458" t="s">
        <v>3018</v>
      </c>
      <c r="AR2458" t="s">
        <v>3026</v>
      </c>
    </row>
    <row r="2459" spans="1:44" x14ac:dyDescent="0.25">
      <c r="A2459" t="s">
        <v>51</v>
      </c>
      <c r="B2459" t="s">
        <v>86</v>
      </c>
      <c r="C2459" t="s">
        <v>87</v>
      </c>
      <c r="D2459" t="s">
        <v>54</v>
      </c>
      <c r="E2459" t="s">
        <v>55</v>
      </c>
      <c r="F2459" t="s">
        <v>67</v>
      </c>
      <c r="G2459" t="s">
        <v>2536</v>
      </c>
      <c r="H2459" t="str">
        <f>IF(Hr_Transformed_data[[#This Row],[Gender]]="Female",Analysis!$T$3,Analysis!$T$2)</f>
        <v>👸</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c r="AN2459" t="s">
        <v>3008</v>
      </c>
      <c r="AO2459" t="s">
        <v>3014</v>
      </c>
      <c r="AP2459" t="s">
        <v>3020</v>
      </c>
      <c r="AQ2459" t="s">
        <v>3023</v>
      </c>
      <c r="AR2459" t="s">
        <v>3025</v>
      </c>
    </row>
    <row r="2460" spans="1:44" x14ac:dyDescent="0.25">
      <c r="A2460" t="s">
        <v>51</v>
      </c>
      <c r="B2460" t="s">
        <v>86</v>
      </c>
      <c r="C2460" t="s">
        <v>41</v>
      </c>
      <c r="D2460" t="s">
        <v>54</v>
      </c>
      <c r="E2460" t="s">
        <v>43</v>
      </c>
      <c r="F2460" t="s">
        <v>44</v>
      </c>
      <c r="G2460" t="s">
        <v>2537</v>
      </c>
      <c r="H2460" t="str">
        <f>IF(Hr_Transformed_data[[#This Row],[Gender]]="Female",Analysis!$T$3,Analysis!$T$2)</f>
        <v>👸</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c r="AN2460" t="s">
        <v>3008</v>
      </c>
      <c r="AO2460" t="s">
        <v>3009</v>
      </c>
      <c r="AP2460" t="s">
        <v>3020</v>
      </c>
      <c r="AQ2460" t="s">
        <v>3022</v>
      </c>
      <c r="AR2460" t="s">
        <v>3025</v>
      </c>
    </row>
    <row r="2461" spans="1:44" x14ac:dyDescent="0.25">
      <c r="A2461" t="s">
        <v>51</v>
      </c>
      <c r="B2461" t="s">
        <v>86</v>
      </c>
      <c r="C2461" t="s">
        <v>87</v>
      </c>
      <c r="D2461" t="s">
        <v>54</v>
      </c>
      <c r="E2461" t="s">
        <v>43</v>
      </c>
      <c r="F2461" t="s">
        <v>44</v>
      </c>
      <c r="G2461" t="s">
        <v>2538</v>
      </c>
      <c r="H2461" t="str">
        <f>IF(Hr_Transformed_data[[#This Row],[Gender]]="Female",Analysis!$T$3,Analysis!$T$2)</f>
        <v>👸</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c r="AN2461" t="s">
        <v>3008</v>
      </c>
      <c r="AO2461" t="s">
        <v>3014</v>
      </c>
      <c r="AP2461" t="s">
        <v>3019</v>
      </c>
      <c r="AQ2461" t="s">
        <v>3023</v>
      </c>
      <c r="AR2461" t="s">
        <v>3025</v>
      </c>
    </row>
    <row r="2462" spans="1:44" x14ac:dyDescent="0.25">
      <c r="A2462" t="s">
        <v>51</v>
      </c>
      <c r="B2462" t="s">
        <v>86</v>
      </c>
      <c r="C2462" t="s">
        <v>64</v>
      </c>
      <c r="D2462" t="s">
        <v>54</v>
      </c>
      <c r="E2462" t="s">
        <v>43</v>
      </c>
      <c r="F2462" t="s">
        <v>101</v>
      </c>
      <c r="G2462" t="s">
        <v>2539</v>
      </c>
      <c r="H2462" t="str">
        <f>IF(Hr_Transformed_data[[#This Row],[Gender]]="Female",Analysis!$T$3,Analysis!$T$2)</f>
        <v>👸</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c r="AN2462" t="s">
        <v>3008</v>
      </c>
      <c r="AO2462" t="s">
        <v>3012</v>
      </c>
      <c r="AP2462" t="s">
        <v>3019</v>
      </c>
      <c r="AQ2462" t="s">
        <v>3018</v>
      </c>
      <c r="AR2462" t="s">
        <v>3026</v>
      </c>
    </row>
    <row r="2463" spans="1:44" x14ac:dyDescent="0.25">
      <c r="A2463" t="s">
        <v>51</v>
      </c>
      <c r="B2463" t="s">
        <v>52</v>
      </c>
      <c r="C2463" t="s">
        <v>53</v>
      </c>
      <c r="D2463" t="s">
        <v>54</v>
      </c>
      <c r="E2463" t="s">
        <v>55</v>
      </c>
      <c r="F2463" t="s">
        <v>67</v>
      </c>
      <c r="G2463" t="s">
        <v>2540</v>
      </c>
      <c r="H2463" t="str">
        <f>IF(Hr_Transformed_data[[#This Row],[Gender]]="Female",Analysis!$T$3,Analysis!$T$2)</f>
        <v>👸</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c r="AN2463" t="s">
        <v>3008</v>
      </c>
      <c r="AO2463" t="s">
        <v>3011</v>
      </c>
      <c r="AP2463" t="s">
        <v>3017</v>
      </c>
      <c r="AQ2463" t="s">
        <v>3022</v>
      </c>
      <c r="AR2463" t="s">
        <v>3028</v>
      </c>
    </row>
    <row r="2464" spans="1:44" x14ac:dyDescent="0.25">
      <c r="A2464" t="s">
        <v>51</v>
      </c>
      <c r="B2464" t="s">
        <v>52</v>
      </c>
      <c r="C2464" t="s">
        <v>41</v>
      </c>
      <c r="D2464" t="s">
        <v>54</v>
      </c>
      <c r="E2464" t="s">
        <v>55</v>
      </c>
      <c r="F2464" t="s">
        <v>44</v>
      </c>
      <c r="G2464" t="s">
        <v>2541</v>
      </c>
      <c r="H2464" t="str">
        <f>IF(Hr_Transformed_data[[#This Row],[Gender]]="Female",Analysis!$T$3,Analysis!$T$2)</f>
        <v>👸</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c r="AN2464" t="s">
        <v>3008</v>
      </c>
      <c r="AO2464" t="s">
        <v>3009</v>
      </c>
      <c r="AP2464" t="s">
        <v>3019</v>
      </c>
      <c r="AQ2464" t="s">
        <v>3018</v>
      </c>
      <c r="AR2464" t="s">
        <v>3026</v>
      </c>
    </row>
    <row r="2465" spans="1:44" x14ac:dyDescent="0.25">
      <c r="A2465" t="s">
        <v>51</v>
      </c>
      <c r="B2465" t="s">
        <v>52</v>
      </c>
      <c r="C2465" t="s">
        <v>41</v>
      </c>
      <c r="D2465" t="s">
        <v>54</v>
      </c>
      <c r="E2465" t="s">
        <v>55</v>
      </c>
      <c r="F2465" t="s">
        <v>67</v>
      </c>
      <c r="G2465" t="s">
        <v>2542</v>
      </c>
      <c r="H2465" t="str">
        <f>IF(Hr_Transformed_data[[#This Row],[Gender]]="Female",Analysis!$T$3,Analysis!$T$2)</f>
        <v>👸</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c r="AN2465" t="s">
        <v>3008</v>
      </c>
      <c r="AO2465" t="s">
        <v>3009</v>
      </c>
      <c r="AP2465" t="s">
        <v>3019</v>
      </c>
      <c r="AQ2465" t="s">
        <v>3018</v>
      </c>
      <c r="AR2465" t="s">
        <v>3025</v>
      </c>
    </row>
    <row r="2466" spans="1:44" x14ac:dyDescent="0.25">
      <c r="A2466" t="s">
        <v>51</v>
      </c>
      <c r="B2466" t="s">
        <v>52</v>
      </c>
      <c r="C2466" t="s">
        <v>64</v>
      </c>
      <c r="D2466" t="s">
        <v>54</v>
      </c>
      <c r="E2466" t="s">
        <v>55</v>
      </c>
      <c r="F2466" t="s">
        <v>44</v>
      </c>
      <c r="G2466" t="s">
        <v>2543</v>
      </c>
      <c r="H2466" t="str">
        <f>IF(Hr_Transformed_data[[#This Row],[Gender]]="Female",Analysis!$T$3,Analysis!$T$2)</f>
        <v>👸</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c r="AN2466" t="s">
        <v>3008</v>
      </c>
      <c r="AO2466" t="s">
        <v>3012</v>
      </c>
      <c r="AP2466" t="s">
        <v>3021</v>
      </c>
      <c r="AQ2466" t="s">
        <v>3023</v>
      </c>
      <c r="AR2466" t="s">
        <v>3025</v>
      </c>
    </row>
    <row r="2467" spans="1:44" x14ac:dyDescent="0.25">
      <c r="A2467" t="s">
        <v>51</v>
      </c>
      <c r="B2467" t="s">
        <v>52</v>
      </c>
      <c r="C2467" t="s">
        <v>41</v>
      </c>
      <c r="D2467" t="s">
        <v>54</v>
      </c>
      <c r="E2467" t="s">
        <v>55</v>
      </c>
      <c r="F2467" t="s">
        <v>108</v>
      </c>
      <c r="G2467" t="s">
        <v>2544</v>
      </c>
      <c r="H2467" t="str">
        <f>IF(Hr_Transformed_data[[#This Row],[Gender]]="Female",Analysis!$T$3,Analysis!$T$2)</f>
        <v>👸</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c r="AN2467" t="s">
        <v>3008</v>
      </c>
      <c r="AO2467" t="s">
        <v>3009</v>
      </c>
      <c r="AP2467" t="s">
        <v>3020</v>
      </c>
      <c r="AQ2467" t="s">
        <v>3023</v>
      </c>
      <c r="AR2467" t="s">
        <v>3025</v>
      </c>
    </row>
    <row r="2468" spans="1:44" x14ac:dyDescent="0.25">
      <c r="A2468" t="s">
        <v>51</v>
      </c>
      <c r="B2468" t="s">
        <v>52</v>
      </c>
      <c r="C2468" t="s">
        <v>64</v>
      </c>
      <c r="D2468" t="s">
        <v>54</v>
      </c>
      <c r="E2468" t="s">
        <v>55</v>
      </c>
      <c r="F2468" t="s">
        <v>44</v>
      </c>
      <c r="G2468" t="s">
        <v>2545</v>
      </c>
      <c r="H2468" t="str">
        <f>IF(Hr_Transformed_data[[#This Row],[Gender]]="Female",Analysis!$T$3,Analysis!$T$2)</f>
        <v>👸</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c r="AN2468" t="s">
        <v>3008</v>
      </c>
      <c r="AO2468" t="s">
        <v>3012</v>
      </c>
      <c r="AP2468" t="s">
        <v>3019</v>
      </c>
      <c r="AQ2468" t="s">
        <v>3018</v>
      </c>
      <c r="AR2468" t="s">
        <v>3025</v>
      </c>
    </row>
    <row r="2469" spans="1:44" x14ac:dyDescent="0.25">
      <c r="A2469" t="s">
        <v>51</v>
      </c>
      <c r="B2469" t="s">
        <v>52</v>
      </c>
      <c r="C2469" t="s">
        <v>41</v>
      </c>
      <c r="D2469" t="s">
        <v>54</v>
      </c>
      <c r="E2469" t="s">
        <v>55</v>
      </c>
      <c r="F2469" t="s">
        <v>67</v>
      </c>
      <c r="G2469" t="s">
        <v>2546</v>
      </c>
      <c r="H2469" t="str">
        <f>IF(Hr_Transformed_data[[#This Row],[Gender]]="Female",Analysis!$T$3,Analysis!$T$2)</f>
        <v>👸</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c r="AN2469" t="s">
        <v>3008</v>
      </c>
      <c r="AO2469" t="s">
        <v>3009</v>
      </c>
      <c r="AP2469" t="s">
        <v>3020</v>
      </c>
      <c r="AQ2469" t="s">
        <v>3018</v>
      </c>
      <c r="AR2469" t="s">
        <v>3025</v>
      </c>
    </row>
    <row r="2470" spans="1:44" x14ac:dyDescent="0.25">
      <c r="A2470" t="s">
        <v>51</v>
      </c>
      <c r="B2470" t="s">
        <v>52</v>
      </c>
      <c r="C2470" t="s">
        <v>41</v>
      </c>
      <c r="D2470" t="s">
        <v>54</v>
      </c>
      <c r="E2470" t="s">
        <v>55</v>
      </c>
      <c r="F2470" t="s">
        <v>67</v>
      </c>
      <c r="G2470" t="s">
        <v>2547</v>
      </c>
      <c r="H2470" t="str">
        <f>IF(Hr_Transformed_data[[#This Row],[Gender]]="Female",Analysis!$T$3,Analysis!$T$2)</f>
        <v>👸</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c r="AN2470" t="s">
        <v>3008</v>
      </c>
      <c r="AO2470" t="s">
        <v>3009</v>
      </c>
      <c r="AP2470" t="s">
        <v>3017</v>
      </c>
      <c r="AQ2470" t="s">
        <v>3018</v>
      </c>
      <c r="AR2470" t="s">
        <v>3026</v>
      </c>
    </row>
    <row r="2471" spans="1:44" x14ac:dyDescent="0.25">
      <c r="A2471" t="s">
        <v>51</v>
      </c>
      <c r="B2471" t="s">
        <v>52</v>
      </c>
      <c r="C2471" t="s">
        <v>64</v>
      </c>
      <c r="D2471" t="s">
        <v>54</v>
      </c>
      <c r="E2471" t="s">
        <v>55</v>
      </c>
      <c r="F2471" t="s">
        <v>108</v>
      </c>
      <c r="G2471" t="s">
        <v>2548</v>
      </c>
      <c r="H2471" t="str">
        <f>IF(Hr_Transformed_data[[#This Row],[Gender]]="Female",Analysis!$T$3,Analysis!$T$2)</f>
        <v>👸</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c r="AN2471" t="s">
        <v>3008</v>
      </c>
      <c r="AO2471" t="s">
        <v>3012</v>
      </c>
      <c r="AP2471" t="s">
        <v>3021</v>
      </c>
      <c r="AQ2471" t="s">
        <v>3018</v>
      </c>
      <c r="AR2471" t="s">
        <v>3025</v>
      </c>
    </row>
    <row r="2472" spans="1:44" x14ac:dyDescent="0.25">
      <c r="A2472" t="s">
        <v>51</v>
      </c>
      <c r="B2472" t="s">
        <v>52</v>
      </c>
      <c r="C2472" t="s">
        <v>41</v>
      </c>
      <c r="D2472" t="s">
        <v>54</v>
      </c>
      <c r="E2472" t="s">
        <v>43</v>
      </c>
      <c r="F2472" t="s">
        <v>101</v>
      </c>
      <c r="G2472" t="s">
        <v>2549</v>
      </c>
      <c r="H2472" t="str">
        <f>IF(Hr_Transformed_data[[#This Row],[Gender]]="Female",Analysis!$T$3,Analysis!$T$2)</f>
        <v>👸</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c r="AN2472" t="s">
        <v>3008</v>
      </c>
      <c r="AO2472" t="s">
        <v>3009</v>
      </c>
      <c r="AP2472" t="s">
        <v>3020</v>
      </c>
      <c r="AQ2472" t="s">
        <v>3018</v>
      </c>
      <c r="AR2472" t="s">
        <v>3026</v>
      </c>
    </row>
    <row r="2473" spans="1:44" x14ac:dyDescent="0.25">
      <c r="A2473" t="s">
        <v>51</v>
      </c>
      <c r="B2473" t="s">
        <v>52</v>
      </c>
      <c r="C2473" t="s">
        <v>64</v>
      </c>
      <c r="D2473" t="s">
        <v>54</v>
      </c>
      <c r="E2473" t="s">
        <v>43</v>
      </c>
      <c r="F2473" t="s">
        <v>101</v>
      </c>
      <c r="G2473" t="s">
        <v>2550</v>
      </c>
      <c r="H2473" t="str">
        <f>IF(Hr_Transformed_data[[#This Row],[Gender]]="Female",Analysis!$T$3,Analysis!$T$2)</f>
        <v>👸</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c r="AN2473" t="s">
        <v>3008</v>
      </c>
      <c r="AO2473" t="s">
        <v>3012</v>
      </c>
      <c r="AP2473" t="s">
        <v>3021</v>
      </c>
      <c r="AQ2473" t="s">
        <v>3018</v>
      </c>
      <c r="AR2473" t="s">
        <v>3025</v>
      </c>
    </row>
    <row r="2474" spans="1:44" x14ac:dyDescent="0.25">
      <c r="A2474" t="s">
        <v>51</v>
      </c>
      <c r="B2474" t="s">
        <v>40</v>
      </c>
      <c r="C2474" t="s">
        <v>64</v>
      </c>
      <c r="D2474" t="s">
        <v>54</v>
      </c>
      <c r="E2474" t="s">
        <v>156</v>
      </c>
      <c r="F2474" t="s">
        <v>158</v>
      </c>
      <c r="G2474" t="s">
        <v>2551</v>
      </c>
      <c r="H2474" t="str">
        <f>IF(Hr_Transformed_data[[#This Row],[Gender]]="Female",Analysis!$T$3,Analysis!$T$2)</f>
        <v>👸</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c r="AN2474" t="s">
        <v>3008</v>
      </c>
      <c r="AO2474" t="s">
        <v>3014</v>
      </c>
      <c r="AP2474" t="s">
        <v>3019</v>
      </c>
      <c r="AQ2474" t="s">
        <v>3018</v>
      </c>
      <c r="AR2474" t="s">
        <v>3025</v>
      </c>
    </row>
    <row r="2475" spans="1:44" x14ac:dyDescent="0.25">
      <c r="A2475" t="s">
        <v>51</v>
      </c>
      <c r="B2475" t="s">
        <v>40</v>
      </c>
      <c r="C2475" t="s">
        <v>53</v>
      </c>
      <c r="D2475" t="s">
        <v>54</v>
      </c>
      <c r="E2475" t="s">
        <v>156</v>
      </c>
      <c r="F2475" t="s">
        <v>44</v>
      </c>
      <c r="G2475" t="s">
        <v>2552</v>
      </c>
      <c r="H2475" t="str">
        <f>IF(Hr_Transformed_data[[#This Row],[Gender]]="Female",Analysis!$T$3,Analysis!$T$2)</f>
        <v>👸</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c r="AN2475" t="s">
        <v>3008</v>
      </c>
      <c r="AO2475" t="s">
        <v>3011</v>
      </c>
      <c r="AP2475" t="s">
        <v>3020</v>
      </c>
      <c r="AQ2475" t="s">
        <v>3022</v>
      </c>
      <c r="AR2475" t="s">
        <v>3028</v>
      </c>
    </row>
    <row r="2476" spans="1:44" x14ac:dyDescent="0.25">
      <c r="A2476" t="s">
        <v>51</v>
      </c>
      <c r="B2476" t="s">
        <v>40</v>
      </c>
      <c r="C2476" t="s">
        <v>64</v>
      </c>
      <c r="D2476" t="s">
        <v>54</v>
      </c>
      <c r="E2476" t="s">
        <v>156</v>
      </c>
      <c r="F2476" t="s">
        <v>67</v>
      </c>
      <c r="G2476" t="s">
        <v>2553</v>
      </c>
      <c r="H2476" t="str">
        <f>IF(Hr_Transformed_data[[#This Row],[Gender]]="Female",Analysis!$T$3,Analysis!$T$2)</f>
        <v>👸</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c r="AN2476" t="s">
        <v>3008</v>
      </c>
      <c r="AO2476" t="s">
        <v>3012</v>
      </c>
      <c r="AP2476" t="s">
        <v>3019</v>
      </c>
      <c r="AQ2476" t="s">
        <v>3018</v>
      </c>
      <c r="AR2476" t="s">
        <v>3025</v>
      </c>
    </row>
    <row r="2477" spans="1:44" x14ac:dyDescent="0.25">
      <c r="A2477" t="s">
        <v>51</v>
      </c>
      <c r="B2477" t="s">
        <v>40</v>
      </c>
      <c r="C2477" t="s">
        <v>64</v>
      </c>
      <c r="D2477" t="s">
        <v>54</v>
      </c>
      <c r="E2477" t="s">
        <v>55</v>
      </c>
      <c r="F2477" t="s">
        <v>67</v>
      </c>
      <c r="G2477" t="s">
        <v>2554</v>
      </c>
      <c r="H2477" t="str">
        <f>IF(Hr_Transformed_data[[#This Row],[Gender]]="Female",Analysis!$T$3,Analysis!$T$2)</f>
        <v>👸</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c r="AN2477" t="s">
        <v>3008</v>
      </c>
      <c r="AO2477" t="s">
        <v>3012</v>
      </c>
      <c r="AP2477" t="s">
        <v>3020</v>
      </c>
      <c r="AQ2477" t="s">
        <v>3018</v>
      </c>
      <c r="AR2477" t="s">
        <v>3025</v>
      </c>
    </row>
    <row r="2478" spans="1:44" x14ac:dyDescent="0.25">
      <c r="A2478" t="s">
        <v>51</v>
      </c>
      <c r="B2478" t="s">
        <v>40</v>
      </c>
      <c r="C2478" t="s">
        <v>41</v>
      </c>
      <c r="D2478" t="s">
        <v>54</v>
      </c>
      <c r="E2478" t="s">
        <v>55</v>
      </c>
      <c r="F2478" t="s">
        <v>44</v>
      </c>
      <c r="G2478" t="s">
        <v>2555</v>
      </c>
      <c r="H2478" t="str">
        <f>IF(Hr_Transformed_data[[#This Row],[Gender]]="Female",Analysis!$T$3,Analysis!$T$2)</f>
        <v>👸</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c r="AN2478" t="s">
        <v>3008</v>
      </c>
      <c r="AO2478" t="s">
        <v>3009</v>
      </c>
      <c r="AP2478" t="s">
        <v>3021</v>
      </c>
      <c r="AQ2478" t="s">
        <v>3023</v>
      </c>
      <c r="AR2478" t="s">
        <v>3026</v>
      </c>
    </row>
    <row r="2479" spans="1:44" x14ac:dyDescent="0.25">
      <c r="A2479" t="s">
        <v>51</v>
      </c>
      <c r="B2479" t="s">
        <v>40</v>
      </c>
      <c r="C2479" t="s">
        <v>41</v>
      </c>
      <c r="D2479" t="s">
        <v>54</v>
      </c>
      <c r="E2479" t="s">
        <v>55</v>
      </c>
      <c r="F2479" t="s">
        <v>44</v>
      </c>
      <c r="G2479" t="s">
        <v>2556</v>
      </c>
      <c r="H2479" t="str">
        <f>IF(Hr_Transformed_data[[#This Row],[Gender]]="Female",Analysis!$T$3,Analysis!$T$2)</f>
        <v>👸</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c r="AN2479" t="s">
        <v>3008</v>
      </c>
      <c r="AO2479" t="s">
        <v>3009</v>
      </c>
      <c r="AP2479" t="s">
        <v>3017</v>
      </c>
      <c r="AQ2479" t="s">
        <v>3018</v>
      </c>
      <c r="AR2479" t="s">
        <v>3026</v>
      </c>
    </row>
    <row r="2480" spans="1:44" x14ac:dyDescent="0.25">
      <c r="A2480" t="s">
        <v>51</v>
      </c>
      <c r="B2480" t="s">
        <v>40</v>
      </c>
      <c r="C2480" t="s">
        <v>64</v>
      </c>
      <c r="D2480" t="s">
        <v>54</v>
      </c>
      <c r="E2480" t="s">
        <v>55</v>
      </c>
      <c r="F2480" t="s">
        <v>108</v>
      </c>
      <c r="G2480" t="s">
        <v>2557</v>
      </c>
      <c r="H2480" t="str">
        <f>IF(Hr_Transformed_data[[#This Row],[Gender]]="Female",Analysis!$T$3,Analysis!$T$2)</f>
        <v>👸</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c r="AN2480" t="s">
        <v>3008</v>
      </c>
      <c r="AO2480" t="s">
        <v>3012</v>
      </c>
      <c r="AP2480" t="s">
        <v>3021</v>
      </c>
      <c r="AQ2480" t="s">
        <v>3018</v>
      </c>
      <c r="AR2480" t="s">
        <v>3025</v>
      </c>
    </row>
    <row r="2481" spans="1:44" x14ac:dyDescent="0.25">
      <c r="A2481" t="s">
        <v>51</v>
      </c>
      <c r="B2481" t="s">
        <v>40</v>
      </c>
      <c r="C2481" t="s">
        <v>64</v>
      </c>
      <c r="D2481" t="s">
        <v>54</v>
      </c>
      <c r="E2481" t="s">
        <v>55</v>
      </c>
      <c r="F2481" t="s">
        <v>44</v>
      </c>
      <c r="G2481" t="s">
        <v>2558</v>
      </c>
      <c r="H2481" t="str">
        <f>IF(Hr_Transformed_data[[#This Row],[Gender]]="Female",Analysis!$T$3,Analysis!$T$2)</f>
        <v>👸</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c r="AN2481" t="s">
        <v>3008</v>
      </c>
      <c r="AO2481" t="s">
        <v>3012</v>
      </c>
      <c r="AP2481" t="s">
        <v>3019</v>
      </c>
      <c r="AQ2481" t="s">
        <v>3018</v>
      </c>
      <c r="AR2481" t="s">
        <v>3026</v>
      </c>
    </row>
    <row r="2482" spans="1:44" x14ac:dyDescent="0.25">
      <c r="A2482" t="s">
        <v>51</v>
      </c>
      <c r="B2482" t="s">
        <v>40</v>
      </c>
      <c r="C2482" t="s">
        <v>53</v>
      </c>
      <c r="D2482" t="s">
        <v>54</v>
      </c>
      <c r="E2482" t="s">
        <v>55</v>
      </c>
      <c r="F2482" t="s">
        <v>61</v>
      </c>
      <c r="G2482" t="s">
        <v>2559</v>
      </c>
      <c r="H2482" t="str">
        <f>IF(Hr_Transformed_data[[#This Row],[Gender]]="Female",Analysis!$T$3,Analysis!$T$2)</f>
        <v>👸</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c r="AN2482" t="s">
        <v>3008</v>
      </c>
      <c r="AO2482" t="s">
        <v>3009</v>
      </c>
      <c r="AP2482" t="s">
        <v>3017</v>
      </c>
      <c r="AQ2482" t="s">
        <v>3018</v>
      </c>
      <c r="AR2482" t="s">
        <v>3025</v>
      </c>
    </row>
    <row r="2483" spans="1:44" x14ac:dyDescent="0.25">
      <c r="A2483" t="s">
        <v>51</v>
      </c>
      <c r="B2483" t="s">
        <v>40</v>
      </c>
      <c r="C2483" t="s">
        <v>53</v>
      </c>
      <c r="D2483" t="s">
        <v>54</v>
      </c>
      <c r="E2483" t="s">
        <v>55</v>
      </c>
      <c r="F2483" t="s">
        <v>44</v>
      </c>
      <c r="G2483" t="s">
        <v>2560</v>
      </c>
      <c r="H2483" t="str">
        <f>IF(Hr_Transformed_data[[#This Row],[Gender]]="Female",Analysis!$T$3,Analysis!$T$2)</f>
        <v>👸</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c r="AN2483" t="s">
        <v>3008</v>
      </c>
      <c r="AO2483" t="s">
        <v>3011</v>
      </c>
      <c r="AP2483" t="s">
        <v>3021</v>
      </c>
      <c r="AQ2483" t="s">
        <v>3023</v>
      </c>
      <c r="AR2483" t="s">
        <v>3026</v>
      </c>
    </row>
    <row r="2484" spans="1:44" x14ac:dyDescent="0.25">
      <c r="A2484" t="s">
        <v>51</v>
      </c>
      <c r="B2484" t="s">
        <v>40</v>
      </c>
      <c r="C2484" t="s">
        <v>64</v>
      </c>
      <c r="D2484" t="s">
        <v>54</v>
      </c>
      <c r="E2484" t="s">
        <v>55</v>
      </c>
      <c r="F2484" t="s">
        <v>67</v>
      </c>
      <c r="G2484" t="s">
        <v>2561</v>
      </c>
      <c r="H2484" t="str">
        <f>IF(Hr_Transformed_data[[#This Row],[Gender]]="Female",Analysis!$T$3,Analysis!$T$2)</f>
        <v>👸</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c r="AN2484" t="s">
        <v>3008</v>
      </c>
      <c r="AO2484" t="s">
        <v>3012</v>
      </c>
      <c r="AP2484" t="s">
        <v>3019</v>
      </c>
      <c r="AQ2484" t="s">
        <v>3018</v>
      </c>
      <c r="AR2484" t="s">
        <v>3025</v>
      </c>
    </row>
    <row r="2485" spans="1:44" x14ac:dyDescent="0.25">
      <c r="A2485" t="s">
        <v>51</v>
      </c>
      <c r="B2485" t="s">
        <v>40</v>
      </c>
      <c r="C2485" t="s">
        <v>41</v>
      </c>
      <c r="D2485" t="s">
        <v>54</v>
      </c>
      <c r="E2485" t="s">
        <v>55</v>
      </c>
      <c r="F2485" t="s">
        <v>67</v>
      </c>
      <c r="G2485" t="s">
        <v>2562</v>
      </c>
      <c r="H2485" t="str">
        <f>IF(Hr_Transformed_data[[#This Row],[Gender]]="Female",Analysis!$T$3,Analysis!$T$2)</f>
        <v>👸</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c r="AN2485" t="s">
        <v>3008</v>
      </c>
      <c r="AO2485" t="s">
        <v>3009</v>
      </c>
      <c r="AP2485" t="s">
        <v>3020</v>
      </c>
      <c r="AQ2485" t="s">
        <v>3018</v>
      </c>
      <c r="AR2485" t="s">
        <v>3028</v>
      </c>
    </row>
    <row r="2486" spans="1:44" x14ac:dyDescent="0.25">
      <c r="A2486" t="s">
        <v>51</v>
      </c>
      <c r="B2486" t="s">
        <v>40</v>
      </c>
      <c r="C2486" t="s">
        <v>53</v>
      </c>
      <c r="D2486" t="s">
        <v>54</v>
      </c>
      <c r="E2486" t="s">
        <v>55</v>
      </c>
      <c r="F2486" t="s">
        <v>108</v>
      </c>
      <c r="G2486" t="s">
        <v>2563</v>
      </c>
      <c r="H2486" t="str">
        <f>IF(Hr_Transformed_data[[#This Row],[Gender]]="Female",Analysis!$T$3,Analysis!$T$2)</f>
        <v>👸</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c r="AN2486" t="s">
        <v>3008</v>
      </c>
      <c r="AO2486" t="s">
        <v>3011</v>
      </c>
      <c r="AP2486" t="s">
        <v>3020</v>
      </c>
      <c r="AQ2486" t="s">
        <v>3018</v>
      </c>
      <c r="AR2486" t="s">
        <v>3026</v>
      </c>
    </row>
    <row r="2487" spans="1:44" x14ac:dyDescent="0.25">
      <c r="A2487" t="s">
        <v>51</v>
      </c>
      <c r="B2487" t="s">
        <v>40</v>
      </c>
      <c r="C2487" t="s">
        <v>64</v>
      </c>
      <c r="D2487" t="s">
        <v>54</v>
      </c>
      <c r="E2487" t="s">
        <v>55</v>
      </c>
      <c r="F2487" t="s">
        <v>44</v>
      </c>
      <c r="G2487" t="s">
        <v>2564</v>
      </c>
      <c r="H2487" t="str">
        <f>IF(Hr_Transformed_data[[#This Row],[Gender]]="Female",Analysis!$T$3,Analysis!$T$2)</f>
        <v>👸</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c r="AN2487" t="s">
        <v>3008</v>
      </c>
      <c r="AO2487" t="s">
        <v>3012</v>
      </c>
      <c r="AP2487" t="s">
        <v>3017</v>
      </c>
      <c r="AQ2487" t="s">
        <v>3023</v>
      </c>
      <c r="AR2487" t="s">
        <v>3025</v>
      </c>
    </row>
    <row r="2488" spans="1:44" x14ac:dyDescent="0.25">
      <c r="A2488" t="s">
        <v>51</v>
      </c>
      <c r="B2488" t="s">
        <v>40</v>
      </c>
      <c r="C2488" t="s">
        <v>64</v>
      </c>
      <c r="D2488" t="s">
        <v>54</v>
      </c>
      <c r="E2488" t="s">
        <v>55</v>
      </c>
      <c r="F2488" t="s">
        <v>67</v>
      </c>
      <c r="G2488" t="s">
        <v>2565</v>
      </c>
      <c r="H2488" t="str">
        <f>IF(Hr_Transformed_data[[#This Row],[Gender]]="Female",Analysis!$T$3,Analysis!$T$2)</f>
        <v>👸</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c r="AN2488" t="s">
        <v>3008</v>
      </c>
      <c r="AO2488" t="s">
        <v>3012</v>
      </c>
      <c r="AP2488" t="s">
        <v>3020</v>
      </c>
      <c r="AQ2488" t="s">
        <v>3018</v>
      </c>
      <c r="AR2488" t="s">
        <v>3025</v>
      </c>
    </row>
    <row r="2489" spans="1:44" x14ac:dyDescent="0.25">
      <c r="A2489" t="s">
        <v>51</v>
      </c>
      <c r="B2489" t="s">
        <v>40</v>
      </c>
      <c r="C2489" t="s">
        <v>53</v>
      </c>
      <c r="D2489" t="s">
        <v>54</v>
      </c>
      <c r="E2489" t="s">
        <v>55</v>
      </c>
      <c r="F2489" t="s">
        <v>61</v>
      </c>
      <c r="G2489" t="s">
        <v>2566</v>
      </c>
      <c r="H2489" t="str">
        <f>IF(Hr_Transformed_data[[#This Row],[Gender]]="Female",Analysis!$T$3,Analysis!$T$2)</f>
        <v>👸</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c r="AN2489" t="s">
        <v>3008</v>
      </c>
      <c r="AO2489" t="s">
        <v>3011</v>
      </c>
      <c r="AP2489" t="s">
        <v>3021</v>
      </c>
      <c r="AQ2489" t="s">
        <v>3018</v>
      </c>
      <c r="AR2489" t="s">
        <v>3026</v>
      </c>
    </row>
    <row r="2490" spans="1:44" x14ac:dyDescent="0.25">
      <c r="A2490" t="s">
        <v>51</v>
      </c>
      <c r="B2490" t="s">
        <v>40</v>
      </c>
      <c r="C2490" t="s">
        <v>41</v>
      </c>
      <c r="D2490" t="s">
        <v>54</v>
      </c>
      <c r="E2490" t="s">
        <v>55</v>
      </c>
      <c r="F2490" t="s">
        <v>67</v>
      </c>
      <c r="G2490" t="s">
        <v>2567</v>
      </c>
      <c r="H2490" t="str">
        <f>IF(Hr_Transformed_data[[#This Row],[Gender]]="Female",Analysis!$T$3,Analysis!$T$2)</f>
        <v>👸</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c r="AN2490" t="s">
        <v>3008</v>
      </c>
      <c r="AO2490" t="s">
        <v>3009</v>
      </c>
      <c r="AP2490" t="s">
        <v>3020</v>
      </c>
      <c r="AQ2490" t="s">
        <v>3018</v>
      </c>
      <c r="AR2490" t="s">
        <v>3026</v>
      </c>
    </row>
    <row r="2491" spans="1:44" x14ac:dyDescent="0.25">
      <c r="A2491" t="s">
        <v>51</v>
      </c>
      <c r="B2491" t="s">
        <v>40</v>
      </c>
      <c r="C2491" t="s">
        <v>41</v>
      </c>
      <c r="D2491" t="s">
        <v>54</v>
      </c>
      <c r="E2491" t="s">
        <v>55</v>
      </c>
      <c r="F2491" t="s">
        <v>67</v>
      </c>
      <c r="G2491" t="s">
        <v>2568</v>
      </c>
      <c r="H2491" t="str">
        <f>IF(Hr_Transformed_data[[#This Row],[Gender]]="Female",Analysis!$T$3,Analysis!$T$2)</f>
        <v>👸</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c r="AN2491" t="s">
        <v>3008</v>
      </c>
      <c r="AO2491" t="s">
        <v>3009</v>
      </c>
      <c r="AP2491" t="s">
        <v>3019</v>
      </c>
      <c r="AQ2491" t="s">
        <v>3018</v>
      </c>
      <c r="AR2491" t="s">
        <v>3025</v>
      </c>
    </row>
    <row r="2492" spans="1:44" x14ac:dyDescent="0.25">
      <c r="A2492" t="s">
        <v>51</v>
      </c>
      <c r="B2492" t="s">
        <v>40</v>
      </c>
      <c r="C2492" t="s">
        <v>64</v>
      </c>
      <c r="D2492" t="s">
        <v>54</v>
      </c>
      <c r="E2492" t="s">
        <v>55</v>
      </c>
      <c r="F2492" t="s">
        <v>61</v>
      </c>
      <c r="G2492" t="s">
        <v>2569</v>
      </c>
      <c r="H2492" t="str">
        <f>IF(Hr_Transformed_data[[#This Row],[Gender]]="Female",Analysis!$T$3,Analysis!$T$2)</f>
        <v>👸</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c r="AN2492" t="s">
        <v>3008</v>
      </c>
      <c r="AO2492" t="s">
        <v>3012</v>
      </c>
      <c r="AP2492" t="s">
        <v>3021</v>
      </c>
      <c r="AQ2492" t="s">
        <v>3018</v>
      </c>
      <c r="AR2492" t="s">
        <v>3025</v>
      </c>
    </row>
    <row r="2493" spans="1:44" x14ac:dyDescent="0.25">
      <c r="A2493" t="s">
        <v>51</v>
      </c>
      <c r="B2493" t="s">
        <v>40</v>
      </c>
      <c r="C2493" t="s">
        <v>41</v>
      </c>
      <c r="D2493" t="s">
        <v>54</v>
      </c>
      <c r="E2493" t="s">
        <v>55</v>
      </c>
      <c r="F2493" t="s">
        <v>44</v>
      </c>
      <c r="G2493" t="s">
        <v>2570</v>
      </c>
      <c r="H2493" t="str">
        <f>IF(Hr_Transformed_data[[#This Row],[Gender]]="Female",Analysis!$T$3,Analysis!$T$2)</f>
        <v>👸</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c r="AN2493" t="s">
        <v>3008</v>
      </c>
      <c r="AO2493" t="s">
        <v>3012</v>
      </c>
      <c r="AP2493" t="s">
        <v>3017</v>
      </c>
      <c r="AQ2493" t="s">
        <v>3018</v>
      </c>
      <c r="AR2493" t="s">
        <v>3025</v>
      </c>
    </row>
    <row r="2494" spans="1:44" x14ac:dyDescent="0.25">
      <c r="A2494" t="s">
        <v>51</v>
      </c>
      <c r="B2494" t="s">
        <v>40</v>
      </c>
      <c r="C2494" t="s">
        <v>41</v>
      </c>
      <c r="D2494" t="s">
        <v>54</v>
      </c>
      <c r="E2494" t="s">
        <v>55</v>
      </c>
      <c r="F2494" t="s">
        <v>44</v>
      </c>
      <c r="G2494" t="s">
        <v>2571</v>
      </c>
      <c r="H2494" t="str">
        <f>IF(Hr_Transformed_data[[#This Row],[Gender]]="Female",Analysis!$T$3,Analysis!$T$2)</f>
        <v>👸</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c r="AN2494" t="s">
        <v>3008</v>
      </c>
      <c r="AO2494" t="s">
        <v>3009</v>
      </c>
      <c r="AP2494" t="s">
        <v>3021</v>
      </c>
      <c r="AQ2494" t="s">
        <v>3018</v>
      </c>
      <c r="AR2494" t="s">
        <v>3025</v>
      </c>
    </row>
    <row r="2495" spans="1:44" x14ac:dyDescent="0.25">
      <c r="A2495" t="s">
        <v>51</v>
      </c>
      <c r="B2495" t="s">
        <v>40</v>
      </c>
      <c r="C2495" t="s">
        <v>53</v>
      </c>
      <c r="D2495" t="s">
        <v>54</v>
      </c>
      <c r="E2495" t="s">
        <v>55</v>
      </c>
      <c r="F2495" t="s">
        <v>44</v>
      </c>
      <c r="G2495" t="s">
        <v>2572</v>
      </c>
      <c r="H2495" t="str">
        <f>IF(Hr_Transformed_data[[#This Row],[Gender]]="Female",Analysis!$T$3,Analysis!$T$2)</f>
        <v>👸</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c r="AN2495" t="s">
        <v>3008</v>
      </c>
      <c r="AO2495" t="s">
        <v>3011</v>
      </c>
      <c r="AP2495" t="s">
        <v>3021</v>
      </c>
      <c r="AQ2495" t="s">
        <v>3022</v>
      </c>
      <c r="AR2495" t="s">
        <v>3025</v>
      </c>
    </row>
    <row r="2496" spans="1:44" x14ac:dyDescent="0.25">
      <c r="A2496" t="s">
        <v>51</v>
      </c>
      <c r="B2496" t="s">
        <v>40</v>
      </c>
      <c r="C2496" t="s">
        <v>53</v>
      </c>
      <c r="D2496" t="s">
        <v>54</v>
      </c>
      <c r="E2496" t="s">
        <v>55</v>
      </c>
      <c r="F2496" t="s">
        <v>61</v>
      </c>
      <c r="G2496" t="s">
        <v>2573</v>
      </c>
      <c r="H2496" t="str">
        <f>IF(Hr_Transformed_data[[#This Row],[Gender]]="Female",Analysis!$T$3,Analysis!$T$2)</f>
        <v>👸</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c r="AN2496" t="s">
        <v>3008</v>
      </c>
      <c r="AO2496" t="s">
        <v>3011</v>
      </c>
      <c r="AP2496" t="s">
        <v>3021</v>
      </c>
      <c r="AQ2496" t="s">
        <v>3023</v>
      </c>
      <c r="AR2496" t="s">
        <v>3025</v>
      </c>
    </row>
    <row r="2497" spans="1:44" x14ac:dyDescent="0.25">
      <c r="A2497" t="s">
        <v>51</v>
      </c>
      <c r="B2497" t="s">
        <v>40</v>
      </c>
      <c r="C2497" t="s">
        <v>64</v>
      </c>
      <c r="D2497" t="s">
        <v>54</v>
      </c>
      <c r="E2497" t="s">
        <v>55</v>
      </c>
      <c r="F2497" t="s">
        <v>44</v>
      </c>
      <c r="G2497" t="s">
        <v>2574</v>
      </c>
      <c r="H2497" t="str">
        <f>IF(Hr_Transformed_data[[#This Row],[Gender]]="Female",Analysis!$T$3,Analysis!$T$2)</f>
        <v>👸</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c r="AN2497" t="s">
        <v>3008</v>
      </c>
      <c r="AO2497" t="s">
        <v>3012</v>
      </c>
      <c r="AP2497" t="s">
        <v>3019</v>
      </c>
      <c r="AQ2497" t="s">
        <v>3018</v>
      </c>
      <c r="AR2497" t="s">
        <v>3025</v>
      </c>
    </row>
    <row r="2498" spans="1:44" x14ac:dyDescent="0.25">
      <c r="A2498" t="s">
        <v>51</v>
      </c>
      <c r="B2498" t="s">
        <v>40</v>
      </c>
      <c r="C2498" t="s">
        <v>64</v>
      </c>
      <c r="D2498" t="s">
        <v>54</v>
      </c>
      <c r="E2498" t="s">
        <v>55</v>
      </c>
      <c r="F2498" t="s">
        <v>44</v>
      </c>
      <c r="G2498" t="s">
        <v>2575</v>
      </c>
      <c r="H2498" t="str">
        <f>IF(Hr_Transformed_data[[#This Row],[Gender]]="Female",Analysis!$T$3,Analysis!$T$2)</f>
        <v>👸</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c r="AN2498" t="s">
        <v>3008</v>
      </c>
      <c r="AO2498" t="s">
        <v>3012</v>
      </c>
      <c r="AP2498" t="s">
        <v>3019</v>
      </c>
      <c r="AQ2498" t="s">
        <v>3018</v>
      </c>
      <c r="AR2498" t="s">
        <v>3026</v>
      </c>
    </row>
    <row r="2499" spans="1:44" x14ac:dyDescent="0.25">
      <c r="A2499" t="s">
        <v>51</v>
      </c>
      <c r="B2499" t="s">
        <v>40</v>
      </c>
      <c r="C2499" t="s">
        <v>41</v>
      </c>
      <c r="D2499" t="s">
        <v>54</v>
      </c>
      <c r="E2499" t="s">
        <v>55</v>
      </c>
      <c r="F2499" t="s">
        <v>61</v>
      </c>
      <c r="G2499" t="s">
        <v>2576</v>
      </c>
      <c r="H2499" t="str">
        <f>IF(Hr_Transformed_data[[#This Row],[Gender]]="Female",Analysis!$T$3,Analysis!$T$2)</f>
        <v>👸</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c r="AN2499" t="s">
        <v>3008</v>
      </c>
      <c r="AO2499" t="s">
        <v>3009</v>
      </c>
      <c r="AP2499" t="s">
        <v>3020</v>
      </c>
      <c r="AQ2499" t="s">
        <v>3018</v>
      </c>
      <c r="AR2499" t="s">
        <v>3025</v>
      </c>
    </row>
    <row r="2500" spans="1:44" x14ac:dyDescent="0.25">
      <c r="A2500" t="s">
        <v>51</v>
      </c>
      <c r="B2500" t="s">
        <v>40</v>
      </c>
      <c r="C2500" t="s">
        <v>41</v>
      </c>
      <c r="D2500" t="s">
        <v>54</v>
      </c>
      <c r="E2500" t="s">
        <v>55</v>
      </c>
      <c r="F2500" t="s">
        <v>67</v>
      </c>
      <c r="G2500" t="s">
        <v>2577</v>
      </c>
      <c r="H2500" t="str">
        <f>IF(Hr_Transformed_data[[#This Row],[Gender]]="Female",Analysis!$T$3,Analysis!$T$2)</f>
        <v>👸</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c r="AN2500" t="s">
        <v>3008</v>
      </c>
      <c r="AO2500" t="s">
        <v>3009</v>
      </c>
      <c r="AP2500" t="s">
        <v>3020</v>
      </c>
      <c r="AQ2500" t="s">
        <v>3018</v>
      </c>
      <c r="AR2500" t="s">
        <v>3025</v>
      </c>
    </row>
    <row r="2501" spans="1:44" x14ac:dyDescent="0.25">
      <c r="A2501" t="s">
        <v>51</v>
      </c>
      <c r="B2501" t="s">
        <v>40</v>
      </c>
      <c r="C2501" t="s">
        <v>64</v>
      </c>
      <c r="D2501" t="s">
        <v>54</v>
      </c>
      <c r="E2501" t="s">
        <v>55</v>
      </c>
      <c r="F2501" t="s">
        <v>67</v>
      </c>
      <c r="G2501" t="s">
        <v>2578</v>
      </c>
      <c r="H2501" t="str">
        <f>IF(Hr_Transformed_data[[#This Row],[Gender]]="Female",Analysis!$T$3,Analysis!$T$2)</f>
        <v>👸</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c r="AN2501" t="s">
        <v>3008</v>
      </c>
      <c r="AO2501" t="s">
        <v>3012</v>
      </c>
      <c r="AP2501" t="s">
        <v>3020</v>
      </c>
      <c r="AQ2501" t="s">
        <v>3018</v>
      </c>
      <c r="AR2501" t="s">
        <v>3025</v>
      </c>
    </row>
    <row r="2502" spans="1:44" x14ac:dyDescent="0.25">
      <c r="A2502" t="s">
        <v>51</v>
      </c>
      <c r="B2502" t="s">
        <v>40</v>
      </c>
      <c r="C2502" t="s">
        <v>53</v>
      </c>
      <c r="D2502" t="s">
        <v>54</v>
      </c>
      <c r="E2502" t="s">
        <v>55</v>
      </c>
      <c r="F2502" t="s">
        <v>67</v>
      </c>
      <c r="G2502" t="s">
        <v>2579</v>
      </c>
      <c r="H2502" t="str">
        <f>IF(Hr_Transformed_data[[#This Row],[Gender]]="Female",Analysis!$T$3,Analysis!$T$2)</f>
        <v>👸</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c r="AN2502" t="s">
        <v>3008</v>
      </c>
      <c r="AO2502" t="s">
        <v>3011</v>
      </c>
      <c r="AP2502" t="s">
        <v>3017</v>
      </c>
      <c r="AQ2502" t="s">
        <v>3018</v>
      </c>
      <c r="AR2502" t="s">
        <v>3026</v>
      </c>
    </row>
    <row r="2503" spans="1:44" x14ac:dyDescent="0.25">
      <c r="A2503" t="s">
        <v>51</v>
      </c>
      <c r="B2503" t="s">
        <v>40</v>
      </c>
      <c r="C2503" t="s">
        <v>41</v>
      </c>
      <c r="D2503" t="s">
        <v>54</v>
      </c>
      <c r="E2503" t="s">
        <v>55</v>
      </c>
      <c r="F2503" t="s">
        <v>44</v>
      </c>
      <c r="G2503" t="s">
        <v>2580</v>
      </c>
      <c r="H2503" t="str">
        <f>IF(Hr_Transformed_data[[#This Row],[Gender]]="Female",Analysis!$T$3,Analysis!$T$2)</f>
        <v>👸</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c r="AN2503" t="s">
        <v>3008</v>
      </c>
      <c r="AO2503" t="s">
        <v>3009</v>
      </c>
      <c r="AP2503" t="s">
        <v>3020</v>
      </c>
      <c r="AQ2503" t="s">
        <v>3023</v>
      </c>
      <c r="AR2503" t="s">
        <v>3026</v>
      </c>
    </row>
    <row r="2504" spans="1:44" x14ac:dyDescent="0.25">
      <c r="A2504" t="s">
        <v>51</v>
      </c>
      <c r="B2504" t="s">
        <v>40</v>
      </c>
      <c r="C2504" t="s">
        <v>53</v>
      </c>
      <c r="D2504" t="s">
        <v>54</v>
      </c>
      <c r="E2504" t="s">
        <v>55</v>
      </c>
      <c r="F2504" t="s">
        <v>61</v>
      </c>
      <c r="G2504" t="s">
        <v>2581</v>
      </c>
      <c r="H2504" t="str">
        <f>IF(Hr_Transformed_data[[#This Row],[Gender]]="Female",Analysis!$T$3,Analysis!$T$2)</f>
        <v>👸</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c r="AN2504" t="s">
        <v>3008</v>
      </c>
      <c r="AO2504" t="s">
        <v>3011</v>
      </c>
      <c r="AP2504" t="s">
        <v>3019</v>
      </c>
      <c r="AQ2504" t="s">
        <v>3022</v>
      </c>
      <c r="AR2504" t="s">
        <v>3028</v>
      </c>
    </row>
    <row r="2505" spans="1:44" x14ac:dyDescent="0.25">
      <c r="A2505" t="s">
        <v>51</v>
      </c>
      <c r="B2505" t="s">
        <v>40</v>
      </c>
      <c r="C2505" t="s">
        <v>53</v>
      </c>
      <c r="D2505" t="s">
        <v>54</v>
      </c>
      <c r="E2505" t="s">
        <v>55</v>
      </c>
      <c r="F2505" t="s">
        <v>44</v>
      </c>
      <c r="G2505" t="s">
        <v>2582</v>
      </c>
      <c r="H2505" t="str">
        <f>IF(Hr_Transformed_data[[#This Row],[Gender]]="Female",Analysis!$T$3,Analysis!$T$2)</f>
        <v>👸</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c r="AN2505" t="s">
        <v>3008</v>
      </c>
      <c r="AO2505" t="s">
        <v>3011</v>
      </c>
      <c r="AP2505" t="s">
        <v>3020</v>
      </c>
      <c r="AQ2505" t="s">
        <v>3018</v>
      </c>
      <c r="AR2505" t="s">
        <v>3025</v>
      </c>
    </row>
    <row r="2506" spans="1:44" x14ac:dyDescent="0.25">
      <c r="A2506" t="s">
        <v>51</v>
      </c>
      <c r="B2506" t="s">
        <v>40</v>
      </c>
      <c r="C2506" t="s">
        <v>53</v>
      </c>
      <c r="D2506" t="s">
        <v>54</v>
      </c>
      <c r="E2506" t="s">
        <v>55</v>
      </c>
      <c r="F2506" t="s">
        <v>67</v>
      </c>
      <c r="G2506" t="s">
        <v>2583</v>
      </c>
      <c r="H2506" t="str">
        <f>IF(Hr_Transformed_data[[#This Row],[Gender]]="Female",Analysis!$T$3,Analysis!$T$2)</f>
        <v>👸</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c r="AN2506" t="s">
        <v>3008</v>
      </c>
      <c r="AO2506" t="s">
        <v>3011</v>
      </c>
      <c r="AP2506" t="s">
        <v>3020</v>
      </c>
      <c r="AQ2506" t="s">
        <v>3018</v>
      </c>
      <c r="AR2506" t="s">
        <v>3028</v>
      </c>
    </row>
    <row r="2507" spans="1:44" x14ac:dyDescent="0.25">
      <c r="A2507" t="s">
        <v>51</v>
      </c>
      <c r="B2507" t="s">
        <v>40</v>
      </c>
      <c r="C2507" t="s">
        <v>53</v>
      </c>
      <c r="D2507" t="s">
        <v>54</v>
      </c>
      <c r="E2507" t="s">
        <v>55</v>
      </c>
      <c r="F2507" t="s">
        <v>44</v>
      </c>
      <c r="G2507" t="s">
        <v>2584</v>
      </c>
      <c r="H2507" t="str">
        <f>IF(Hr_Transformed_data[[#This Row],[Gender]]="Female",Analysis!$T$3,Analysis!$T$2)</f>
        <v>👸</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c r="AN2507" t="s">
        <v>3008</v>
      </c>
      <c r="AO2507" t="s">
        <v>3009</v>
      </c>
      <c r="AP2507" t="s">
        <v>3017</v>
      </c>
      <c r="AQ2507" t="s">
        <v>3022</v>
      </c>
      <c r="AR2507" t="s">
        <v>3025</v>
      </c>
    </row>
    <row r="2508" spans="1:44" x14ac:dyDescent="0.25">
      <c r="A2508" t="s">
        <v>51</v>
      </c>
      <c r="B2508" t="s">
        <v>40</v>
      </c>
      <c r="C2508" t="s">
        <v>41</v>
      </c>
      <c r="D2508" t="s">
        <v>54</v>
      </c>
      <c r="E2508" t="s">
        <v>55</v>
      </c>
      <c r="F2508" t="s">
        <v>44</v>
      </c>
      <c r="G2508" t="s">
        <v>2585</v>
      </c>
      <c r="H2508" t="str">
        <f>IF(Hr_Transformed_data[[#This Row],[Gender]]="Female",Analysis!$T$3,Analysis!$T$2)</f>
        <v>👸</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c r="AN2508" t="s">
        <v>3008</v>
      </c>
      <c r="AO2508" t="s">
        <v>3009</v>
      </c>
      <c r="AP2508" t="s">
        <v>3021</v>
      </c>
      <c r="AQ2508" t="s">
        <v>3018</v>
      </c>
      <c r="AR2508" t="s">
        <v>3025</v>
      </c>
    </row>
    <row r="2509" spans="1:44" x14ac:dyDescent="0.25">
      <c r="A2509" t="s">
        <v>51</v>
      </c>
      <c r="B2509" t="s">
        <v>40</v>
      </c>
      <c r="C2509" t="s">
        <v>64</v>
      </c>
      <c r="D2509" t="s">
        <v>54</v>
      </c>
      <c r="E2509" t="s">
        <v>55</v>
      </c>
      <c r="F2509" t="s">
        <v>61</v>
      </c>
      <c r="G2509" t="s">
        <v>2586</v>
      </c>
      <c r="H2509" t="str">
        <f>IF(Hr_Transformed_data[[#This Row],[Gender]]="Female",Analysis!$T$3,Analysis!$T$2)</f>
        <v>👸</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c r="AN2509" t="s">
        <v>3008</v>
      </c>
      <c r="AO2509" t="s">
        <v>3012</v>
      </c>
      <c r="AP2509" t="s">
        <v>3017</v>
      </c>
      <c r="AQ2509" t="s">
        <v>3018</v>
      </c>
      <c r="AR2509" t="s">
        <v>3025</v>
      </c>
    </row>
    <row r="2510" spans="1:44" x14ac:dyDescent="0.25">
      <c r="A2510" t="s">
        <v>51</v>
      </c>
      <c r="B2510" t="s">
        <v>40</v>
      </c>
      <c r="C2510" t="s">
        <v>41</v>
      </c>
      <c r="D2510" t="s">
        <v>54</v>
      </c>
      <c r="E2510" t="s">
        <v>55</v>
      </c>
      <c r="F2510" t="s">
        <v>67</v>
      </c>
      <c r="G2510" t="s">
        <v>2587</v>
      </c>
      <c r="H2510" t="str">
        <f>IF(Hr_Transformed_data[[#This Row],[Gender]]="Female",Analysis!$T$3,Analysis!$T$2)</f>
        <v>👸</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c r="AN2510" t="s">
        <v>3008</v>
      </c>
      <c r="AO2510" t="s">
        <v>3009</v>
      </c>
      <c r="AP2510" t="s">
        <v>3020</v>
      </c>
      <c r="AQ2510" t="s">
        <v>3018</v>
      </c>
      <c r="AR2510" t="s">
        <v>3026</v>
      </c>
    </row>
    <row r="2511" spans="1:44" x14ac:dyDescent="0.25">
      <c r="A2511" t="s">
        <v>51</v>
      </c>
      <c r="B2511" t="s">
        <v>40</v>
      </c>
      <c r="C2511" t="s">
        <v>64</v>
      </c>
      <c r="D2511" t="s">
        <v>54</v>
      </c>
      <c r="E2511" t="s">
        <v>55</v>
      </c>
      <c r="F2511" t="s">
        <v>44</v>
      </c>
      <c r="G2511" t="s">
        <v>2588</v>
      </c>
      <c r="H2511" t="str">
        <f>IF(Hr_Transformed_data[[#This Row],[Gender]]="Female",Analysis!$T$3,Analysis!$T$2)</f>
        <v>👸</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c r="AN2511" t="s">
        <v>3008</v>
      </c>
      <c r="AO2511" t="s">
        <v>3012</v>
      </c>
      <c r="AP2511" t="s">
        <v>3019</v>
      </c>
      <c r="AQ2511" t="s">
        <v>3018</v>
      </c>
      <c r="AR2511" t="s">
        <v>3025</v>
      </c>
    </row>
    <row r="2512" spans="1:44" x14ac:dyDescent="0.25">
      <c r="A2512" t="s">
        <v>51</v>
      </c>
      <c r="B2512" t="s">
        <v>40</v>
      </c>
      <c r="C2512" t="s">
        <v>41</v>
      </c>
      <c r="D2512" t="s">
        <v>54</v>
      </c>
      <c r="E2512" t="s">
        <v>55</v>
      </c>
      <c r="F2512" t="s">
        <v>67</v>
      </c>
      <c r="G2512" t="s">
        <v>2589</v>
      </c>
      <c r="H2512" t="str">
        <f>IF(Hr_Transformed_data[[#This Row],[Gender]]="Female",Analysis!$T$3,Analysis!$T$2)</f>
        <v>👸</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c r="AN2512" t="s">
        <v>3008</v>
      </c>
      <c r="AO2512" t="s">
        <v>3009</v>
      </c>
      <c r="AP2512" t="s">
        <v>3020</v>
      </c>
      <c r="AQ2512" t="s">
        <v>3023</v>
      </c>
      <c r="AR2512" t="s">
        <v>3025</v>
      </c>
    </row>
    <row r="2513" spans="1:44" x14ac:dyDescent="0.25">
      <c r="A2513" t="s">
        <v>51</v>
      </c>
      <c r="B2513" t="s">
        <v>40</v>
      </c>
      <c r="C2513" t="s">
        <v>64</v>
      </c>
      <c r="D2513" t="s">
        <v>54</v>
      </c>
      <c r="E2513" t="s">
        <v>55</v>
      </c>
      <c r="F2513" t="s">
        <v>67</v>
      </c>
      <c r="G2513" t="s">
        <v>2590</v>
      </c>
      <c r="H2513" t="str">
        <f>IF(Hr_Transformed_data[[#This Row],[Gender]]="Female",Analysis!$T$3,Analysis!$T$2)</f>
        <v>👸</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c r="AN2513" t="s">
        <v>3008</v>
      </c>
      <c r="AO2513" t="s">
        <v>3012</v>
      </c>
      <c r="AP2513" t="s">
        <v>3020</v>
      </c>
      <c r="AQ2513" t="s">
        <v>3018</v>
      </c>
      <c r="AR2513" t="s">
        <v>3025</v>
      </c>
    </row>
    <row r="2514" spans="1:44" x14ac:dyDescent="0.25">
      <c r="A2514" t="s">
        <v>51</v>
      </c>
      <c r="B2514" t="s">
        <v>40</v>
      </c>
      <c r="C2514" t="s">
        <v>41</v>
      </c>
      <c r="D2514" t="s">
        <v>54</v>
      </c>
      <c r="E2514" t="s">
        <v>55</v>
      </c>
      <c r="F2514" t="s">
        <v>44</v>
      </c>
      <c r="G2514" t="s">
        <v>2591</v>
      </c>
      <c r="H2514" t="str">
        <f>IF(Hr_Transformed_data[[#This Row],[Gender]]="Female",Analysis!$T$3,Analysis!$T$2)</f>
        <v>👸</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c r="AN2514" t="s">
        <v>3008</v>
      </c>
      <c r="AO2514" t="s">
        <v>3009</v>
      </c>
      <c r="AP2514" t="s">
        <v>3019</v>
      </c>
      <c r="AQ2514" t="s">
        <v>3018</v>
      </c>
      <c r="AR2514" t="s">
        <v>3025</v>
      </c>
    </row>
    <row r="2515" spans="1:44" x14ac:dyDescent="0.25">
      <c r="A2515" t="s">
        <v>51</v>
      </c>
      <c r="B2515" t="s">
        <v>40</v>
      </c>
      <c r="C2515" t="s">
        <v>53</v>
      </c>
      <c r="D2515" t="s">
        <v>54</v>
      </c>
      <c r="E2515" t="s">
        <v>55</v>
      </c>
      <c r="F2515" t="s">
        <v>44</v>
      </c>
      <c r="G2515" t="s">
        <v>2592</v>
      </c>
      <c r="H2515" t="str">
        <f>IF(Hr_Transformed_data[[#This Row],[Gender]]="Female",Analysis!$T$3,Analysis!$T$2)</f>
        <v>👸</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c r="AN2515" t="s">
        <v>3008</v>
      </c>
      <c r="AO2515" t="s">
        <v>3011</v>
      </c>
      <c r="AP2515" t="s">
        <v>3020</v>
      </c>
      <c r="AQ2515" t="s">
        <v>3018</v>
      </c>
      <c r="AR2515" t="s">
        <v>3025</v>
      </c>
    </row>
    <row r="2516" spans="1:44" x14ac:dyDescent="0.25">
      <c r="A2516" t="s">
        <v>51</v>
      </c>
      <c r="B2516" t="s">
        <v>40</v>
      </c>
      <c r="C2516" t="s">
        <v>64</v>
      </c>
      <c r="D2516" t="s">
        <v>54</v>
      </c>
      <c r="E2516" t="s">
        <v>55</v>
      </c>
      <c r="F2516" t="s">
        <v>44</v>
      </c>
      <c r="G2516" t="s">
        <v>2593</v>
      </c>
      <c r="H2516" t="str">
        <f>IF(Hr_Transformed_data[[#This Row],[Gender]]="Female",Analysis!$T$3,Analysis!$T$2)</f>
        <v>👸</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c r="AN2516" t="s">
        <v>3008</v>
      </c>
      <c r="AO2516" t="s">
        <v>3012</v>
      </c>
      <c r="AP2516" t="s">
        <v>3019</v>
      </c>
      <c r="AQ2516" t="s">
        <v>3022</v>
      </c>
      <c r="AR2516" t="s">
        <v>3025</v>
      </c>
    </row>
    <row r="2517" spans="1:44" x14ac:dyDescent="0.25">
      <c r="A2517" t="s">
        <v>51</v>
      </c>
      <c r="B2517" t="s">
        <v>40</v>
      </c>
      <c r="C2517" t="s">
        <v>87</v>
      </c>
      <c r="D2517" t="s">
        <v>54</v>
      </c>
      <c r="E2517" t="s">
        <v>55</v>
      </c>
      <c r="F2517" t="s">
        <v>67</v>
      </c>
      <c r="G2517" t="s">
        <v>2594</v>
      </c>
      <c r="H2517" t="str">
        <f>IF(Hr_Transformed_data[[#This Row],[Gender]]="Female",Analysis!$T$3,Analysis!$T$2)</f>
        <v>👸</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c r="AN2517" t="s">
        <v>3008</v>
      </c>
      <c r="AO2517" t="s">
        <v>3014</v>
      </c>
      <c r="AP2517" t="s">
        <v>3019</v>
      </c>
      <c r="AQ2517" t="s">
        <v>3018</v>
      </c>
      <c r="AR2517" t="s">
        <v>3025</v>
      </c>
    </row>
    <row r="2518" spans="1:44" x14ac:dyDescent="0.25">
      <c r="A2518" t="s">
        <v>51</v>
      </c>
      <c r="B2518" t="s">
        <v>40</v>
      </c>
      <c r="C2518" t="s">
        <v>64</v>
      </c>
      <c r="D2518" t="s">
        <v>54</v>
      </c>
      <c r="E2518" t="s">
        <v>55</v>
      </c>
      <c r="F2518" t="s">
        <v>67</v>
      </c>
      <c r="G2518" t="s">
        <v>2595</v>
      </c>
      <c r="H2518" t="str">
        <f>IF(Hr_Transformed_data[[#This Row],[Gender]]="Female",Analysis!$T$3,Analysis!$T$2)</f>
        <v>👸</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c r="AN2518" t="s">
        <v>3008</v>
      </c>
      <c r="AO2518" t="s">
        <v>3012</v>
      </c>
      <c r="AP2518" t="s">
        <v>3017</v>
      </c>
      <c r="AQ2518" t="s">
        <v>3018</v>
      </c>
      <c r="AR2518" t="s">
        <v>3025</v>
      </c>
    </row>
    <row r="2519" spans="1:44" x14ac:dyDescent="0.25">
      <c r="A2519" t="s">
        <v>51</v>
      </c>
      <c r="B2519" t="s">
        <v>40</v>
      </c>
      <c r="C2519" t="s">
        <v>64</v>
      </c>
      <c r="D2519" t="s">
        <v>54</v>
      </c>
      <c r="E2519" t="s">
        <v>55</v>
      </c>
      <c r="F2519" t="s">
        <v>67</v>
      </c>
      <c r="G2519" t="s">
        <v>2596</v>
      </c>
      <c r="H2519" t="str">
        <f>IF(Hr_Transformed_data[[#This Row],[Gender]]="Female",Analysis!$T$3,Analysis!$T$2)</f>
        <v>👸</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c r="AN2519" t="s">
        <v>3008</v>
      </c>
      <c r="AO2519" t="s">
        <v>3012</v>
      </c>
      <c r="AP2519" t="s">
        <v>3021</v>
      </c>
      <c r="AQ2519" t="s">
        <v>3022</v>
      </c>
      <c r="AR2519" t="s">
        <v>3025</v>
      </c>
    </row>
    <row r="2520" spans="1:44" x14ac:dyDescent="0.25">
      <c r="A2520" t="s">
        <v>51</v>
      </c>
      <c r="B2520" t="s">
        <v>40</v>
      </c>
      <c r="C2520" t="s">
        <v>41</v>
      </c>
      <c r="D2520" t="s">
        <v>54</v>
      </c>
      <c r="E2520" t="s">
        <v>55</v>
      </c>
      <c r="F2520" t="s">
        <v>44</v>
      </c>
      <c r="G2520" t="s">
        <v>2597</v>
      </c>
      <c r="H2520" t="str">
        <f>IF(Hr_Transformed_data[[#This Row],[Gender]]="Female",Analysis!$T$3,Analysis!$T$2)</f>
        <v>👸</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c r="AN2520" t="s">
        <v>3008</v>
      </c>
      <c r="AO2520" t="s">
        <v>3012</v>
      </c>
      <c r="AP2520" t="s">
        <v>3019</v>
      </c>
      <c r="AQ2520" t="s">
        <v>3023</v>
      </c>
      <c r="AR2520" t="s">
        <v>3026</v>
      </c>
    </row>
    <row r="2521" spans="1:44" x14ac:dyDescent="0.25">
      <c r="A2521" t="s">
        <v>51</v>
      </c>
      <c r="B2521" t="s">
        <v>40</v>
      </c>
      <c r="C2521" t="s">
        <v>53</v>
      </c>
      <c r="D2521" t="s">
        <v>54</v>
      </c>
      <c r="E2521" t="s">
        <v>55</v>
      </c>
      <c r="F2521" t="s">
        <v>108</v>
      </c>
      <c r="G2521" t="s">
        <v>2598</v>
      </c>
      <c r="H2521" t="str">
        <f>IF(Hr_Transformed_data[[#This Row],[Gender]]="Female",Analysis!$T$3,Analysis!$T$2)</f>
        <v>👸</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c r="AN2521" t="s">
        <v>3008</v>
      </c>
      <c r="AO2521" t="s">
        <v>3009</v>
      </c>
      <c r="AP2521" t="s">
        <v>3019</v>
      </c>
      <c r="AQ2521" t="s">
        <v>3022</v>
      </c>
      <c r="AR2521" t="s">
        <v>3028</v>
      </c>
    </row>
    <row r="2522" spans="1:44" x14ac:dyDescent="0.25">
      <c r="A2522" t="s">
        <v>51</v>
      </c>
      <c r="B2522" t="s">
        <v>40</v>
      </c>
      <c r="C2522" t="s">
        <v>53</v>
      </c>
      <c r="D2522" t="s">
        <v>54</v>
      </c>
      <c r="E2522" t="s">
        <v>55</v>
      </c>
      <c r="F2522" t="s">
        <v>67</v>
      </c>
      <c r="G2522" t="s">
        <v>2599</v>
      </c>
      <c r="H2522" t="str">
        <f>IF(Hr_Transformed_data[[#This Row],[Gender]]="Female",Analysis!$T$3,Analysis!$T$2)</f>
        <v>👸</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c r="AN2522" t="s">
        <v>3008</v>
      </c>
      <c r="AO2522" t="s">
        <v>3011</v>
      </c>
      <c r="AP2522" t="s">
        <v>3017</v>
      </c>
      <c r="AQ2522" t="s">
        <v>3018</v>
      </c>
      <c r="AR2522" t="s">
        <v>3028</v>
      </c>
    </row>
    <row r="2523" spans="1:44" x14ac:dyDescent="0.25">
      <c r="A2523" t="s">
        <v>51</v>
      </c>
      <c r="B2523" t="s">
        <v>40</v>
      </c>
      <c r="C2523" t="s">
        <v>53</v>
      </c>
      <c r="D2523" t="s">
        <v>54</v>
      </c>
      <c r="E2523" t="s">
        <v>43</v>
      </c>
      <c r="F2523" t="s">
        <v>108</v>
      </c>
      <c r="G2523" t="s">
        <v>2600</v>
      </c>
      <c r="H2523" t="str">
        <f>IF(Hr_Transformed_data[[#This Row],[Gender]]="Female",Analysis!$T$3,Analysis!$T$2)</f>
        <v>👸</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c r="AN2523" t="s">
        <v>3008</v>
      </c>
      <c r="AO2523" t="s">
        <v>3011</v>
      </c>
      <c r="AP2523" t="s">
        <v>3021</v>
      </c>
      <c r="AQ2523" t="s">
        <v>3018</v>
      </c>
      <c r="AR2523" t="s">
        <v>3028</v>
      </c>
    </row>
    <row r="2524" spans="1:44" x14ac:dyDescent="0.25">
      <c r="A2524" t="s">
        <v>51</v>
      </c>
      <c r="B2524" t="s">
        <v>40</v>
      </c>
      <c r="C2524" t="s">
        <v>53</v>
      </c>
      <c r="D2524" t="s">
        <v>54</v>
      </c>
      <c r="E2524" t="s">
        <v>43</v>
      </c>
      <c r="F2524" t="s">
        <v>44</v>
      </c>
      <c r="G2524" t="s">
        <v>2601</v>
      </c>
      <c r="H2524" t="str">
        <f>IF(Hr_Transformed_data[[#This Row],[Gender]]="Female",Analysis!$T$3,Analysis!$T$2)</f>
        <v>👸</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c r="AN2524" t="s">
        <v>3008</v>
      </c>
      <c r="AO2524" t="s">
        <v>3011</v>
      </c>
      <c r="AP2524" t="s">
        <v>3020</v>
      </c>
      <c r="AQ2524" t="s">
        <v>3023</v>
      </c>
      <c r="AR2524" t="s">
        <v>3026</v>
      </c>
    </row>
    <row r="2525" spans="1:44" x14ac:dyDescent="0.25">
      <c r="A2525" t="s">
        <v>51</v>
      </c>
      <c r="B2525" t="s">
        <v>40</v>
      </c>
      <c r="C2525" t="s">
        <v>64</v>
      </c>
      <c r="D2525" t="s">
        <v>54</v>
      </c>
      <c r="E2525" t="s">
        <v>43</v>
      </c>
      <c r="F2525" t="s">
        <v>101</v>
      </c>
      <c r="G2525" t="s">
        <v>2602</v>
      </c>
      <c r="H2525" t="str">
        <f>IF(Hr_Transformed_data[[#This Row],[Gender]]="Female",Analysis!$T$3,Analysis!$T$2)</f>
        <v>👸</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c r="AN2525" t="s">
        <v>3008</v>
      </c>
      <c r="AO2525" t="s">
        <v>3012</v>
      </c>
      <c r="AP2525" t="s">
        <v>3021</v>
      </c>
      <c r="AQ2525" t="s">
        <v>3018</v>
      </c>
      <c r="AR2525" t="s">
        <v>3025</v>
      </c>
    </row>
    <row r="2526" spans="1:44" x14ac:dyDescent="0.25">
      <c r="A2526" t="s">
        <v>51</v>
      </c>
      <c r="B2526" t="s">
        <v>40</v>
      </c>
      <c r="C2526" t="s">
        <v>53</v>
      </c>
      <c r="D2526" t="s">
        <v>54</v>
      </c>
      <c r="E2526" t="s">
        <v>43</v>
      </c>
      <c r="F2526" t="s">
        <v>44</v>
      </c>
      <c r="G2526" t="s">
        <v>2603</v>
      </c>
      <c r="H2526" t="str">
        <f>IF(Hr_Transformed_data[[#This Row],[Gender]]="Female",Analysis!$T$3,Analysis!$T$2)</f>
        <v>👸</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c r="AN2526" t="s">
        <v>3008</v>
      </c>
      <c r="AO2526" t="s">
        <v>3011</v>
      </c>
      <c r="AP2526" t="s">
        <v>3019</v>
      </c>
      <c r="AQ2526" t="s">
        <v>3018</v>
      </c>
      <c r="AR2526" t="s">
        <v>3028</v>
      </c>
    </row>
    <row r="2527" spans="1:44" x14ac:dyDescent="0.25">
      <c r="A2527" t="s">
        <v>51</v>
      </c>
      <c r="B2527" t="s">
        <v>40</v>
      </c>
      <c r="C2527" t="s">
        <v>41</v>
      </c>
      <c r="D2527" t="s">
        <v>54</v>
      </c>
      <c r="E2527" t="s">
        <v>43</v>
      </c>
      <c r="F2527" t="s">
        <v>44</v>
      </c>
      <c r="G2527" t="s">
        <v>2604</v>
      </c>
      <c r="H2527" t="str">
        <f>IF(Hr_Transformed_data[[#This Row],[Gender]]="Female",Analysis!$T$3,Analysis!$T$2)</f>
        <v>👸</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c r="AN2527" t="s">
        <v>3008</v>
      </c>
      <c r="AO2527" t="s">
        <v>3009</v>
      </c>
      <c r="AP2527" t="s">
        <v>3017</v>
      </c>
      <c r="AQ2527" t="s">
        <v>3018</v>
      </c>
      <c r="AR2527" t="s">
        <v>3025</v>
      </c>
    </row>
    <row r="2528" spans="1:44" x14ac:dyDescent="0.25">
      <c r="A2528" t="s">
        <v>51</v>
      </c>
      <c r="B2528" t="s">
        <v>40</v>
      </c>
      <c r="C2528" t="s">
        <v>41</v>
      </c>
      <c r="D2528" t="s">
        <v>54</v>
      </c>
      <c r="E2528" t="s">
        <v>43</v>
      </c>
      <c r="F2528" t="s">
        <v>101</v>
      </c>
      <c r="G2528" t="s">
        <v>2605</v>
      </c>
      <c r="H2528" t="str">
        <f>IF(Hr_Transformed_data[[#This Row],[Gender]]="Female",Analysis!$T$3,Analysis!$T$2)</f>
        <v>👸</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c r="AN2528" t="s">
        <v>3008</v>
      </c>
      <c r="AO2528" t="s">
        <v>3009</v>
      </c>
      <c r="AP2528" t="s">
        <v>3017</v>
      </c>
      <c r="AQ2528" t="s">
        <v>3023</v>
      </c>
      <c r="AR2528" t="s">
        <v>3025</v>
      </c>
    </row>
    <row r="2529" spans="1:44" x14ac:dyDescent="0.25">
      <c r="A2529" t="s">
        <v>51</v>
      </c>
      <c r="B2529" t="s">
        <v>40</v>
      </c>
      <c r="C2529" t="s">
        <v>41</v>
      </c>
      <c r="D2529" t="s">
        <v>54</v>
      </c>
      <c r="E2529" t="s">
        <v>43</v>
      </c>
      <c r="F2529" t="s">
        <v>101</v>
      </c>
      <c r="G2529" t="s">
        <v>2606</v>
      </c>
      <c r="H2529" t="str">
        <f>IF(Hr_Transformed_data[[#This Row],[Gender]]="Female",Analysis!$T$3,Analysis!$T$2)</f>
        <v>👸</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c r="AN2529" t="s">
        <v>3008</v>
      </c>
      <c r="AO2529" t="s">
        <v>3009</v>
      </c>
      <c r="AP2529" t="s">
        <v>3017</v>
      </c>
      <c r="AQ2529" t="s">
        <v>3022</v>
      </c>
      <c r="AR2529" t="s">
        <v>3028</v>
      </c>
    </row>
    <row r="2530" spans="1:44" x14ac:dyDescent="0.25">
      <c r="A2530" t="s">
        <v>51</v>
      </c>
      <c r="B2530" t="s">
        <v>40</v>
      </c>
      <c r="C2530" t="s">
        <v>41</v>
      </c>
      <c r="D2530" t="s">
        <v>54</v>
      </c>
      <c r="E2530" t="s">
        <v>43</v>
      </c>
      <c r="F2530" t="s">
        <v>101</v>
      </c>
      <c r="G2530" t="s">
        <v>2607</v>
      </c>
      <c r="H2530" t="str">
        <f>IF(Hr_Transformed_data[[#This Row],[Gender]]="Female",Analysis!$T$3,Analysis!$T$2)</f>
        <v>👸</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c r="AN2530" t="s">
        <v>3008</v>
      </c>
      <c r="AO2530" t="s">
        <v>3009</v>
      </c>
      <c r="AP2530" t="s">
        <v>3019</v>
      </c>
      <c r="AQ2530" t="s">
        <v>3018</v>
      </c>
      <c r="AR2530" t="s">
        <v>3026</v>
      </c>
    </row>
    <row r="2531" spans="1:44" x14ac:dyDescent="0.25">
      <c r="A2531" t="s">
        <v>51</v>
      </c>
      <c r="B2531" t="s">
        <v>40</v>
      </c>
      <c r="C2531" t="s">
        <v>64</v>
      </c>
      <c r="D2531" t="s">
        <v>54</v>
      </c>
      <c r="E2531" t="s">
        <v>43</v>
      </c>
      <c r="F2531" t="s">
        <v>67</v>
      </c>
      <c r="G2531" t="s">
        <v>2608</v>
      </c>
      <c r="H2531" t="str">
        <f>IF(Hr_Transformed_data[[#This Row],[Gender]]="Female",Analysis!$T$3,Analysis!$T$2)</f>
        <v>👸</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c r="AN2531" t="s">
        <v>3008</v>
      </c>
      <c r="AO2531" t="s">
        <v>3012</v>
      </c>
      <c r="AP2531" t="s">
        <v>3019</v>
      </c>
      <c r="AQ2531" t="s">
        <v>3018</v>
      </c>
      <c r="AR2531" t="s">
        <v>3025</v>
      </c>
    </row>
    <row r="2532" spans="1:44" x14ac:dyDescent="0.25">
      <c r="A2532" t="s">
        <v>51</v>
      </c>
      <c r="B2532" t="s">
        <v>40</v>
      </c>
      <c r="C2532" t="s">
        <v>53</v>
      </c>
      <c r="D2532" t="s">
        <v>54</v>
      </c>
      <c r="E2532" t="s">
        <v>43</v>
      </c>
      <c r="F2532" t="s">
        <v>44</v>
      </c>
      <c r="G2532" t="s">
        <v>2609</v>
      </c>
      <c r="H2532" t="str">
        <f>IF(Hr_Transformed_data[[#This Row],[Gender]]="Female",Analysis!$T$3,Analysis!$T$2)</f>
        <v>👸</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c r="AN2532" t="s">
        <v>3008</v>
      </c>
      <c r="AO2532" t="s">
        <v>3011</v>
      </c>
      <c r="AP2532" t="s">
        <v>3019</v>
      </c>
      <c r="AQ2532" t="s">
        <v>3018</v>
      </c>
      <c r="AR2532" t="s">
        <v>3028</v>
      </c>
    </row>
    <row r="2533" spans="1:44" x14ac:dyDescent="0.25">
      <c r="A2533" t="s">
        <v>51</v>
      </c>
      <c r="B2533" t="s">
        <v>40</v>
      </c>
      <c r="C2533" t="s">
        <v>70</v>
      </c>
      <c r="D2533" t="s">
        <v>54</v>
      </c>
      <c r="E2533" t="s">
        <v>43</v>
      </c>
      <c r="F2533" t="s">
        <v>101</v>
      </c>
      <c r="G2533" t="s">
        <v>2610</v>
      </c>
      <c r="H2533" t="str">
        <f>IF(Hr_Transformed_data[[#This Row],[Gender]]="Female",Analysis!$T$3,Analysis!$T$2)</f>
        <v>👸</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c r="AN2533" t="s">
        <v>3008</v>
      </c>
      <c r="AO2533" t="s">
        <v>3013</v>
      </c>
      <c r="AP2533" t="s">
        <v>3021</v>
      </c>
      <c r="AQ2533" t="s">
        <v>3023</v>
      </c>
      <c r="AR2533" t="s">
        <v>3025</v>
      </c>
    </row>
    <row r="2534" spans="1:44" x14ac:dyDescent="0.25">
      <c r="A2534" t="s">
        <v>51</v>
      </c>
      <c r="B2534" t="s">
        <v>40</v>
      </c>
      <c r="C2534" t="s">
        <v>41</v>
      </c>
      <c r="D2534" t="s">
        <v>54</v>
      </c>
      <c r="E2534" t="s">
        <v>43</v>
      </c>
      <c r="F2534" t="s">
        <v>44</v>
      </c>
      <c r="G2534" t="s">
        <v>2611</v>
      </c>
      <c r="H2534" t="str">
        <f>IF(Hr_Transformed_data[[#This Row],[Gender]]="Female",Analysis!$T$3,Analysis!$T$2)</f>
        <v>👸</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c r="AN2534" t="s">
        <v>3008</v>
      </c>
      <c r="AO2534" t="s">
        <v>3009</v>
      </c>
      <c r="AP2534" t="s">
        <v>3021</v>
      </c>
      <c r="AQ2534" t="s">
        <v>3023</v>
      </c>
      <c r="AR2534" t="s">
        <v>3025</v>
      </c>
    </row>
    <row r="2535" spans="1:44" x14ac:dyDescent="0.25">
      <c r="A2535" t="s">
        <v>51</v>
      </c>
      <c r="B2535" t="s">
        <v>40</v>
      </c>
      <c r="C2535" t="s">
        <v>64</v>
      </c>
      <c r="D2535" t="s">
        <v>54</v>
      </c>
      <c r="E2535" t="s">
        <v>43</v>
      </c>
      <c r="F2535" t="s">
        <v>101</v>
      </c>
      <c r="G2535" t="s">
        <v>2612</v>
      </c>
      <c r="H2535" t="str">
        <f>IF(Hr_Transformed_data[[#This Row],[Gender]]="Female",Analysis!$T$3,Analysis!$T$2)</f>
        <v>👸</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c r="AN2535" t="s">
        <v>3008</v>
      </c>
      <c r="AO2535" t="s">
        <v>3012</v>
      </c>
      <c r="AP2535" t="s">
        <v>3017</v>
      </c>
      <c r="AQ2535" t="s">
        <v>3022</v>
      </c>
      <c r="AR2535" t="s">
        <v>3026</v>
      </c>
    </row>
    <row r="2536" spans="1:44" x14ac:dyDescent="0.25">
      <c r="A2536" t="s">
        <v>51</v>
      </c>
      <c r="B2536" t="s">
        <v>40</v>
      </c>
      <c r="C2536" t="s">
        <v>41</v>
      </c>
      <c r="D2536" t="s">
        <v>54</v>
      </c>
      <c r="E2536" t="s">
        <v>43</v>
      </c>
      <c r="F2536" t="s">
        <v>67</v>
      </c>
      <c r="G2536" t="s">
        <v>2613</v>
      </c>
      <c r="H2536" t="str">
        <f>IF(Hr_Transformed_data[[#This Row],[Gender]]="Female",Analysis!$T$3,Analysis!$T$2)</f>
        <v>👸</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c r="AN2536" t="s">
        <v>3008</v>
      </c>
      <c r="AO2536" t="s">
        <v>3009</v>
      </c>
      <c r="AP2536" t="s">
        <v>3017</v>
      </c>
      <c r="AQ2536" t="s">
        <v>3018</v>
      </c>
      <c r="AR2536" t="s">
        <v>3025</v>
      </c>
    </row>
    <row r="2537" spans="1:44" x14ac:dyDescent="0.25">
      <c r="A2537" t="s">
        <v>51</v>
      </c>
      <c r="B2537" t="s">
        <v>40</v>
      </c>
      <c r="C2537" t="s">
        <v>64</v>
      </c>
      <c r="D2537" t="s">
        <v>54</v>
      </c>
      <c r="E2537" t="s">
        <v>43</v>
      </c>
      <c r="F2537" t="s">
        <v>44</v>
      </c>
      <c r="G2537" t="s">
        <v>2614</v>
      </c>
      <c r="H2537" t="str">
        <f>IF(Hr_Transformed_data[[#This Row],[Gender]]="Female",Analysis!$T$3,Analysis!$T$2)</f>
        <v>👸</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c r="AN2537" t="s">
        <v>3008</v>
      </c>
      <c r="AO2537" t="s">
        <v>3012</v>
      </c>
      <c r="AP2537" t="s">
        <v>3017</v>
      </c>
      <c r="AQ2537" t="s">
        <v>3018</v>
      </c>
      <c r="AR2537" t="s">
        <v>3025</v>
      </c>
    </row>
    <row r="2538" spans="1:44" x14ac:dyDescent="0.25">
      <c r="A2538" t="s">
        <v>51</v>
      </c>
      <c r="B2538" t="s">
        <v>40</v>
      </c>
      <c r="C2538" t="s">
        <v>41</v>
      </c>
      <c r="D2538" t="s">
        <v>54</v>
      </c>
      <c r="E2538" t="s">
        <v>43</v>
      </c>
      <c r="F2538" t="s">
        <v>101</v>
      </c>
      <c r="G2538" t="s">
        <v>2615</v>
      </c>
      <c r="H2538" t="str">
        <f>IF(Hr_Transformed_data[[#This Row],[Gender]]="Female",Analysis!$T$3,Analysis!$T$2)</f>
        <v>👸</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c r="AN2538" t="s">
        <v>3008</v>
      </c>
      <c r="AO2538" t="s">
        <v>3009</v>
      </c>
      <c r="AP2538" t="s">
        <v>3021</v>
      </c>
      <c r="AQ2538" t="s">
        <v>3023</v>
      </c>
      <c r="AR2538" t="s">
        <v>3026</v>
      </c>
    </row>
    <row r="2539" spans="1:44" x14ac:dyDescent="0.25">
      <c r="A2539" t="s">
        <v>51</v>
      </c>
      <c r="B2539" t="s">
        <v>40</v>
      </c>
      <c r="C2539" t="s">
        <v>64</v>
      </c>
      <c r="D2539" t="s">
        <v>54</v>
      </c>
      <c r="E2539" t="s">
        <v>43</v>
      </c>
      <c r="F2539" t="s">
        <v>101</v>
      </c>
      <c r="G2539" t="s">
        <v>2616</v>
      </c>
      <c r="H2539" t="str">
        <f>IF(Hr_Transformed_data[[#This Row],[Gender]]="Female",Analysis!$T$3,Analysis!$T$2)</f>
        <v>👸</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c r="AN2539" t="s">
        <v>3008</v>
      </c>
      <c r="AO2539" t="s">
        <v>3012</v>
      </c>
      <c r="AP2539" t="s">
        <v>3017</v>
      </c>
      <c r="AQ2539" t="s">
        <v>3018</v>
      </c>
      <c r="AR2539" t="s">
        <v>3026</v>
      </c>
    </row>
    <row r="2540" spans="1:44" x14ac:dyDescent="0.25">
      <c r="A2540" t="s">
        <v>51</v>
      </c>
      <c r="B2540" t="s">
        <v>40</v>
      </c>
      <c r="C2540" t="s">
        <v>64</v>
      </c>
      <c r="D2540" t="s">
        <v>54</v>
      </c>
      <c r="E2540" t="s">
        <v>43</v>
      </c>
      <c r="F2540" t="s">
        <v>67</v>
      </c>
      <c r="G2540" t="s">
        <v>2617</v>
      </c>
      <c r="H2540" t="str">
        <f>IF(Hr_Transformed_data[[#This Row],[Gender]]="Female",Analysis!$T$3,Analysis!$T$2)</f>
        <v>👸</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c r="AN2540" t="s">
        <v>3008</v>
      </c>
      <c r="AO2540" t="s">
        <v>3012</v>
      </c>
      <c r="AP2540" t="s">
        <v>3020</v>
      </c>
      <c r="AQ2540" t="s">
        <v>3018</v>
      </c>
      <c r="AR2540" t="s">
        <v>3025</v>
      </c>
    </row>
    <row r="2541" spans="1:44" x14ac:dyDescent="0.25">
      <c r="A2541" t="s">
        <v>51</v>
      </c>
      <c r="B2541" t="s">
        <v>40</v>
      </c>
      <c r="C2541" t="s">
        <v>41</v>
      </c>
      <c r="D2541" t="s">
        <v>54</v>
      </c>
      <c r="E2541" t="s">
        <v>43</v>
      </c>
      <c r="F2541" t="s">
        <v>44</v>
      </c>
      <c r="G2541" t="s">
        <v>2618</v>
      </c>
      <c r="H2541" t="str">
        <f>IF(Hr_Transformed_data[[#This Row],[Gender]]="Female",Analysis!$T$3,Analysis!$T$2)</f>
        <v>👸</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c r="AN2541" t="s">
        <v>3008</v>
      </c>
      <c r="AO2541" t="s">
        <v>3009</v>
      </c>
      <c r="AP2541" t="s">
        <v>3019</v>
      </c>
      <c r="AQ2541" t="s">
        <v>3023</v>
      </c>
      <c r="AR2541" t="s">
        <v>3025</v>
      </c>
    </row>
    <row r="2542" spans="1:44" x14ac:dyDescent="0.25">
      <c r="A2542" t="s">
        <v>51</v>
      </c>
      <c r="B2542" t="s">
        <v>40</v>
      </c>
      <c r="C2542" t="s">
        <v>41</v>
      </c>
      <c r="D2542" t="s">
        <v>54</v>
      </c>
      <c r="E2542" t="s">
        <v>43</v>
      </c>
      <c r="F2542" t="s">
        <v>44</v>
      </c>
      <c r="G2542" t="s">
        <v>2619</v>
      </c>
      <c r="H2542" t="str">
        <f>IF(Hr_Transformed_data[[#This Row],[Gender]]="Female",Analysis!$T$3,Analysis!$T$2)</f>
        <v>👸</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c r="AN2542" t="s">
        <v>3008</v>
      </c>
      <c r="AO2542" t="s">
        <v>3009</v>
      </c>
      <c r="AP2542" t="s">
        <v>3020</v>
      </c>
      <c r="AQ2542" t="s">
        <v>3018</v>
      </c>
      <c r="AR2542" t="s">
        <v>3026</v>
      </c>
    </row>
    <row r="2543" spans="1:44" x14ac:dyDescent="0.25">
      <c r="A2543" t="s">
        <v>51</v>
      </c>
      <c r="B2543" t="s">
        <v>40</v>
      </c>
      <c r="C2543" t="s">
        <v>87</v>
      </c>
      <c r="D2543" t="s">
        <v>54</v>
      </c>
      <c r="E2543" t="s">
        <v>43</v>
      </c>
      <c r="F2543" t="s">
        <v>67</v>
      </c>
      <c r="G2543" t="s">
        <v>2620</v>
      </c>
      <c r="H2543" t="str">
        <f>IF(Hr_Transformed_data[[#This Row],[Gender]]="Female",Analysis!$T$3,Analysis!$T$2)</f>
        <v>👸</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c r="AN2543" t="s">
        <v>3008</v>
      </c>
      <c r="AO2543" t="s">
        <v>3014</v>
      </c>
      <c r="AP2543" t="s">
        <v>3020</v>
      </c>
      <c r="AQ2543" t="s">
        <v>3018</v>
      </c>
      <c r="AR2543" t="s">
        <v>3025</v>
      </c>
    </row>
    <row r="2544" spans="1:44" x14ac:dyDescent="0.25">
      <c r="A2544" t="s">
        <v>51</v>
      </c>
      <c r="B2544" t="s">
        <v>40</v>
      </c>
      <c r="C2544" t="s">
        <v>41</v>
      </c>
      <c r="D2544" t="s">
        <v>54</v>
      </c>
      <c r="E2544" t="s">
        <v>43</v>
      </c>
      <c r="F2544" t="s">
        <v>44</v>
      </c>
      <c r="G2544" t="s">
        <v>2621</v>
      </c>
      <c r="H2544" t="str">
        <f>IF(Hr_Transformed_data[[#This Row],[Gender]]="Female",Analysis!$T$3,Analysis!$T$2)</f>
        <v>👸</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c r="AN2544" t="s">
        <v>3008</v>
      </c>
      <c r="AO2544" t="s">
        <v>3009</v>
      </c>
      <c r="AP2544" t="s">
        <v>3017</v>
      </c>
      <c r="AQ2544" t="s">
        <v>3018</v>
      </c>
      <c r="AR2544" t="s">
        <v>3026</v>
      </c>
    </row>
    <row r="2545" spans="1:44" x14ac:dyDescent="0.25">
      <c r="A2545" t="s">
        <v>51</v>
      </c>
      <c r="B2545" t="s">
        <v>40</v>
      </c>
      <c r="C2545" t="s">
        <v>64</v>
      </c>
      <c r="D2545" t="s">
        <v>54</v>
      </c>
      <c r="E2545" t="s">
        <v>43</v>
      </c>
      <c r="F2545" t="s">
        <v>44</v>
      </c>
      <c r="G2545" t="s">
        <v>2622</v>
      </c>
      <c r="H2545" t="str">
        <f>IF(Hr_Transformed_data[[#This Row],[Gender]]="Female",Analysis!$T$3,Analysis!$T$2)</f>
        <v>👸</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c r="AN2545" t="s">
        <v>3008</v>
      </c>
      <c r="AO2545" t="s">
        <v>3012</v>
      </c>
      <c r="AP2545" t="s">
        <v>3017</v>
      </c>
      <c r="AQ2545" t="s">
        <v>3018</v>
      </c>
      <c r="AR2545" t="s">
        <v>3025</v>
      </c>
    </row>
    <row r="2546" spans="1:44" x14ac:dyDescent="0.25">
      <c r="A2546" t="s">
        <v>51</v>
      </c>
      <c r="B2546" t="s">
        <v>40</v>
      </c>
      <c r="C2546" t="s">
        <v>64</v>
      </c>
      <c r="D2546" t="s">
        <v>54</v>
      </c>
      <c r="E2546" t="s">
        <v>43</v>
      </c>
      <c r="F2546" t="s">
        <v>61</v>
      </c>
      <c r="G2546" t="s">
        <v>2623</v>
      </c>
      <c r="H2546" t="str">
        <f>IF(Hr_Transformed_data[[#This Row],[Gender]]="Female",Analysis!$T$3,Analysis!$T$2)</f>
        <v>👸</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c r="AN2546" t="s">
        <v>3008</v>
      </c>
      <c r="AO2546" t="s">
        <v>3012</v>
      </c>
      <c r="AP2546" t="s">
        <v>3020</v>
      </c>
      <c r="AQ2546" t="s">
        <v>3018</v>
      </c>
      <c r="AR2546" t="s">
        <v>3025</v>
      </c>
    </row>
    <row r="2547" spans="1:44" x14ac:dyDescent="0.25">
      <c r="A2547" t="s">
        <v>51</v>
      </c>
      <c r="B2547" t="s">
        <v>40</v>
      </c>
      <c r="C2547" t="s">
        <v>53</v>
      </c>
      <c r="D2547" t="s">
        <v>54</v>
      </c>
      <c r="E2547" t="s">
        <v>43</v>
      </c>
      <c r="F2547" t="s">
        <v>44</v>
      </c>
      <c r="G2547" t="s">
        <v>2624</v>
      </c>
      <c r="H2547" t="str">
        <f>IF(Hr_Transformed_data[[#This Row],[Gender]]="Female",Analysis!$T$3,Analysis!$T$2)</f>
        <v>👸</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c r="AN2547" t="s">
        <v>3008</v>
      </c>
      <c r="AO2547" t="s">
        <v>3009</v>
      </c>
      <c r="AP2547" t="s">
        <v>3020</v>
      </c>
      <c r="AQ2547" t="s">
        <v>3023</v>
      </c>
      <c r="AR2547" t="s">
        <v>3025</v>
      </c>
    </row>
    <row r="2548" spans="1:44" x14ac:dyDescent="0.25">
      <c r="A2548" t="s">
        <v>51</v>
      </c>
      <c r="B2548" t="s">
        <v>40</v>
      </c>
      <c r="C2548" t="s">
        <v>53</v>
      </c>
      <c r="D2548" t="s">
        <v>54</v>
      </c>
      <c r="E2548" t="s">
        <v>43</v>
      </c>
      <c r="F2548" t="s">
        <v>101</v>
      </c>
      <c r="G2548" t="s">
        <v>2625</v>
      </c>
      <c r="H2548" t="str">
        <f>IF(Hr_Transformed_data[[#This Row],[Gender]]="Female",Analysis!$T$3,Analysis!$T$2)</f>
        <v>👸</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c r="AN2548" t="s">
        <v>3008</v>
      </c>
      <c r="AO2548" t="s">
        <v>3011</v>
      </c>
      <c r="AP2548" t="s">
        <v>3017</v>
      </c>
      <c r="AQ2548" t="s">
        <v>3023</v>
      </c>
      <c r="AR2548" t="s">
        <v>3025</v>
      </c>
    </row>
    <row r="2549" spans="1:44" x14ac:dyDescent="0.25">
      <c r="A2549" t="s">
        <v>51</v>
      </c>
      <c r="B2549" t="s">
        <v>86</v>
      </c>
      <c r="C2549" t="s">
        <v>64</v>
      </c>
      <c r="D2549" t="s">
        <v>54</v>
      </c>
      <c r="E2549" t="s">
        <v>156</v>
      </c>
      <c r="F2549" t="s">
        <v>44</v>
      </c>
      <c r="G2549" t="s">
        <v>2626</v>
      </c>
      <c r="H2549" t="str">
        <f>IF(Hr_Transformed_data[[#This Row],[Gender]]="Female",Analysis!$T$3,Analysis!$T$2)</f>
        <v>👨</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c r="AN2549" t="s">
        <v>3008</v>
      </c>
      <c r="AO2549" t="s">
        <v>3012</v>
      </c>
      <c r="AP2549" t="s">
        <v>3017</v>
      </c>
      <c r="AQ2549" t="s">
        <v>3018</v>
      </c>
      <c r="AR2549" t="s">
        <v>3025</v>
      </c>
    </row>
    <row r="2550" spans="1:44" x14ac:dyDescent="0.25">
      <c r="A2550" t="s">
        <v>51</v>
      </c>
      <c r="B2550" t="s">
        <v>86</v>
      </c>
      <c r="C2550" t="s">
        <v>41</v>
      </c>
      <c r="D2550" t="s">
        <v>54</v>
      </c>
      <c r="E2550" t="s">
        <v>156</v>
      </c>
      <c r="F2550" t="s">
        <v>158</v>
      </c>
      <c r="G2550" t="s">
        <v>2627</v>
      </c>
      <c r="H2550" t="str">
        <f>IF(Hr_Transformed_data[[#This Row],[Gender]]="Female",Analysis!$T$3,Analysis!$T$2)</f>
        <v>👨</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c r="AN2550" t="s">
        <v>3008</v>
      </c>
      <c r="AO2550" t="s">
        <v>3009</v>
      </c>
      <c r="AP2550" t="s">
        <v>3019</v>
      </c>
      <c r="AQ2550" t="s">
        <v>3018</v>
      </c>
      <c r="AR2550" t="s">
        <v>3026</v>
      </c>
    </row>
    <row r="2551" spans="1:44" x14ac:dyDescent="0.25">
      <c r="A2551" t="s">
        <v>51</v>
      </c>
      <c r="B2551" t="s">
        <v>86</v>
      </c>
      <c r="C2551" t="s">
        <v>41</v>
      </c>
      <c r="D2551" t="s">
        <v>54</v>
      </c>
      <c r="E2551" t="s">
        <v>156</v>
      </c>
      <c r="F2551" t="s">
        <v>158</v>
      </c>
      <c r="G2551" t="s">
        <v>2628</v>
      </c>
      <c r="H2551" t="str">
        <f>IF(Hr_Transformed_data[[#This Row],[Gender]]="Female",Analysis!$T$3,Analysis!$T$2)</f>
        <v>👨</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c r="AN2551" t="s">
        <v>3008</v>
      </c>
      <c r="AO2551" t="s">
        <v>3009</v>
      </c>
      <c r="AP2551" t="s">
        <v>3019</v>
      </c>
      <c r="AQ2551" t="s">
        <v>3018</v>
      </c>
      <c r="AR2551" t="s">
        <v>3025</v>
      </c>
    </row>
    <row r="2552" spans="1:44" x14ac:dyDescent="0.25">
      <c r="A2552" t="s">
        <v>51</v>
      </c>
      <c r="B2552" t="s">
        <v>86</v>
      </c>
      <c r="C2552" t="s">
        <v>41</v>
      </c>
      <c r="D2552" t="s">
        <v>54</v>
      </c>
      <c r="E2552" t="s">
        <v>55</v>
      </c>
      <c r="F2552" t="s">
        <v>67</v>
      </c>
      <c r="G2552" t="s">
        <v>2629</v>
      </c>
      <c r="H2552" t="str">
        <f>IF(Hr_Transformed_data[[#This Row],[Gender]]="Female",Analysis!$T$3,Analysis!$T$2)</f>
        <v>👨</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c r="AN2552" t="s">
        <v>3008</v>
      </c>
      <c r="AO2552" t="s">
        <v>3012</v>
      </c>
      <c r="AP2552" t="s">
        <v>3017</v>
      </c>
      <c r="AQ2552" t="s">
        <v>3018</v>
      </c>
      <c r="AR2552" t="s">
        <v>3026</v>
      </c>
    </row>
    <row r="2553" spans="1:44" x14ac:dyDescent="0.25">
      <c r="A2553" t="s">
        <v>51</v>
      </c>
      <c r="B2553" t="s">
        <v>86</v>
      </c>
      <c r="C2553" t="s">
        <v>41</v>
      </c>
      <c r="D2553" t="s">
        <v>54</v>
      </c>
      <c r="E2553" t="s">
        <v>55</v>
      </c>
      <c r="F2553" t="s">
        <v>67</v>
      </c>
      <c r="G2553" t="s">
        <v>2630</v>
      </c>
      <c r="H2553" t="str">
        <f>IF(Hr_Transformed_data[[#This Row],[Gender]]="Female",Analysis!$T$3,Analysis!$T$2)</f>
        <v>👨</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c r="AN2553" t="s">
        <v>3008</v>
      </c>
      <c r="AO2553" t="s">
        <v>3009</v>
      </c>
      <c r="AP2553" t="s">
        <v>3019</v>
      </c>
      <c r="AQ2553" t="s">
        <v>3018</v>
      </c>
      <c r="AR2553" t="s">
        <v>3026</v>
      </c>
    </row>
    <row r="2554" spans="1:44" x14ac:dyDescent="0.25">
      <c r="A2554" t="s">
        <v>51</v>
      </c>
      <c r="B2554" t="s">
        <v>86</v>
      </c>
      <c r="C2554" t="s">
        <v>64</v>
      </c>
      <c r="D2554" t="s">
        <v>54</v>
      </c>
      <c r="E2554" t="s">
        <v>55</v>
      </c>
      <c r="F2554" t="s">
        <v>108</v>
      </c>
      <c r="G2554" t="s">
        <v>2631</v>
      </c>
      <c r="H2554" t="str">
        <f>IF(Hr_Transformed_data[[#This Row],[Gender]]="Female",Analysis!$T$3,Analysis!$T$2)</f>
        <v>👨</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c r="AN2554" t="s">
        <v>3008</v>
      </c>
      <c r="AO2554" t="s">
        <v>3012</v>
      </c>
      <c r="AP2554" t="s">
        <v>3020</v>
      </c>
      <c r="AQ2554" t="s">
        <v>3018</v>
      </c>
      <c r="AR2554" t="s">
        <v>3025</v>
      </c>
    </row>
    <row r="2555" spans="1:44" x14ac:dyDescent="0.25">
      <c r="A2555" t="s">
        <v>51</v>
      </c>
      <c r="B2555" t="s">
        <v>86</v>
      </c>
      <c r="C2555" t="s">
        <v>41</v>
      </c>
      <c r="D2555" t="s">
        <v>54</v>
      </c>
      <c r="E2555" t="s">
        <v>55</v>
      </c>
      <c r="F2555" t="s">
        <v>61</v>
      </c>
      <c r="G2555" t="s">
        <v>2632</v>
      </c>
      <c r="H2555" t="str">
        <f>IF(Hr_Transformed_data[[#This Row],[Gender]]="Female",Analysis!$T$3,Analysis!$T$2)</f>
        <v>👨</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c r="AN2555" t="s">
        <v>3008</v>
      </c>
      <c r="AO2555" t="s">
        <v>3009</v>
      </c>
      <c r="AP2555" t="s">
        <v>3020</v>
      </c>
      <c r="AQ2555" t="s">
        <v>3018</v>
      </c>
      <c r="AR2555" t="s">
        <v>3026</v>
      </c>
    </row>
    <row r="2556" spans="1:44" x14ac:dyDescent="0.25">
      <c r="A2556" t="s">
        <v>51</v>
      </c>
      <c r="B2556" t="s">
        <v>86</v>
      </c>
      <c r="C2556" t="s">
        <v>64</v>
      </c>
      <c r="D2556" t="s">
        <v>54</v>
      </c>
      <c r="E2556" t="s">
        <v>55</v>
      </c>
      <c r="F2556" t="s">
        <v>108</v>
      </c>
      <c r="G2556" t="s">
        <v>2633</v>
      </c>
      <c r="H2556" t="str">
        <f>IF(Hr_Transformed_data[[#This Row],[Gender]]="Female",Analysis!$T$3,Analysis!$T$2)</f>
        <v>👨</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c r="AN2556" t="s">
        <v>3008</v>
      </c>
      <c r="AO2556" t="s">
        <v>3012</v>
      </c>
      <c r="AP2556" t="s">
        <v>3019</v>
      </c>
      <c r="AQ2556" t="s">
        <v>3018</v>
      </c>
      <c r="AR2556" t="s">
        <v>3026</v>
      </c>
    </row>
    <row r="2557" spans="1:44" x14ac:dyDescent="0.25">
      <c r="A2557" t="s">
        <v>51</v>
      </c>
      <c r="B2557" t="s">
        <v>86</v>
      </c>
      <c r="C2557" t="s">
        <v>64</v>
      </c>
      <c r="D2557" t="s">
        <v>54</v>
      </c>
      <c r="E2557" t="s">
        <v>55</v>
      </c>
      <c r="F2557" t="s">
        <v>67</v>
      </c>
      <c r="G2557" t="s">
        <v>2634</v>
      </c>
      <c r="H2557" t="str">
        <f>IF(Hr_Transformed_data[[#This Row],[Gender]]="Female",Analysis!$T$3,Analysis!$T$2)</f>
        <v>👨</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c r="AN2557" t="s">
        <v>3008</v>
      </c>
      <c r="AO2557" t="s">
        <v>3012</v>
      </c>
      <c r="AP2557" t="s">
        <v>3020</v>
      </c>
      <c r="AQ2557" t="s">
        <v>3018</v>
      </c>
      <c r="AR2557" t="s">
        <v>3025</v>
      </c>
    </row>
    <row r="2558" spans="1:44" x14ac:dyDescent="0.25">
      <c r="A2558" t="s">
        <v>51</v>
      </c>
      <c r="B2558" t="s">
        <v>86</v>
      </c>
      <c r="C2558" t="s">
        <v>53</v>
      </c>
      <c r="D2558" t="s">
        <v>54</v>
      </c>
      <c r="E2558" t="s">
        <v>55</v>
      </c>
      <c r="F2558" t="s">
        <v>108</v>
      </c>
      <c r="G2558" t="s">
        <v>2635</v>
      </c>
      <c r="H2558" t="str">
        <f>IF(Hr_Transformed_data[[#This Row],[Gender]]="Female",Analysis!$T$3,Analysis!$T$2)</f>
        <v>👨</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c r="AN2558" t="s">
        <v>3008</v>
      </c>
      <c r="AO2558" t="s">
        <v>3011</v>
      </c>
      <c r="AP2558" t="s">
        <v>3019</v>
      </c>
      <c r="AQ2558" t="s">
        <v>3023</v>
      </c>
      <c r="AR2558" t="s">
        <v>3026</v>
      </c>
    </row>
    <row r="2559" spans="1:44" x14ac:dyDescent="0.25">
      <c r="A2559" t="s">
        <v>51</v>
      </c>
      <c r="B2559" t="s">
        <v>86</v>
      </c>
      <c r="C2559" t="s">
        <v>64</v>
      </c>
      <c r="D2559" t="s">
        <v>54</v>
      </c>
      <c r="E2559" t="s">
        <v>55</v>
      </c>
      <c r="F2559" t="s">
        <v>108</v>
      </c>
      <c r="G2559" t="s">
        <v>2636</v>
      </c>
      <c r="H2559" t="str">
        <f>IF(Hr_Transformed_data[[#This Row],[Gender]]="Female",Analysis!$T$3,Analysis!$T$2)</f>
        <v>👨</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c r="AN2559" t="s">
        <v>3008</v>
      </c>
      <c r="AO2559" t="s">
        <v>3012</v>
      </c>
      <c r="AP2559" t="s">
        <v>3021</v>
      </c>
      <c r="AQ2559" t="s">
        <v>3018</v>
      </c>
      <c r="AR2559" t="s">
        <v>3025</v>
      </c>
    </row>
    <row r="2560" spans="1:44" x14ac:dyDescent="0.25">
      <c r="A2560" t="s">
        <v>51</v>
      </c>
      <c r="B2560" t="s">
        <v>86</v>
      </c>
      <c r="C2560" t="s">
        <v>41</v>
      </c>
      <c r="D2560" t="s">
        <v>54</v>
      </c>
      <c r="E2560" t="s">
        <v>55</v>
      </c>
      <c r="F2560" t="s">
        <v>44</v>
      </c>
      <c r="G2560" t="s">
        <v>2637</v>
      </c>
      <c r="H2560" t="str">
        <f>IF(Hr_Transformed_data[[#This Row],[Gender]]="Female",Analysis!$T$3,Analysis!$T$2)</f>
        <v>👨</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c r="AN2560" t="s">
        <v>3008</v>
      </c>
      <c r="AO2560" t="s">
        <v>3009</v>
      </c>
      <c r="AP2560" t="s">
        <v>3020</v>
      </c>
      <c r="AQ2560" t="s">
        <v>3018</v>
      </c>
      <c r="AR2560" t="s">
        <v>3025</v>
      </c>
    </row>
    <row r="2561" spans="1:44" x14ac:dyDescent="0.25">
      <c r="A2561" t="s">
        <v>51</v>
      </c>
      <c r="B2561" t="s">
        <v>86</v>
      </c>
      <c r="C2561" t="s">
        <v>64</v>
      </c>
      <c r="D2561" t="s">
        <v>54</v>
      </c>
      <c r="E2561" t="s">
        <v>55</v>
      </c>
      <c r="F2561" t="s">
        <v>67</v>
      </c>
      <c r="G2561" t="s">
        <v>2638</v>
      </c>
      <c r="H2561" t="str">
        <f>IF(Hr_Transformed_data[[#This Row],[Gender]]="Female",Analysis!$T$3,Analysis!$T$2)</f>
        <v>👨</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c r="AN2561" t="s">
        <v>3008</v>
      </c>
      <c r="AO2561" t="s">
        <v>3012</v>
      </c>
      <c r="AP2561" t="s">
        <v>3021</v>
      </c>
      <c r="AQ2561" t="s">
        <v>3018</v>
      </c>
      <c r="AR2561" t="s">
        <v>3025</v>
      </c>
    </row>
    <row r="2562" spans="1:44" x14ac:dyDescent="0.25">
      <c r="A2562" t="s">
        <v>51</v>
      </c>
      <c r="B2562" t="s">
        <v>86</v>
      </c>
      <c r="C2562" t="s">
        <v>64</v>
      </c>
      <c r="D2562" t="s">
        <v>54</v>
      </c>
      <c r="E2562" t="s">
        <v>55</v>
      </c>
      <c r="F2562" t="s">
        <v>108</v>
      </c>
      <c r="G2562" t="s">
        <v>2639</v>
      </c>
      <c r="H2562" t="str">
        <f>IF(Hr_Transformed_data[[#This Row],[Gender]]="Female",Analysis!$T$3,Analysis!$T$2)</f>
        <v>👨</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c r="AN2562" t="s">
        <v>3008</v>
      </c>
      <c r="AO2562" t="s">
        <v>3012</v>
      </c>
      <c r="AP2562" t="s">
        <v>3019</v>
      </c>
      <c r="AQ2562" t="s">
        <v>3018</v>
      </c>
      <c r="AR2562" t="s">
        <v>3026</v>
      </c>
    </row>
    <row r="2563" spans="1:44" x14ac:dyDescent="0.25">
      <c r="A2563" t="s">
        <v>51</v>
      </c>
      <c r="B2563" t="s">
        <v>86</v>
      </c>
      <c r="C2563" t="s">
        <v>41</v>
      </c>
      <c r="D2563" t="s">
        <v>54</v>
      </c>
      <c r="E2563" t="s">
        <v>55</v>
      </c>
      <c r="F2563" t="s">
        <v>44</v>
      </c>
      <c r="G2563" t="s">
        <v>2640</v>
      </c>
      <c r="H2563" t="str">
        <f>IF(Hr_Transformed_data[[#This Row],[Gender]]="Female",Analysis!$T$3,Analysis!$T$2)</f>
        <v>👨</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c r="AN2563" t="s">
        <v>3008</v>
      </c>
      <c r="AO2563" t="s">
        <v>3009</v>
      </c>
      <c r="AP2563" t="s">
        <v>3020</v>
      </c>
      <c r="AQ2563" t="s">
        <v>3018</v>
      </c>
      <c r="AR2563" t="s">
        <v>3025</v>
      </c>
    </row>
    <row r="2564" spans="1:44" x14ac:dyDescent="0.25">
      <c r="A2564" t="s">
        <v>51</v>
      </c>
      <c r="B2564" t="s">
        <v>86</v>
      </c>
      <c r="C2564" t="s">
        <v>64</v>
      </c>
      <c r="D2564" t="s">
        <v>54</v>
      </c>
      <c r="E2564" t="s">
        <v>55</v>
      </c>
      <c r="F2564" t="s">
        <v>67</v>
      </c>
      <c r="G2564" t="s">
        <v>2641</v>
      </c>
      <c r="H2564" t="str">
        <f>IF(Hr_Transformed_data[[#This Row],[Gender]]="Female",Analysis!$T$3,Analysis!$T$2)</f>
        <v>👨</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c r="AN2564" t="s">
        <v>3008</v>
      </c>
      <c r="AO2564" t="s">
        <v>3012</v>
      </c>
      <c r="AP2564" t="s">
        <v>3020</v>
      </c>
      <c r="AQ2564" t="s">
        <v>3023</v>
      </c>
      <c r="AR2564" t="s">
        <v>3025</v>
      </c>
    </row>
    <row r="2565" spans="1:44" x14ac:dyDescent="0.25">
      <c r="A2565" t="s">
        <v>51</v>
      </c>
      <c r="B2565" t="s">
        <v>86</v>
      </c>
      <c r="C2565" t="s">
        <v>41</v>
      </c>
      <c r="D2565" t="s">
        <v>54</v>
      </c>
      <c r="E2565" t="s">
        <v>55</v>
      </c>
      <c r="F2565" t="s">
        <v>108</v>
      </c>
      <c r="G2565" t="s">
        <v>2642</v>
      </c>
      <c r="H2565" t="str">
        <f>IF(Hr_Transformed_data[[#This Row],[Gender]]="Female",Analysis!$T$3,Analysis!$T$2)</f>
        <v>👨</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c r="AN2565" t="s">
        <v>3008</v>
      </c>
      <c r="AO2565" t="s">
        <v>3009</v>
      </c>
      <c r="AP2565" t="s">
        <v>3020</v>
      </c>
      <c r="AQ2565" t="s">
        <v>3018</v>
      </c>
      <c r="AR2565" t="s">
        <v>3025</v>
      </c>
    </row>
    <row r="2566" spans="1:44" x14ac:dyDescent="0.25">
      <c r="A2566" t="s">
        <v>51</v>
      </c>
      <c r="B2566" t="s">
        <v>86</v>
      </c>
      <c r="C2566" t="s">
        <v>41</v>
      </c>
      <c r="D2566" t="s">
        <v>54</v>
      </c>
      <c r="E2566" t="s">
        <v>55</v>
      </c>
      <c r="F2566" t="s">
        <v>44</v>
      </c>
      <c r="G2566" t="s">
        <v>2643</v>
      </c>
      <c r="H2566" t="str">
        <f>IF(Hr_Transformed_data[[#This Row],[Gender]]="Female",Analysis!$T$3,Analysis!$T$2)</f>
        <v>👨</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c r="AN2566" t="s">
        <v>3008</v>
      </c>
      <c r="AO2566" t="s">
        <v>3009</v>
      </c>
      <c r="AP2566" t="s">
        <v>3020</v>
      </c>
      <c r="AQ2566" t="s">
        <v>3022</v>
      </c>
      <c r="AR2566" t="s">
        <v>3026</v>
      </c>
    </row>
    <row r="2567" spans="1:44" x14ac:dyDescent="0.25">
      <c r="A2567" t="s">
        <v>51</v>
      </c>
      <c r="B2567" t="s">
        <v>86</v>
      </c>
      <c r="C2567" t="s">
        <v>41</v>
      </c>
      <c r="D2567" t="s">
        <v>54</v>
      </c>
      <c r="E2567" t="s">
        <v>55</v>
      </c>
      <c r="F2567" t="s">
        <v>44</v>
      </c>
      <c r="G2567" t="s">
        <v>2644</v>
      </c>
      <c r="H2567" t="str">
        <f>IF(Hr_Transformed_data[[#This Row],[Gender]]="Female",Analysis!$T$3,Analysis!$T$2)</f>
        <v>👨</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c r="AN2567" t="s">
        <v>3008</v>
      </c>
      <c r="AO2567" t="s">
        <v>3009</v>
      </c>
      <c r="AP2567" t="s">
        <v>3017</v>
      </c>
      <c r="AQ2567" t="s">
        <v>3018</v>
      </c>
      <c r="AR2567" t="s">
        <v>3028</v>
      </c>
    </row>
    <row r="2568" spans="1:44" x14ac:dyDescent="0.25">
      <c r="A2568" t="s">
        <v>51</v>
      </c>
      <c r="B2568" t="s">
        <v>86</v>
      </c>
      <c r="C2568" t="s">
        <v>53</v>
      </c>
      <c r="D2568" t="s">
        <v>54</v>
      </c>
      <c r="E2568" t="s">
        <v>43</v>
      </c>
      <c r="F2568" t="s">
        <v>44</v>
      </c>
      <c r="G2568" t="s">
        <v>2645</v>
      </c>
      <c r="H2568" t="str">
        <f>IF(Hr_Transformed_data[[#This Row],[Gender]]="Female",Analysis!$T$3,Analysis!$T$2)</f>
        <v>👨</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c r="AN2568" t="s">
        <v>3008</v>
      </c>
      <c r="AO2568" t="s">
        <v>3011</v>
      </c>
      <c r="AP2568" t="s">
        <v>3017</v>
      </c>
      <c r="AQ2568" t="s">
        <v>3022</v>
      </c>
      <c r="AR2568" t="s">
        <v>3026</v>
      </c>
    </row>
    <row r="2569" spans="1:44" x14ac:dyDescent="0.25">
      <c r="A2569" t="s">
        <v>51</v>
      </c>
      <c r="B2569" t="s">
        <v>86</v>
      </c>
      <c r="C2569" t="s">
        <v>53</v>
      </c>
      <c r="D2569" t="s">
        <v>54</v>
      </c>
      <c r="E2569" t="s">
        <v>43</v>
      </c>
      <c r="F2569" t="s">
        <v>101</v>
      </c>
      <c r="G2569" t="s">
        <v>2646</v>
      </c>
      <c r="H2569" t="str">
        <f>IF(Hr_Transformed_data[[#This Row],[Gender]]="Female",Analysis!$T$3,Analysis!$T$2)</f>
        <v>👨</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c r="AN2569" t="s">
        <v>3008</v>
      </c>
      <c r="AO2569" t="s">
        <v>3009</v>
      </c>
      <c r="AP2569" t="s">
        <v>3021</v>
      </c>
      <c r="AQ2569" t="s">
        <v>3022</v>
      </c>
      <c r="AR2569" t="s">
        <v>3025</v>
      </c>
    </row>
    <row r="2570" spans="1:44" x14ac:dyDescent="0.25">
      <c r="A2570" t="s">
        <v>51</v>
      </c>
      <c r="B2570" t="s">
        <v>86</v>
      </c>
      <c r="C2570" t="s">
        <v>53</v>
      </c>
      <c r="D2570" t="s">
        <v>54</v>
      </c>
      <c r="E2570" t="s">
        <v>43</v>
      </c>
      <c r="F2570" t="s">
        <v>101</v>
      </c>
      <c r="G2570" t="s">
        <v>2647</v>
      </c>
      <c r="H2570" t="str">
        <f>IF(Hr_Transformed_data[[#This Row],[Gender]]="Female",Analysis!$T$3,Analysis!$T$2)</f>
        <v>👨</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c r="AN2570" t="s">
        <v>3008</v>
      </c>
      <c r="AO2570" t="s">
        <v>3011</v>
      </c>
      <c r="AP2570" t="s">
        <v>3019</v>
      </c>
      <c r="AQ2570" t="s">
        <v>3018</v>
      </c>
      <c r="AR2570" t="s">
        <v>3025</v>
      </c>
    </row>
    <row r="2571" spans="1:44" x14ac:dyDescent="0.25">
      <c r="A2571" t="s">
        <v>51</v>
      </c>
      <c r="B2571" t="s">
        <v>86</v>
      </c>
      <c r="C2571" t="s">
        <v>53</v>
      </c>
      <c r="D2571" t="s">
        <v>54</v>
      </c>
      <c r="E2571" t="s">
        <v>43</v>
      </c>
      <c r="F2571" t="s">
        <v>44</v>
      </c>
      <c r="G2571" t="s">
        <v>2648</v>
      </c>
      <c r="H2571" t="str">
        <f>IF(Hr_Transformed_data[[#This Row],[Gender]]="Female",Analysis!$T$3,Analysis!$T$2)</f>
        <v>👨</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c r="AN2571" t="s">
        <v>3008</v>
      </c>
      <c r="AO2571" t="s">
        <v>3011</v>
      </c>
      <c r="AP2571" t="s">
        <v>3019</v>
      </c>
      <c r="AQ2571" t="s">
        <v>3022</v>
      </c>
      <c r="AR2571" t="s">
        <v>3025</v>
      </c>
    </row>
    <row r="2572" spans="1:44" x14ac:dyDescent="0.25">
      <c r="A2572" t="s">
        <v>51</v>
      </c>
      <c r="B2572" t="s">
        <v>52</v>
      </c>
      <c r="C2572" t="s">
        <v>41</v>
      </c>
      <c r="D2572" t="s">
        <v>54</v>
      </c>
      <c r="E2572" t="s">
        <v>156</v>
      </c>
      <c r="F2572" t="s">
        <v>158</v>
      </c>
      <c r="G2572" t="s">
        <v>2649</v>
      </c>
      <c r="H2572" t="str">
        <f>IF(Hr_Transformed_data[[#This Row],[Gender]]="Female",Analysis!$T$3,Analysis!$T$2)</f>
        <v>👨</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c r="AN2572" t="s">
        <v>3008</v>
      </c>
      <c r="AO2572" t="s">
        <v>3009</v>
      </c>
      <c r="AP2572" t="s">
        <v>3020</v>
      </c>
      <c r="AQ2572" t="s">
        <v>3018</v>
      </c>
      <c r="AR2572" t="s">
        <v>3025</v>
      </c>
    </row>
    <row r="2573" spans="1:44" x14ac:dyDescent="0.25">
      <c r="A2573" t="s">
        <v>51</v>
      </c>
      <c r="B2573" t="s">
        <v>52</v>
      </c>
      <c r="C2573" t="s">
        <v>87</v>
      </c>
      <c r="D2573" t="s">
        <v>54</v>
      </c>
      <c r="E2573" t="s">
        <v>156</v>
      </c>
      <c r="F2573" t="s">
        <v>67</v>
      </c>
      <c r="G2573" t="s">
        <v>2650</v>
      </c>
      <c r="H2573" t="str">
        <f>IF(Hr_Transformed_data[[#This Row],[Gender]]="Female",Analysis!$T$3,Analysis!$T$2)</f>
        <v>👨</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c r="AN2573" t="s">
        <v>3008</v>
      </c>
      <c r="AO2573" t="s">
        <v>3014</v>
      </c>
      <c r="AP2573" t="s">
        <v>3017</v>
      </c>
      <c r="AQ2573" t="s">
        <v>3018</v>
      </c>
      <c r="AR2573" t="s">
        <v>3025</v>
      </c>
    </row>
    <row r="2574" spans="1:44" x14ac:dyDescent="0.25">
      <c r="A2574" t="s">
        <v>51</v>
      </c>
      <c r="B2574" t="s">
        <v>52</v>
      </c>
      <c r="C2574" t="s">
        <v>64</v>
      </c>
      <c r="D2574" t="s">
        <v>54</v>
      </c>
      <c r="E2574" t="s">
        <v>55</v>
      </c>
      <c r="F2574" t="s">
        <v>44</v>
      </c>
      <c r="G2574" t="s">
        <v>2651</v>
      </c>
      <c r="H2574" t="str">
        <f>IF(Hr_Transformed_data[[#This Row],[Gender]]="Female",Analysis!$T$3,Analysis!$T$2)</f>
        <v>👨</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c r="AN2574" t="s">
        <v>3008</v>
      </c>
      <c r="AO2574" t="s">
        <v>3012</v>
      </c>
      <c r="AP2574" t="s">
        <v>3017</v>
      </c>
      <c r="AQ2574" t="s">
        <v>3018</v>
      </c>
      <c r="AR2574" t="s">
        <v>3025</v>
      </c>
    </row>
    <row r="2575" spans="1:44" x14ac:dyDescent="0.25">
      <c r="A2575" t="s">
        <v>51</v>
      </c>
      <c r="B2575" t="s">
        <v>52</v>
      </c>
      <c r="C2575" t="s">
        <v>64</v>
      </c>
      <c r="D2575" t="s">
        <v>54</v>
      </c>
      <c r="E2575" t="s">
        <v>55</v>
      </c>
      <c r="F2575" t="s">
        <v>44</v>
      </c>
      <c r="G2575" t="s">
        <v>2652</v>
      </c>
      <c r="H2575" t="str">
        <f>IF(Hr_Transformed_data[[#This Row],[Gender]]="Female",Analysis!$T$3,Analysis!$T$2)</f>
        <v>👨</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c r="AN2575" t="s">
        <v>3008</v>
      </c>
      <c r="AO2575" t="s">
        <v>3012</v>
      </c>
      <c r="AP2575" t="s">
        <v>3017</v>
      </c>
      <c r="AQ2575" t="s">
        <v>3018</v>
      </c>
      <c r="AR2575" t="s">
        <v>3025</v>
      </c>
    </row>
    <row r="2576" spans="1:44" x14ac:dyDescent="0.25">
      <c r="A2576" t="s">
        <v>51</v>
      </c>
      <c r="B2576" t="s">
        <v>52</v>
      </c>
      <c r="C2576" t="s">
        <v>64</v>
      </c>
      <c r="D2576" t="s">
        <v>54</v>
      </c>
      <c r="E2576" t="s">
        <v>55</v>
      </c>
      <c r="F2576" t="s">
        <v>67</v>
      </c>
      <c r="G2576" t="s">
        <v>2653</v>
      </c>
      <c r="H2576" t="str">
        <f>IF(Hr_Transformed_data[[#This Row],[Gender]]="Female",Analysis!$T$3,Analysis!$T$2)</f>
        <v>👨</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c r="AN2576" t="s">
        <v>3008</v>
      </c>
      <c r="AO2576" t="s">
        <v>3012</v>
      </c>
      <c r="AP2576" t="s">
        <v>3021</v>
      </c>
      <c r="AQ2576" t="s">
        <v>3023</v>
      </c>
      <c r="AR2576" t="s">
        <v>3026</v>
      </c>
    </row>
    <row r="2577" spans="1:44" x14ac:dyDescent="0.25">
      <c r="A2577" t="s">
        <v>51</v>
      </c>
      <c r="B2577" t="s">
        <v>52</v>
      </c>
      <c r="C2577" t="s">
        <v>64</v>
      </c>
      <c r="D2577" t="s">
        <v>54</v>
      </c>
      <c r="E2577" t="s">
        <v>55</v>
      </c>
      <c r="F2577" t="s">
        <v>61</v>
      </c>
      <c r="G2577" t="s">
        <v>2654</v>
      </c>
      <c r="H2577" t="str">
        <f>IF(Hr_Transformed_data[[#This Row],[Gender]]="Female",Analysis!$T$3,Analysis!$T$2)</f>
        <v>👨</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c r="AN2577" t="s">
        <v>3008</v>
      </c>
      <c r="AO2577" t="s">
        <v>3012</v>
      </c>
      <c r="AP2577" t="s">
        <v>3021</v>
      </c>
      <c r="AQ2577" t="s">
        <v>3018</v>
      </c>
      <c r="AR2577" t="s">
        <v>3025</v>
      </c>
    </row>
    <row r="2578" spans="1:44" x14ac:dyDescent="0.25">
      <c r="A2578" t="s">
        <v>51</v>
      </c>
      <c r="B2578" t="s">
        <v>52</v>
      </c>
      <c r="C2578" t="s">
        <v>64</v>
      </c>
      <c r="D2578" t="s">
        <v>54</v>
      </c>
      <c r="E2578" t="s">
        <v>55</v>
      </c>
      <c r="F2578" t="s">
        <v>44</v>
      </c>
      <c r="G2578" t="s">
        <v>2655</v>
      </c>
      <c r="H2578" t="str">
        <f>IF(Hr_Transformed_data[[#This Row],[Gender]]="Female",Analysis!$T$3,Analysis!$T$2)</f>
        <v>👨</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c r="AN2578" t="s">
        <v>3008</v>
      </c>
      <c r="AO2578" t="s">
        <v>3014</v>
      </c>
      <c r="AP2578" t="s">
        <v>3020</v>
      </c>
      <c r="AQ2578" t="s">
        <v>3018</v>
      </c>
      <c r="AR2578" t="s">
        <v>3025</v>
      </c>
    </row>
    <row r="2579" spans="1:44" x14ac:dyDescent="0.25">
      <c r="A2579" t="s">
        <v>51</v>
      </c>
      <c r="B2579" t="s">
        <v>52</v>
      </c>
      <c r="C2579" t="s">
        <v>53</v>
      </c>
      <c r="D2579" t="s">
        <v>54</v>
      </c>
      <c r="E2579" t="s">
        <v>55</v>
      </c>
      <c r="F2579" t="s">
        <v>44</v>
      </c>
      <c r="G2579" t="s">
        <v>2656</v>
      </c>
      <c r="H2579" t="str">
        <f>IF(Hr_Transformed_data[[#This Row],[Gender]]="Female",Analysis!$T$3,Analysis!$T$2)</f>
        <v>👨</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c r="AN2579" t="s">
        <v>3008</v>
      </c>
      <c r="AO2579" t="s">
        <v>3011</v>
      </c>
      <c r="AP2579" t="s">
        <v>3017</v>
      </c>
      <c r="AQ2579" t="s">
        <v>3018</v>
      </c>
      <c r="AR2579" t="s">
        <v>3028</v>
      </c>
    </row>
    <row r="2580" spans="1:44" x14ac:dyDescent="0.25">
      <c r="A2580" t="s">
        <v>51</v>
      </c>
      <c r="B2580" t="s">
        <v>52</v>
      </c>
      <c r="C2580" t="s">
        <v>64</v>
      </c>
      <c r="D2580" t="s">
        <v>54</v>
      </c>
      <c r="E2580" t="s">
        <v>55</v>
      </c>
      <c r="F2580" t="s">
        <v>67</v>
      </c>
      <c r="G2580" t="s">
        <v>2657</v>
      </c>
      <c r="H2580" t="str">
        <f>IF(Hr_Transformed_data[[#This Row],[Gender]]="Female",Analysis!$T$3,Analysis!$T$2)</f>
        <v>👨</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c r="AN2580" t="s">
        <v>3008</v>
      </c>
      <c r="AO2580" t="s">
        <v>3012</v>
      </c>
      <c r="AP2580" t="s">
        <v>3017</v>
      </c>
      <c r="AQ2580" t="s">
        <v>3023</v>
      </c>
      <c r="AR2580" t="s">
        <v>3026</v>
      </c>
    </row>
    <row r="2581" spans="1:44" x14ac:dyDescent="0.25">
      <c r="A2581" t="s">
        <v>51</v>
      </c>
      <c r="B2581" t="s">
        <v>52</v>
      </c>
      <c r="C2581" t="s">
        <v>41</v>
      </c>
      <c r="D2581" t="s">
        <v>54</v>
      </c>
      <c r="E2581" t="s">
        <v>55</v>
      </c>
      <c r="F2581" t="s">
        <v>44</v>
      </c>
      <c r="G2581" t="s">
        <v>2658</v>
      </c>
      <c r="H2581" t="str">
        <f>IF(Hr_Transformed_data[[#This Row],[Gender]]="Female",Analysis!$T$3,Analysis!$T$2)</f>
        <v>👨</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c r="AN2581" t="s">
        <v>3008</v>
      </c>
      <c r="AO2581" t="s">
        <v>3009</v>
      </c>
      <c r="AP2581" t="s">
        <v>3020</v>
      </c>
      <c r="AQ2581" t="s">
        <v>3018</v>
      </c>
      <c r="AR2581" t="s">
        <v>3025</v>
      </c>
    </row>
    <row r="2582" spans="1:44" x14ac:dyDescent="0.25">
      <c r="A2582" t="s">
        <v>51</v>
      </c>
      <c r="B2582" t="s">
        <v>52</v>
      </c>
      <c r="C2582" t="s">
        <v>64</v>
      </c>
      <c r="D2582" t="s">
        <v>54</v>
      </c>
      <c r="E2582" t="s">
        <v>55</v>
      </c>
      <c r="F2582" t="s">
        <v>44</v>
      </c>
      <c r="G2582" t="s">
        <v>2659</v>
      </c>
      <c r="H2582" t="str">
        <f>IF(Hr_Transformed_data[[#This Row],[Gender]]="Female",Analysis!$T$3,Analysis!$T$2)</f>
        <v>👨</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c r="AN2582" t="s">
        <v>3008</v>
      </c>
      <c r="AO2582" t="s">
        <v>3012</v>
      </c>
      <c r="AP2582" t="s">
        <v>3020</v>
      </c>
      <c r="AQ2582" t="s">
        <v>3018</v>
      </c>
      <c r="AR2582" t="s">
        <v>3025</v>
      </c>
    </row>
    <row r="2583" spans="1:44" x14ac:dyDescent="0.25">
      <c r="A2583" t="s">
        <v>51</v>
      </c>
      <c r="B2583" t="s">
        <v>52</v>
      </c>
      <c r="C2583" t="s">
        <v>64</v>
      </c>
      <c r="D2583" t="s">
        <v>54</v>
      </c>
      <c r="E2583" t="s">
        <v>55</v>
      </c>
      <c r="F2583" t="s">
        <v>61</v>
      </c>
      <c r="G2583" t="s">
        <v>2660</v>
      </c>
      <c r="H2583" t="str">
        <f>IF(Hr_Transformed_data[[#This Row],[Gender]]="Female",Analysis!$T$3,Analysis!$T$2)</f>
        <v>👨</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c r="AN2583" t="s">
        <v>3008</v>
      </c>
      <c r="AO2583" t="s">
        <v>3012</v>
      </c>
      <c r="AP2583" t="s">
        <v>3017</v>
      </c>
      <c r="AQ2583" t="s">
        <v>3018</v>
      </c>
      <c r="AR2583" t="s">
        <v>3025</v>
      </c>
    </row>
    <row r="2584" spans="1:44" x14ac:dyDescent="0.25">
      <c r="A2584" t="s">
        <v>51</v>
      </c>
      <c r="B2584" t="s">
        <v>52</v>
      </c>
      <c r="C2584" t="s">
        <v>41</v>
      </c>
      <c r="D2584" t="s">
        <v>54</v>
      </c>
      <c r="E2584" t="s">
        <v>55</v>
      </c>
      <c r="F2584" t="s">
        <v>67</v>
      </c>
      <c r="G2584" t="s">
        <v>2661</v>
      </c>
      <c r="H2584" t="str">
        <f>IF(Hr_Transformed_data[[#This Row],[Gender]]="Female",Analysis!$T$3,Analysis!$T$2)</f>
        <v>👨</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c r="AN2584" t="s">
        <v>3008</v>
      </c>
      <c r="AO2584" t="s">
        <v>3009</v>
      </c>
      <c r="AP2584" t="s">
        <v>3017</v>
      </c>
      <c r="AQ2584" t="s">
        <v>3022</v>
      </c>
      <c r="AR2584" t="s">
        <v>3026</v>
      </c>
    </row>
    <row r="2585" spans="1:44" x14ac:dyDescent="0.25">
      <c r="A2585" t="s">
        <v>51</v>
      </c>
      <c r="B2585" t="s">
        <v>52</v>
      </c>
      <c r="C2585" t="s">
        <v>64</v>
      </c>
      <c r="D2585" t="s">
        <v>54</v>
      </c>
      <c r="E2585" t="s">
        <v>55</v>
      </c>
      <c r="F2585" t="s">
        <v>108</v>
      </c>
      <c r="G2585" t="s">
        <v>2662</v>
      </c>
      <c r="H2585" t="str">
        <f>IF(Hr_Transformed_data[[#This Row],[Gender]]="Female",Analysis!$T$3,Analysis!$T$2)</f>
        <v>👨</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c r="AN2585" t="s">
        <v>3008</v>
      </c>
      <c r="AO2585" t="s">
        <v>3012</v>
      </c>
      <c r="AP2585" t="s">
        <v>3020</v>
      </c>
      <c r="AQ2585" t="s">
        <v>3018</v>
      </c>
      <c r="AR2585" t="s">
        <v>3025</v>
      </c>
    </row>
    <row r="2586" spans="1:44" x14ac:dyDescent="0.25">
      <c r="A2586" t="s">
        <v>51</v>
      </c>
      <c r="B2586" t="s">
        <v>52</v>
      </c>
      <c r="C2586" t="s">
        <v>41</v>
      </c>
      <c r="D2586" t="s">
        <v>54</v>
      </c>
      <c r="E2586" t="s">
        <v>55</v>
      </c>
      <c r="F2586" t="s">
        <v>44</v>
      </c>
      <c r="G2586" t="s">
        <v>2663</v>
      </c>
      <c r="H2586" t="str">
        <f>IF(Hr_Transformed_data[[#This Row],[Gender]]="Female",Analysis!$T$3,Analysis!$T$2)</f>
        <v>👨</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c r="AN2586" t="s">
        <v>3008</v>
      </c>
      <c r="AO2586" t="s">
        <v>3009</v>
      </c>
      <c r="AP2586" t="s">
        <v>3017</v>
      </c>
      <c r="AQ2586" t="s">
        <v>3018</v>
      </c>
      <c r="AR2586" t="s">
        <v>3026</v>
      </c>
    </row>
    <row r="2587" spans="1:44" x14ac:dyDescent="0.25">
      <c r="A2587" t="s">
        <v>51</v>
      </c>
      <c r="B2587" t="s">
        <v>52</v>
      </c>
      <c r="C2587" t="s">
        <v>53</v>
      </c>
      <c r="D2587" t="s">
        <v>54</v>
      </c>
      <c r="E2587" t="s">
        <v>55</v>
      </c>
      <c r="F2587" t="s">
        <v>67</v>
      </c>
      <c r="G2587" t="s">
        <v>2664</v>
      </c>
      <c r="H2587" t="str">
        <f>IF(Hr_Transformed_data[[#This Row],[Gender]]="Female",Analysis!$T$3,Analysis!$T$2)</f>
        <v>👨</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c r="AN2587" t="s">
        <v>3008</v>
      </c>
      <c r="AO2587" t="s">
        <v>3009</v>
      </c>
      <c r="AP2587" t="s">
        <v>3020</v>
      </c>
      <c r="AQ2587" t="s">
        <v>3018</v>
      </c>
      <c r="AR2587" t="s">
        <v>3026</v>
      </c>
    </row>
    <row r="2588" spans="1:44" x14ac:dyDescent="0.25">
      <c r="A2588" t="s">
        <v>51</v>
      </c>
      <c r="B2588" t="s">
        <v>52</v>
      </c>
      <c r="C2588" t="s">
        <v>41</v>
      </c>
      <c r="D2588" t="s">
        <v>54</v>
      </c>
      <c r="E2588" t="s">
        <v>55</v>
      </c>
      <c r="F2588" t="s">
        <v>44</v>
      </c>
      <c r="G2588" t="s">
        <v>2665</v>
      </c>
      <c r="H2588" t="str">
        <f>IF(Hr_Transformed_data[[#This Row],[Gender]]="Female",Analysis!$T$3,Analysis!$T$2)</f>
        <v>👨</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c r="AN2588" t="s">
        <v>3008</v>
      </c>
      <c r="AO2588" t="s">
        <v>3012</v>
      </c>
      <c r="AP2588" t="s">
        <v>3017</v>
      </c>
      <c r="AQ2588" t="s">
        <v>3023</v>
      </c>
      <c r="AR2588" t="s">
        <v>3025</v>
      </c>
    </row>
    <row r="2589" spans="1:44" x14ac:dyDescent="0.25">
      <c r="A2589" t="s">
        <v>51</v>
      </c>
      <c r="B2589" t="s">
        <v>52</v>
      </c>
      <c r="C2589" t="s">
        <v>64</v>
      </c>
      <c r="D2589" t="s">
        <v>54</v>
      </c>
      <c r="E2589" t="s">
        <v>55</v>
      </c>
      <c r="F2589" t="s">
        <v>67</v>
      </c>
      <c r="G2589" t="s">
        <v>2666</v>
      </c>
      <c r="H2589" t="str">
        <f>IF(Hr_Transformed_data[[#This Row],[Gender]]="Female",Analysis!$T$3,Analysis!$T$2)</f>
        <v>👨</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c r="AN2589" t="s">
        <v>3008</v>
      </c>
      <c r="AO2589" t="s">
        <v>3012</v>
      </c>
      <c r="AP2589" t="s">
        <v>3017</v>
      </c>
      <c r="AQ2589" t="s">
        <v>3018</v>
      </c>
      <c r="AR2589" t="s">
        <v>3025</v>
      </c>
    </row>
    <row r="2590" spans="1:44" x14ac:dyDescent="0.25">
      <c r="A2590" t="s">
        <v>51</v>
      </c>
      <c r="B2590" t="s">
        <v>52</v>
      </c>
      <c r="C2590" t="s">
        <v>41</v>
      </c>
      <c r="D2590" t="s">
        <v>54</v>
      </c>
      <c r="E2590" t="s">
        <v>43</v>
      </c>
      <c r="F2590" t="s">
        <v>44</v>
      </c>
      <c r="G2590" t="s">
        <v>2667</v>
      </c>
      <c r="H2590" t="str">
        <f>IF(Hr_Transformed_data[[#This Row],[Gender]]="Female",Analysis!$T$3,Analysis!$T$2)</f>
        <v>👨</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c r="AN2590" t="s">
        <v>3008</v>
      </c>
      <c r="AO2590" t="s">
        <v>3009</v>
      </c>
      <c r="AP2590" t="s">
        <v>3017</v>
      </c>
      <c r="AQ2590" t="s">
        <v>3023</v>
      </c>
      <c r="AR2590" t="s">
        <v>3025</v>
      </c>
    </row>
    <row r="2591" spans="1:44" x14ac:dyDescent="0.25">
      <c r="A2591" t="s">
        <v>51</v>
      </c>
      <c r="B2591" t="s">
        <v>52</v>
      </c>
      <c r="C2591" t="s">
        <v>41</v>
      </c>
      <c r="D2591" t="s">
        <v>54</v>
      </c>
      <c r="E2591" t="s">
        <v>43</v>
      </c>
      <c r="F2591" t="s">
        <v>67</v>
      </c>
      <c r="G2591" t="s">
        <v>2668</v>
      </c>
      <c r="H2591" t="str">
        <f>IF(Hr_Transformed_data[[#This Row],[Gender]]="Female",Analysis!$T$3,Analysis!$T$2)</f>
        <v>👨</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c r="AN2591" t="s">
        <v>3008</v>
      </c>
      <c r="AO2591" t="s">
        <v>3009</v>
      </c>
      <c r="AP2591" t="s">
        <v>3017</v>
      </c>
      <c r="AQ2591" t="s">
        <v>3018</v>
      </c>
      <c r="AR2591" t="s">
        <v>3025</v>
      </c>
    </row>
    <row r="2592" spans="1:44" x14ac:dyDescent="0.25">
      <c r="A2592" t="s">
        <v>51</v>
      </c>
      <c r="B2592" t="s">
        <v>52</v>
      </c>
      <c r="C2592" t="s">
        <v>53</v>
      </c>
      <c r="D2592" t="s">
        <v>54</v>
      </c>
      <c r="E2592" t="s">
        <v>43</v>
      </c>
      <c r="F2592" t="s">
        <v>67</v>
      </c>
      <c r="G2592" t="s">
        <v>2669</v>
      </c>
      <c r="H2592" t="str">
        <f>IF(Hr_Transformed_data[[#This Row],[Gender]]="Female",Analysis!$T$3,Analysis!$T$2)</f>
        <v>👨</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c r="AN2592" t="s">
        <v>3008</v>
      </c>
      <c r="AO2592" t="s">
        <v>3011</v>
      </c>
      <c r="AP2592" t="s">
        <v>3019</v>
      </c>
      <c r="AQ2592" t="s">
        <v>3018</v>
      </c>
      <c r="AR2592" t="s">
        <v>3026</v>
      </c>
    </row>
    <row r="2593" spans="1:44" x14ac:dyDescent="0.25">
      <c r="A2593" t="s">
        <v>51</v>
      </c>
      <c r="B2593" t="s">
        <v>52</v>
      </c>
      <c r="C2593" t="s">
        <v>64</v>
      </c>
      <c r="D2593" t="s">
        <v>54</v>
      </c>
      <c r="E2593" t="s">
        <v>43</v>
      </c>
      <c r="F2593" t="s">
        <v>67</v>
      </c>
      <c r="G2593" t="s">
        <v>2670</v>
      </c>
      <c r="H2593" t="str">
        <f>IF(Hr_Transformed_data[[#This Row],[Gender]]="Female",Analysis!$T$3,Analysis!$T$2)</f>
        <v>👨</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c r="AN2593" t="s">
        <v>3008</v>
      </c>
      <c r="AO2593" t="s">
        <v>3012</v>
      </c>
      <c r="AP2593" t="s">
        <v>3021</v>
      </c>
      <c r="AQ2593" t="s">
        <v>3018</v>
      </c>
      <c r="AR2593" t="s">
        <v>3025</v>
      </c>
    </row>
    <row r="2594" spans="1:44" x14ac:dyDescent="0.25">
      <c r="A2594" t="s">
        <v>51</v>
      </c>
      <c r="B2594" t="s">
        <v>52</v>
      </c>
      <c r="C2594" t="s">
        <v>64</v>
      </c>
      <c r="D2594" t="s">
        <v>54</v>
      </c>
      <c r="E2594" t="s">
        <v>43</v>
      </c>
      <c r="F2594" t="s">
        <v>44</v>
      </c>
      <c r="G2594" t="s">
        <v>2671</v>
      </c>
      <c r="H2594" t="str">
        <f>IF(Hr_Transformed_data[[#This Row],[Gender]]="Female",Analysis!$T$3,Analysis!$T$2)</f>
        <v>👨</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c r="AN2594" t="s">
        <v>3008</v>
      </c>
      <c r="AO2594" t="s">
        <v>3012</v>
      </c>
      <c r="AP2594" t="s">
        <v>3021</v>
      </c>
      <c r="AQ2594" t="s">
        <v>3018</v>
      </c>
      <c r="AR2594" t="s">
        <v>3025</v>
      </c>
    </row>
    <row r="2595" spans="1:44" x14ac:dyDescent="0.25">
      <c r="A2595" t="s">
        <v>51</v>
      </c>
      <c r="B2595" t="s">
        <v>52</v>
      </c>
      <c r="C2595" t="s">
        <v>64</v>
      </c>
      <c r="D2595" t="s">
        <v>54</v>
      </c>
      <c r="E2595" t="s">
        <v>43</v>
      </c>
      <c r="F2595" t="s">
        <v>61</v>
      </c>
      <c r="G2595" t="s">
        <v>2672</v>
      </c>
      <c r="H2595" t="str">
        <f>IF(Hr_Transformed_data[[#This Row],[Gender]]="Female",Analysis!$T$3,Analysis!$T$2)</f>
        <v>👨</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c r="AN2595" t="s">
        <v>3008</v>
      </c>
      <c r="AO2595" t="s">
        <v>3012</v>
      </c>
      <c r="AP2595" t="s">
        <v>3021</v>
      </c>
      <c r="AQ2595" t="s">
        <v>3018</v>
      </c>
      <c r="AR2595" t="s">
        <v>3025</v>
      </c>
    </row>
    <row r="2596" spans="1:44" x14ac:dyDescent="0.25">
      <c r="A2596" t="s">
        <v>51</v>
      </c>
      <c r="B2596" t="s">
        <v>52</v>
      </c>
      <c r="C2596" t="s">
        <v>64</v>
      </c>
      <c r="D2596" t="s">
        <v>54</v>
      </c>
      <c r="E2596" t="s">
        <v>43</v>
      </c>
      <c r="F2596" t="s">
        <v>101</v>
      </c>
      <c r="G2596" t="s">
        <v>2673</v>
      </c>
      <c r="H2596" t="str">
        <f>IF(Hr_Transformed_data[[#This Row],[Gender]]="Female",Analysis!$T$3,Analysis!$T$2)</f>
        <v>👨</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c r="AN2596" t="s">
        <v>3008</v>
      </c>
      <c r="AO2596" t="s">
        <v>3012</v>
      </c>
      <c r="AP2596" t="s">
        <v>3017</v>
      </c>
      <c r="AQ2596" t="s">
        <v>3018</v>
      </c>
      <c r="AR2596" t="s">
        <v>3025</v>
      </c>
    </row>
    <row r="2597" spans="1:44" x14ac:dyDescent="0.25">
      <c r="A2597" t="s">
        <v>51</v>
      </c>
      <c r="B2597" t="s">
        <v>40</v>
      </c>
      <c r="C2597" t="s">
        <v>41</v>
      </c>
      <c r="D2597" t="s">
        <v>54</v>
      </c>
      <c r="E2597" t="s">
        <v>156</v>
      </c>
      <c r="F2597" t="s">
        <v>61</v>
      </c>
      <c r="G2597" t="s">
        <v>2674</v>
      </c>
      <c r="H2597" t="str">
        <f>IF(Hr_Transformed_data[[#This Row],[Gender]]="Female",Analysis!$T$3,Analysis!$T$2)</f>
        <v>👨</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c r="AN2597" t="s">
        <v>3008</v>
      </c>
      <c r="AO2597" t="s">
        <v>3009</v>
      </c>
      <c r="AP2597" t="s">
        <v>3019</v>
      </c>
      <c r="AQ2597" t="s">
        <v>3018</v>
      </c>
      <c r="AR2597" t="s">
        <v>3026</v>
      </c>
    </row>
    <row r="2598" spans="1:44" x14ac:dyDescent="0.25">
      <c r="A2598" t="s">
        <v>51</v>
      </c>
      <c r="B2598" t="s">
        <v>40</v>
      </c>
      <c r="C2598" t="s">
        <v>64</v>
      </c>
      <c r="D2598" t="s">
        <v>54</v>
      </c>
      <c r="E2598" t="s">
        <v>156</v>
      </c>
      <c r="F2598" t="s">
        <v>67</v>
      </c>
      <c r="G2598" t="s">
        <v>2675</v>
      </c>
      <c r="H2598" t="str">
        <f>IF(Hr_Transformed_data[[#This Row],[Gender]]="Female",Analysis!$T$3,Analysis!$T$2)</f>
        <v>👨</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c r="AN2598" t="s">
        <v>3008</v>
      </c>
      <c r="AO2598" t="s">
        <v>3012</v>
      </c>
      <c r="AP2598" t="s">
        <v>3019</v>
      </c>
      <c r="AQ2598" t="s">
        <v>3018</v>
      </c>
      <c r="AR2598" t="s">
        <v>3025</v>
      </c>
    </row>
    <row r="2599" spans="1:44" x14ac:dyDescent="0.25">
      <c r="A2599" t="s">
        <v>51</v>
      </c>
      <c r="B2599" t="s">
        <v>40</v>
      </c>
      <c r="C2599" t="s">
        <v>64</v>
      </c>
      <c r="D2599" t="s">
        <v>54</v>
      </c>
      <c r="E2599" t="s">
        <v>156</v>
      </c>
      <c r="F2599" t="s">
        <v>61</v>
      </c>
      <c r="G2599" t="s">
        <v>2676</v>
      </c>
      <c r="H2599" t="str">
        <f>IF(Hr_Transformed_data[[#This Row],[Gender]]="Female",Analysis!$T$3,Analysis!$T$2)</f>
        <v>👨</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c r="AN2599" t="s">
        <v>3008</v>
      </c>
      <c r="AO2599" t="s">
        <v>3012</v>
      </c>
      <c r="AP2599" t="s">
        <v>3021</v>
      </c>
      <c r="AQ2599" t="s">
        <v>3023</v>
      </c>
      <c r="AR2599" t="s">
        <v>3025</v>
      </c>
    </row>
    <row r="2600" spans="1:44" x14ac:dyDescent="0.25">
      <c r="A2600" t="s">
        <v>51</v>
      </c>
      <c r="B2600" t="s">
        <v>40</v>
      </c>
      <c r="C2600" t="s">
        <v>41</v>
      </c>
      <c r="D2600" t="s">
        <v>54</v>
      </c>
      <c r="E2600" t="s">
        <v>156</v>
      </c>
      <c r="F2600" t="s">
        <v>44</v>
      </c>
      <c r="G2600" t="s">
        <v>2677</v>
      </c>
      <c r="H2600" t="str">
        <f>IF(Hr_Transformed_data[[#This Row],[Gender]]="Female",Analysis!$T$3,Analysis!$T$2)</f>
        <v>👨</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c r="AN2600" t="s">
        <v>3008</v>
      </c>
      <c r="AO2600" t="s">
        <v>3009</v>
      </c>
      <c r="AP2600" t="s">
        <v>3017</v>
      </c>
      <c r="AQ2600" t="s">
        <v>3018</v>
      </c>
      <c r="AR2600" t="s">
        <v>3025</v>
      </c>
    </row>
    <row r="2601" spans="1:44" x14ac:dyDescent="0.25">
      <c r="A2601" t="s">
        <v>51</v>
      </c>
      <c r="B2601" t="s">
        <v>40</v>
      </c>
      <c r="C2601" t="s">
        <v>70</v>
      </c>
      <c r="D2601" t="s">
        <v>54</v>
      </c>
      <c r="E2601" t="s">
        <v>55</v>
      </c>
      <c r="F2601" t="s">
        <v>108</v>
      </c>
      <c r="G2601" t="s">
        <v>2678</v>
      </c>
      <c r="H2601" t="str">
        <f>IF(Hr_Transformed_data[[#This Row],[Gender]]="Female",Analysis!$T$3,Analysis!$T$2)</f>
        <v>👨</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c r="AN2601" t="s">
        <v>3008</v>
      </c>
      <c r="AO2601" t="s">
        <v>3011</v>
      </c>
      <c r="AP2601" t="s">
        <v>3019</v>
      </c>
      <c r="AQ2601" t="s">
        <v>3022</v>
      </c>
      <c r="AR2601" t="s">
        <v>3025</v>
      </c>
    </row>
    <row r="2602" spans="1:44" x14ac:dyDescent="0.25">
      <c r="A2602" t="s">
        <v>51</v>
      </c>
      <c r="B2602" t="s">
        <v>40</v>
      </c>
      <c r="C2602" t="s">
        <v>64</v>
      </c>
      <c r="D2602" t="s">
        <v>54</v>
      </c>
      <c r="E2602" t="s">
        <v>55</v>
      </c>
      <c r="F2602" t="s">
        <v>44</v>
      </c>
      <c r="G2602" t="s">
        <v>2679</v>
      </c>
      <c r="H2602" t="str">
        <f>IF(Hr_Transformed_data[[#This Row],[Gender]]="Female",Analysis!$T$3,Analysis!$T$2)</f>
        <v>👨</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c r="AN2602" t="s">
        <v>3008</v>
      </c>
      <c r="AO2602" t="s">
        <v>3012</v>
      </c>
      <c r="AP2602" t="s">
        <v>3020</v>
      </c>
      <c r="AQ2602" t="s">
        <v>3018</v>
      </c>
      <c r="AR2602" t="s">
        <v>3025</v>
      </c>
    </row>
    <row r="2603" spans="1:44" x14ac:dyDescent="0.25">
      <c r="A2603" t="s">
        <v>51</v>
      </c>
      <c r="B2603" t="s">
        <v>40</v>
      </c>
      <c r="C2603" t="s">
        <v>41</v>
      </c>
      <c r="D2603" t="s">
        <v>54</v>
      </c>
      <c r="E2603" t="s">
        <v>55</v>
      </c>
      <c r="F2603" t="s">
        <v>44</v>
      </c>
      <c r="G2603" t="s">
        <v>2680</v>
      </c>
      <c r="H2603" t="str">
        <f>IF(Hr_Transformed_data[[#This Row],[Gender]]="Female",Analysis!$T$3,Analysis!$T$2)</f>
        <v>👨</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c r="AN2603" t="s">
        <v>3008</v>
      </c>
      <c r="AO2603" t="s">
        <v>3009</v>
      </c>
      <c r="AP2603" t="s">
        <v>3021</v>
      </c>
      <c r="AQ2603" t="s">
        <v>3018</v>
      </c>
      <c r="AR2603" t="s">
        <v>3028</v>
      </c>
    </row>
    <row r="2604" spans="1:44" x14ac:dyDescent="0.25">
      <c r="A2604" t="s">
        <v>51</v>
      </c>
      <c r="B2604" t="s">
        <v>40</v>
      </c>
      <c r="C2604" t="s">
        <v>64</v>
      </c>
      <c r="D2604" t="s">
        <v>54</v>
      </c>
      <c r="E2604" t="s">
        <v>55</v>
      </c>
      <c r="F2604" t="s">
        <v>44</v>
      </c>
      <c r="G2604" t="s">
        <v>2681</v>
      </c>
      <c r="H2604" t="str">
        <f>IF(Hr_Transformed_data[[#This Row],[Gender]]="Female",Analysis!$T$3,Analysis!$T$2)</f>
        <v>👨</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c r="AN2604" t="s">
        <v>3008</v>
      </c>
      <c r="AO2604" t="s">
        <v>3012</v>
      </c>
      <c r="AP2604" t="s">
        <v>3020</v>
      </c>
      <c r="AQ2604" t="s">
        <v>3023</v>
      </c>
      <c r="AR2604" t="s">
        <v>3025</v>
      </c>
    </row>
    <row r="2605" spans="1:44" x14ac:dyDescent="0.25">
      <c r="A2605" t="s">
        <v>51</v>
      </c>
      <c r="B2605" t="s">
        <v>40</v>
      </c>
      <c r="C2605" t="s">
        <v>41</v>
      </c>
      <c r="D2605" t="s">
        <v>54</v>
      </c>
      <c r="E2605" t="s">
        <v>55</v>
      </c>
      <c r="F2605" t="s">
        <v>67</v>
      </c>
      <c r="G2605" t="s">
        <v>2682</v>
      </c>
      <c r="H2605" t="str">
        <f>IF(Hr_Transformed_data[[#This Row],[Gender]]="Female",Analysis!$T$3,Analysis!$T$2)</f>
        <v>👨</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c r="AN2605" t="s">
        <v>3008</v>
      </c>
      <c r="AO2605" t="s">
        <v>3009</v>
      </c>
      <c r="AP2605" t="s">
        <v>3020</v>
      </c>
      <c r="AQ2605" t="s">
        <v>3018</v>
      </c>
      <c r="AR2605" t="s">
        <v>3026</v>
      </c>
    </row>
    <row r="2606" spans="1:44" x14ac:dyDescent="0.25">
      <c r="A2606" t="s">
        <v>51</v>
      </c>
      <c r="B2606" t="s">
        <v>40</v>
      </c>
      <c r="C2606" t="s">
        <v>41</v>
      </c>
      <c r="D2606" t="s">
        <v>54</v>
      </c>
      <c r="E2606" t="s">
        <v>55</v>
      </c>
      <c r="F2606" t="s">
        <v>67</v>
      </c>
      <c r="G2606" t="s">
        <v>2683</v>
      </c>
      <c r="H2606" t="str">
        <f>IF(Hr_Transformed_data[[#This Row],[Gender]]="Female",Analysis!$T$3,Analysis!$T$2)</f>
        <v>👨</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c r="AN2606" t="s">
        <v>3008</v>
      </c>
      <c r="AO2606" t="s">
        <v>3009</v>
      </c>
      <c r="AP2606" t="s">
        <v>3020</v>
      </c>
      <c r="AQ2606" t="s">
        <v>3018</v>
      </c>
      <c r="AR2606" t="s">
        <v>3025</v>
      </c>
    </row>
    <row r="2607" spans="1:44" x14ac:dyDescent="0.25">
      <c r="A2607" t="s">
        <v>51</v>
      </c>
      <c r="B2607" t="s">
        <v>40</v>
      </c>
      <c r="C2607" t="s">
        <v>53</v>
      </c>
      <c r="D2607" t="s">
        <v>54</v>
      </c>
      <c r="E2607" t="s">
        <v>55</v>
      </c>
      <c r="F2607" t="s">
        <v>44</v>
      </c>
      <c r="G2607" t="s">
        <v>2684</v>
      </c>
      <c r="H2607" t="str">
        <f>IF(Hr_Transformed_data[[#This Row],[Gender]]="Female",Analysis!$T$3,Analysis!$T$2)</f>
        <v>👨</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c r="AN2607" t="s">
        <v>3008</v>
      </c>
      <c r="AO2607" t="s">
        <v>3011</v>
      </c>
      <c r="AP2607" t="s">
        <v>3017</v>
      </c>
      <c r="AQ2607" t="s">
        <v>3018</v>
      </c>
      <c r="AR2607" t="s">
        <v>3026</v>
      </c>
    </row>
    <row r="2608" spans="1:44" x14ac:dyDescent="0.25">
      <c r="A2608" t="s">
        <v>51</v>
      </c>
      <c r="B2608" t="s">
        <v>40</v>
      </c>
      <c r="C2608" t="s">
        <v>41</v>
      </c>
      <c r="D2608" t="s">
        <v>54</v>
      </c>
      <c r="E2608" t="s">
        <v>55</v>
      </c>
      <c r="F2608" t="s">
        <v>108</v>
      </c>
      <c r="G2608" t="s">
        <v>2685</v>
      </c>
      <c r="H2608" t="str">
        <f>IF(Hr_Transformed_data[[#This Row],[Gender]]="Female",Analysis!$T$3,Analysis!$T$2)</f>
        <v>👨</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c r="AN2608" t="s">
        <v>3008</v>
      </c>
      <c r="AO2608" t="s">
        <v>3009</v>
      </c>
      <c r="AP2608" t="s">
        <v>3019</v>
      </c>
      <c r="AQ2608" t="s">
        <v>3022</v>
      </c>
      <c r="AR2608" t="s">
        <v>3025</v>
      </c>
    </row>
    <row r="2609" spans="1:44" x14ac:dyDescent="0.25">
      <c r="A2609" t="s">
        <v>51</v>
      </c>
      <c r="B2609" t="s">
        <v>40</v>
      </c>
      <c r="C2609" t="s">
        <v>41</v>
      </c>
      <c r="D2609" t="s">
        <v>54</v>
      </c>
      <c r="E2609" t="s">
        <v>55</v>
      </c>
      <c r="F2609" t="s">
        <v>44</v>
      </c>
      <c r="G2609" t="s">
        <v>2686</v>
      </c>
      <c r="H2609" t="str">
        <f>IF(Hr_Transformed_data[[#This Row],[Gender]]="Female",Analysis!$T$3,Analysis!$T$2)</f>
        <v>👨</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c r="AN2609" t="s">
        <v>3008</v>
      </c>
      <c r="AO2609" t="s">
        <v>3009</v>
      </c>
      <c r="AP2609" t="s">
        <v>3017</v>
      </c>
      <c r="AQ2609" t="s">
        <v>3018</v>
      </c>
      <c r="AR2609" t="s">
        <v>3025</v>
      </c>
    </row>
    <row r="2610" spans="1:44" x14ac:dyDescent="0.25">
      <c r="A2610" t="s">
        <v>51</v>
      </c>
      <c r="B2610" t="s">
        <v>40</v>
      </c>
      <c r="C2610" t="s">
        <v>70</v>
      </c>
      <c r="D2610" t="s">
        <v>54</v>
      </c>
      <c r="E2610" t="s">
        <v>55</v>
      </c>
      <c r="F2610" t="s">
        <v>67</v>
      </c>
      <c r="G2610" t="s">
        <v>2687</v>
      </c>
      <c r="H2610" t="str">
        <f>IF(Hr_Transformed_data[[#This Row],[Gender]]="Female",Analysis!$T$3,Analysis!$T$2)</f>
        <v>👨</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c r="AN2610" t="s">
        <v>3008</v>
      </c>
      <c r="AO2610" t="s">
        <v>3011</v>
      </c>
      <c r="AP2610" t="s">
        <v>3017</v>
      </c>
      <c r="AQ2610" t="s">
        <v>3018</v>
      </c>
      <c r="AR2610" t="s">
        <v>3027</v>
      </c>
    </row>
    <row r="2611" spans="1:44" x14ac:dyDescent="0.25">
      <c r="A2611" t="s">
        <v>51</v>
      </c>
      <c r="B2611" t="s">
        <v>40</v>
      </c>
      <c r="C2611" t="s">
        <v>53</v>
      </c>
      <c r="D2611" t="s">
        <v>54</v>
      </c>
      <c r="E2611" t="s">
        <v>55</v>
      </c>
      <c r="F2611" t="s">
        <v>44</v>
      </c>
      <c r="G2611" t="s">
        <v>2688</v>
      </c>
      <c r="H2611" t="str">
        <f>IF(Hr_Transformed_data[[#This Row],[Gender]]="Female",Analysis!$T$3,Analysis!$T$2)</f>
        <v>👨</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c r="AN2611" t="s">
        <v>3008</v>
      </c>
      <c r="AO2611" t="s">
        <v>3011</v>
      </c>
      <c r="AP2611" t="s">
        <v>3019</v>
      </c>
      <c r="AQ2611" t="s">
        <v>3018</v>
      </c>
      <c r="AR2611" t="s">
        <v>3028</v>
      </c>
    </row>
    <row r="2612" spans="1:44" x14ac:dyDescent="0.25">
      <c r="A2612" t="s">
        <v>51</v>
      </c>
      <c r="B2612" t="s">
        <v>40</v>
      </c>
      <c r="C2612" t="s">
        <v>64</v>
      </c>
      <c r="D2612" t="s">
        <v>54</v>
      </c>
      <c r="E2612" t="s">
        <v>55</v>
      </c>
      <c r="F2612" t="s">
        <v>44</v>
      </c>
      <c r="G2612" t="s">
        <v>2689</v>
      </c>
      <c r="H2612" t="str">
        <f>IF(Hr_Transformed_data[[#This Row],[Gender]]="Female",Analysis!$T$3,Analysis!$T$2)</f>
        <v>👨</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c r="AN2612" t="s">
        <v>3008</v>
      </c>
      <c r="AO2612" t="s">
        <v>3012</v>
      </c>
      <c r="AP2612" t="s">
        <v>3020</v>
      </c>
      <c r="AQ2612" t="s">
        <v>3022</v>
      </c>
      <c r="AR2612" t="s">
        <v>3026</v>
      </c>
    </row>
    <row r="2613" spans="1:44" x14ac:dyDescent="0.25">
      <c r="A2613" t="s">
        <v>51</v>
      </c>
      <c r="B2613" t="s">
        <v>40</v>
      </c>
      <c r="C2613" t="s">
        <v>64</v>
      </c>
      <c r="D2613" t="s">
        <v>54</v>
      </c>
      <c r="E2613" t="s">
        <v>55</v>
      </c>
      <c r="F2613" t="s">
        <v>61</v>
      </c>
      <c r="G2613" t="s">
        <v>2690</v>
      </c>
      <c r="H2613" t="str">
        <f>IF(Hr_Transformed_data[[#This Row],[Gender]]="Female",Analysis!$T$3,Analysis!$T$2)</f>
        <v>👨</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c r="AN2613" t="s">
        <v>3008</v>
      </c>
      <c r="AO2613" t="s">
        <v>3012</v>
      </c>
      <c r="AP2613" t="s">
        <v>3021</v>
      </c>
      <c r="AQ2613" t="s">
        <v>3023</v>
      </c>
      <c r="AR2613" t="s">
        <v>3025</v>
      </c>
    </row>
    <row r="2614" spans="1:44" x14ac:dyDescent="0.25">
      <c r="A2614" t="s">
        <v>51</v>
      </c>
      <c r="B2614" t="s">
        <v>40</v>
      </c>
      <c r="C2614" t="s">
        <v>64</v>
      </c>
      <c r="D2614" t="s">
        <v>54</v>
      </c>
      <c r="E2614" t="s">
        <v>55</v>
      </c>
      <c r="F2614" t="s">
        <v>67</v>
      </c>
      <c r="G2614" t="s">
        <v>2691</v>
      </c>
      <c r="H2614" t="str">
        <f>IF(Hr_Transformed_data[[#This Row],[Gender]]="Female",Analysis!$T$3,Analysis!$T$2)</f>
        <v>👨</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c r="AN2614" t="s">
        <v>3008</v>
      </c>
      <c r="AO2614" t="s">
        <v>3012</v>
      </c>
      <c r="AP2614" t="s">
        <v>3019</v>
      </c>
      <c r="AQ2614" t="s">
        <v>3018</v>
      </c>
      <c r="AR2614" t="s">
        <v>3025</v>
      </c>
    </row>
    <row r="2615" spans="1:44" x14ac:dyDescent="0.25">
      <c r="A2615" t="s">
        <v>51</v>
      </c>
      <c r="B2615" t="s">
        <v>40</v>
      </c>
      <c r="C2615" t="s">
        <v>53</v>
      </c>
      <c r="D2615" t="s">
        <v>54</v>
      </c>
      <c r="E2615" t="s">
        <v>55</v>
      </c>
      <c r="F2615" t="s">
        <v>108</v>
      </c>
      <c r="G2615" t="s">
        <v>2692</v>
      </c>
      <c r="H2615" t="str">
        <f>IF(Hr_Transformed_data[[#This Row],[Gender]]="Female",Analysis!$T$3,Analysis!$T$2)</f>
        <v>👨</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c r="AN2615" t="s">
        <v>3008</v>
      </c>
      <c r="AO2615" t="s">
        <v>3009</v>
      </c>
      <c r="AP2615" t="s">
        <v>3019</v>
      </c>
      <c r="AQ2615" t="s">
        <v>3018</v>
      </c>
      <c r="AR2615" t="s">
        <v>3025</v>
      </c>
    </row>
    <row r="2616" spans="1:44" x14ac:dyDescent="0.25">
      <c r="A2616" t="s">
        <v>51</v>
      </c>
      <c r="B2616" t="s">
        <v>40</v>
      </c>
      <c r="C2616" t="s">
        <v>87</v>
      </c>
      <c r="D2616" t="s">
        <v>54</v>
      </c>
      <c r="E2616" t="s">
        <v>55</v>
      </c>
      <c r="F2616" t="s">
        <v>67</v>
      </c>
      <c r="G2616" t="s">
        <v>2693</v>
      </c>
      <c r="H2616" t="str">
        <f>IF(Hr_Transformed_data[[#This Row],[Gender]]="Female",Analysis!$T$3,Analysis!$T$2)</f>
        <v>👨</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c r="AN2616" t="s">
        <v>3008</v>
      </c>
      <c r="AO2616" t="s">
        <v>3014</v>
      </c>
      <c r="AP2616" t="s">
        <v>3021</v>
      </c>
      <c r="AQ2616" t="s">
        <v>3022</v>
      </c>
      <c r="AR2616" t="s">
        <v>3025</v>
      </c>
    </row>
    <row r="2617" spans="1:44" x14ac:dyDescent="0.25">
      <c r="A2617" t="s">
        <v>51</v>
      </c>
      <c r="B2617" t="s">
        <v>40</v>
      </c>
      <c r="C2617" t="s">
        <v>87</v>
      </c>
      <c r="D2617" t="s">
        <v>54</v>
      </c>
      <c r="E2617" t="s">
        <v>55</v>
      </c>
      <c r="F2617" t="s">
        <v>108</v>
      </c>
      <c r="G2617" t="s">
        <v>2694</v>
      </c>
      <c r="H2617" t="str">
        <f>IF(Hr_Transformed_data[[#This Row],[Gender]]="Female",Analysis!$T$3,Analysis!$T$2)</f>
        <v>👨</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c r="AN2617" t="s">
        <v>3008</v>
      </c>
      <c r="AO2617" t="s">
        <v>3014</v>
      </c>
      <c r="AP2617" t="s">
        <v>3021</v>
      </c>
      <c r="AQ2617" t="s">
        <v>3022</v>
      </c>
      <c r="AR2617" t="s">
        <v>3025</v>
      </c>
    </row>
    <row r="2618" spans="1:44" x14ac:dyDescent="0.25">
      <c r="A2618" t="s">
        <v>51</v>
      </c>
      <c r="B2618" t="s">
        <v>40</v>
      </c>
      <c r="C2618" t="s">
        <v>41</v>
      </c>
      <c r="D2618" t="s">
        <v>54</v>
      </c>
      <c r="E2618" t="s">
        <v>55</v>
      </c>
      <c r="F2618" t="s">
        <v>61</v>
      </c>
      <c r="G2618" t="s">
        <v>2695</v>
      </c>
      <c r="H2618" t="str">
        <f>IF(Hr_Transformed_data[[#This Row],[Gender]]="Female",Analysis!$T$3,Analysis!$T$2)</f>
        <v>👨</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c r="AN2618" t="s">
        <v>3008</v>
      </c>
      <c r="AO2618" t="s">
        <v>3009</v>
      </c>
      <c r="AP2618" t="s">
        <v>3017</v>
      </c>
      <c r="AQ2618" t="s">
        <v>3023</v>
      </c>
      <c r="AR2618" t="s">
        <v>3025</v>
      </c>
    </row>
    <row r="2619" spans="1:44" x14ac:dyDescent="0.25">
      <c r="A2619" t="s">
        <v>51</v>
      </c>
      <c r="B2619" t="s">
        <v>40</v>
      </c>
      <c r="C2619" t="s">
        <v>41</v>
      </c>
      <c r="D2619" t="s">
        <v>54</v>
      </c>
      <c r="E2619" t="s">
        <v>55</v>
      </c>
      <c r="F2619" t="s">
        <v>44</v>
      </c>
      <c r="G2619" t="s">
        <v>2696</v>
      </c>
      <c r="H2619" t="str">
        <f>IF(Hr_Transformed_data[[#This Row],[Gender]]="Female",Analysis!$T$3,Analysis!$T$2)</f>
        <v>👨</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c r="AN2619" t="s">
        <v>3008</v>
      </c>
      <c r="AO2619" t="s">
        <v>3009</v>
      </c>
      <c r="AP2619" t="s">
        <v>3020</v>
      </c>
      <c r="AQ2619" t="s">
        <v>3018</v>
      </c>
      <c r="AR2619" t="s">
        <v>3028</v>
      </c>
    </row>
    <row r="2620" spans="1:44" x14ac:dyDescent="0.25">
      <c r="A2620" t="s">
        <v>51</v>
      </c>
      <c r="B2620" t="s">
        <v>40</v>
      </c>
      <c r="C2620" t="s">
        <v>41</v>
      </c>
      <c r="D2620" t="s">
        <v>54</v>
      </c>
      <c r="E2620" t="s">
        <v>55</v>
      </c>
      <c r="F2620" t="s">
        <v>67</v>
      </c>
      <c r="G2620" t="s">
        <v>2697</v>
      </c>
      <c r="H2620" t="str">
        <f>IF(Hr_Transformed_data[[#This Row],[Gender]]="Female",Analysis!$T$3,Analysis!$T$2)</f>
        <v>👨</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c r="AN2620" t="s">
        <v>3008</v>
      </c>
      <c r="AO2620" t="s">
        <v>3009</v>
      </c>
      <c r="AP2620" t="s">
        <v>3017</v>
      </c>
      <c r="AQ2620" t="s">
        <v>3023</v>
      </c>
      <c r="AR2620" t="s">
        <v>3025</v>
      </c>
    </row>
    <row r="2621" spans="1:44" x14ac:dyDescent="0.25">
      <c r="A2621" t="s">
        <v>51</v>
      </c>
      <c r="B2621" t="s">
        <v>40</v>
      </c>
      <c r="C2621" t="s">
        <v>64</v>
      </c>
      <c r="D2621" t="s">
        <v>54</v>
      </c>
      <c r="E2621" t="s">
        <v>55</v>
      </c>
      <c r="F2621" t="s">
        <v>44</v>
      </c>
      <c r="G2621" t="s">
        <v>2698</v>
      </c>
      <c r="H2621" t="str">
        <f>IF(Hr_Transformed_data[[#This Row],[Gender]]="Female",Analysis!$T$3,Analysis!$T$2)</f>
        <v>👨</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c r="AN2621" t="s">
        <v>3008</v>
      </c>
      <c r="AO2621" t="s">
        <v>3012</v>
      </c>
      <c r="AP2621" t="s">
        <v>3021</v>
      </c>
      <c r="AQ2621" t="s">
        <v>3023</v>
      </c>
      <c r="AR2621" t="s">
        <v>3025</v>
      </c>
    </row>
    <row r="2622" spans="1:44" x14ac:dyDescent="0.25">
      <c r="A2622" t="s">
        <v>51</v>
      </c>
      <c r="B2622" t="s">
        <v>40</v>
      </c>
      <c r="C2622" t="s">
        <v>41</v>
      </c>
      <c r="D2622" t="s">
        <v>54</v>
      </c>
      <c r="E2622" t="s">
        <v>55</v>
      </c>
      <c r="F2622" t="s">
        <v>44</v>
      </c>
      <c r="G2622" t="s">
        <v>2699</v>
      </c>
      <c r="H2622" t="str">
        <f>IF(Hr_Transformed_data[[#This Row],[Gender]]="Female",Analysis!$T$3,Analysis!$T$2)</f>
        <v>👨</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c r="AN2622" t="s">
        <v>3008</v>
      </c>
      <c r="AO2622" t="s">
        <v>3012</v>
      </c>
      <c r="AP2622" t="s">
        <v>3021</v>
      </c>
      <c r="AQ2622" t="s">
        <v>3023</v>
      </c>
      <c r="AR2622" t="s">
        <v>3026</v>
      </c>
    </row>
    <row r="2623" spans="1:44" x14ac:dyDescent="0.25">
      <c r="A2623" t="s">
        <v>51</v>
      </c>
      <c r="B2623" t="s">
        <v>40</v>
      </c>
      <c r="C2623" t="s">
        <v>64</v>
      </c>
      <c r="D2623" t="s">
        <v>54</v>
      </c>
      <c r="E2623" t="s">
        <v>55</v>
      </c>
      <c r="F2623" t="s">
        <v>67</v>
      </c>
      <c r="G2623" t="s">
        <v>2700</v>
      </c>
      <c r="H2623" t="str">
        <f>IF(Hr_Transformed_data[[#This Row],[Gender]]="Female",Analysis!$T$3,Analysis!$T$2)</f>
        <v>👨</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c r="AN2623" t="s">
        <v>3008</v>
      </c>
      <c r="AO2623" t="s">
        <v>3012</v>
      </c>
      <c r="AP2623" t="s">
        <v>3020</v>
      </c>
      <c r="AQ2623" t="s">
        <v>3018</v>
      </c>
      <c r="AR2623" t="s">
        <v>3025</v>
      </c>
    </row>
    <row r="2624" spans="1:44" x14ac:dyDescent="0.25">
      <c r="A2624" t="s">
        <v>51</v>
      </c>
      <c r="B2624" t="s">
        <v>40</v>
      </c>
      <c r="C2624" t="s">
        <v>53</v>
      </c>
      <c r="D2624" t="s">
        <v>54</v>
      </c>
      <c r="E2624" t="s">
        <v>55</v>
      </c>
      <c r="F2624" t="s">
        <v>67</v>
      </c>
      <c r="G2624" t="s">
        <v>2701</v>
      </c>
      <c r="H2624" t="str">
        <f>IF(Hr_Transformed_data[[#This Row],[Gender]]="Female",Analysis!$T$3,Analysis!$T$2)</f>
        <v>👨</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c r="AN2624" t="s">
        <v>3008</v>
      </c>
      <c r="AO2624" t="s">
        <v>3011</v>
      </c>
      <c r="AP2624" t="s">
        <v>3017</v>
      </c>
      <c r="AQ2624" t="s">
        <v>3022</v>
      </c>
      <c r="AR2624" t="s">
        <v>3026</v>
      </c>
    </row>
    <row r="2625" spans="1:44" x14ac:dyDescent="0.25">
      <c r="A2625" t="s">
        <v>51</v>
      </c>
      <c r="B2625" t="s">
        <v>40</v>
      </c>
      <c r="C2625" t="s">
        <v>53</v>
      </c>
      <c r="D2625" t="s">
        <v>54</v>
      </c>
      <c r="E2625" t="s">
        <v>55</v>
      </c>
      <c r="F2625" t="s">
        <v>44</v>
      </c>
      <c r="G2625" t="s">
        <v>2702</v>
      </c>
      <c r="H2625" t="str">
        <f>IF(Hr_Transformed_data[[#This Row],[Gender]]="Female",Analysis!$T$3,Analysis!$T$2)</f>
        <v>👨</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c r="AN2625" t="s">
        <v>3008</v>
      </c>
      <c r="AO2625" t="s">
        <v>3011</v>
      </c>
      <c r="AP2625" t="s">
        <v>3019</v>
      </c>
      <c r="AQ2625" t="s">
        <v>3018</v>
      </c>
      <c r="AR2625" t="s">
        <v>3028</v>
      </c>
    </row>
    <row r="2626" spans="1:44" x14ac:dyDescent="0.25">
      <c r="A2626" t="s">
        <v>51</v>
      </c>
      <c r="B2626" t="s">
        <v>40</v>
      </c>
      <c r="C2626" t="s">
        <v>64</v>
      </c>
      <c r="D2626" t="s">
        <v>54</v>
      </c>
      <c r="E2626" t="s">
        <v>55</v>
      </c>
      <c r="F2626" t="s">
        <v>67</v>
      </c>
      <c r="G2626" t="s">
        <v>2703</v>
      </c>
      <c r="H2626" t="str">
        <f>IF(Hr_Transformed_data[[#This Row],[Gender]]="Female",Analysis!$T$3,Analysis!$T$2)</f>
        <v>👨</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c r="AN2626" t="s">
        <v>3008</v>
      </c>
      <c r="AO2626" t="s">
        <v>3012</v>
      </c>
      <c r="AP2626" t="s">
        <v>3019</v>
      </c>
      <c r="AQ2626" t="s">
        <v>3018</v>
      </c>
      <c r="AR2626" t="s">
        <v>3026</v>
      </c>
    </row>
    <row r="2627" spans="1:44" x14ac:dyDescent="0.25">
      <c r="A2627" t="s">
        <v>51</v>
      </c>
      <c r="B2627" t="s">
        <v>40</v>
      </c>
      <c r="C2627" t="s">
        <v>64</v>
      </c>
      <c r="D2627" t="s">
        <v>54</v>
      </c>
      <c r="E2627" t="s">
        <v>55</v>
      </c>
      <c r="F2627" t="s">
        <v>44</v>
      </c>
      <c r="G2627" t="s">
        <v>2704</v>
      </c>
      <c r="H2627" t="str">
        <f>IF(Hr_Transformed_data[[#This Row],[Gender]]="Female",Analysis!$T$3,Analysis!$T$2)</f>
        <v>👨</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c r="AN2627" t="s">
        <v>3008</v>
      </c>
      <c r="AO2627" t="s">
        <v>3012</v>
      </c>
      <c r="AP2627" t="s">
        <v>3021</v>
      </c>
      <c r="AQ2627" t="s">
        <v>3018</v>
      </c>
      <c r="AR2627" t="s">
        <v>3025</v>
      </c>
    </row>
    <row r="2628" spans="1:44" x14ac:dyDescent="0.25">
      <c r="A2628" t="s">
        <v>51</v>
      </c>
      <c r="B2628" t="s">
        <v>40</v>
      </c>
      <c r="C2628" t="s">
        <v>53</v>
      </c>
      <c r="D2628" t="s">
        <v>54</v>
      </c>
      <c r="E2628" t="s">
        <v>55</v>
      </c>
      <c r="F2628" t="s">
        <v>108</v>
      </c>
      <c r="G2628" t="s">
        <v>2705</v>
      </c>
      <c r="H2628" t="str">
        <f>IF(Hr_Transformed_data[[#This Row],[Gender]]="Female",Analysis!$T$3,Analysis!$T$2)</f>
        <v>👨</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c r="AN2628" t="s">
        <v>3008</v>
      </c>
      <c r="AO2628" t="s">
        <v>3011</v>
      </c>
      <c r="AP2628" t="s">
        <v>3020</v>
      </c>
      <c r="AQ2628" t="s">
        <v>3018</v>
      </c>
      <c r="AR2628" t="s">
        <v>3026</v>
      </c>
    </row>
    <row r="2629" spans="1:44" x14ac:dyDescent="0.25">
      <c r="A2629" t="s">
        <v>51</v>
      </c>
      <c r="B2629" t="s">
        <v>40</v>
      </c>
      <c r="C2629" t="s">
        <v>41</v>
      </c>
      <c r="D2629" t="s">
        <v>54</v>
      </c>
      <c r="E2629" t="s">
        <v>55</v>
      </c>
      <c r="F2629" t="s">
        <v>44</v>
      </c>
      <c r="G2629" t="s">
        <v>2706</v>
      </c>
      <c r="H2629" t="str">
        <f>IF(Hr_Transformed_data[[#This Row],[Gender]]="Female",Analysis!$T$3,Analysis!$T$2)</f>
        <v>👨</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c r="AN2629" t="s">
        <v>3008</v>
      </c>
      <c r="AO2629" t="s">
        <v>3009</v>
      </c>
      <c r="AP2629" t="s">
        <v>3020</v>
      </c>
      <c r="AQ2629" t="s">
        <v>3023</v>
      </c>
      <c r="AR2629" t="s">
        <v>3025</v>
      </c>
    </row>
    <row r="2630" spans="1:44" x14ac:dyDescent="0.25">
      <c r="A2630" t="s">
        <v>51</v>
      </c>
      <c r="B2630" t="s">
        <v>40</v>
      </c>
      <c r="C2630" t="s">
        <v>64</v>
      </c>
      <c r="D2630" t="s">
        <v>54</v>
      </c>
      <c r="E2630" t="s">
        <v>55</v>
      </c>
      <c r="F2630" t="s">
        <v>108</v>
      </c>
      <c r="G2630" t="s">
        <v>2707</v>
      </c>
      <c r="H2630" t="str">
        <f>IF(Hr_Transformed_data[[#This Row],[Gender]]="Female",Analysis!$T$3,Analysis!$T$2)</f>
        <v>👨</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c r="AN2630" t="s">
        <v>3008</v>
      </c>
      <c r="AO2630" t="s">
        <v>3014</v>
      </c>
      <c r="AP2630" t="s">
        <v>3017</v>
      </c>
      <c r="AQ2630" t="s">
        <v>3018</v>
      </c>
      <c r="AR2630" t="s">
        <v>3025</v>
      </c>
    </row>
    <row r="2631" spans="1:44" x14ac:dyDescent="0.25">
      <c r="A2631" t="s">
        <v>51</v>
      </c>
      <c r="B2631" t="s">
        <v>40</v>
      </c>
      <c r="C2631" t="s">
        <v>53</v>
      </c>
      <c r="D2631" t="s">
        <v>54</v>
      </c>
      <c r="E2631" t="s">
        <v>55</v>
      </c>
      <c r="F2631" t="s">
        <v>108</v>
      </c>
      <c r="G2631" t="s">
        <v>2708</v>
      </c>
      <c r="H2631" t="str">
        <f>IF(Hr_Transformed_data[[#This Row],[Gender]]="Female",Analysis!$T$3,Analysis!$T$2)</f>
        <v>👨</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c r="AN2631" t="s">
        <v>3008</v>
      </c>
      <c r="AO2631" t="s">
        <v>3011</v>
      </c>
      <c r="AP2631" t="s">
        <v>3017</v>
      </c>
      <c r="AQ2631" t="s">
        <v>3018</v>
      </c>
      <c r="AR2631" t="s">
        <v>3026</v>
      </c>
    </row>
    <row r="2632" spans="1:44" x14ac:dyDescent="0.25">
      <c r="A2632" t="s">
        <v>51</v>
      </c>
      <c r="B2632" t="s">
        <v>40</v>
      </c>
      <c r="C2632" t="s">
        <v>41</v>
      </c>
      <c r="D2632" t="s">
        <v>54</v>
      </c>
      <c r="E2632" t="s">
        <v>55</v>
      </c>
      <c r="F2632" t="s">
        <v>67</v>
      </c>
      <c r="G2632" t="s">
        <v>2709</v>
      </c>
      <c r="H2632" t="str">
        <f>IF(Hr_Transformed_data[[#This Row],[Gender]]="Female",Analysis!$T$3,Analysis!$T$2)</f>
        <v>👨</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c r="AN2632" t="s">
        <v>3008</v>
      </c>
      <c r="AO2632" t="s">
        <v>3012</v>
      </c>
      <c r="AP2632" t="s">
        <v>3020</v>
      </c>
      <c r="AQ2632" t="s">
        <v>3022</v>
      </c>
      <c r="AR2632" t="s">
        <v>3025</v>
      </c>
    </row>
    <row r="2633" spans="1:44" x14ac:dyDescent="0.25">
      <c r="A2633" t="s">
        <v>51</v>
      </c>
      <c r="B2633" t="s">
        <v>40</v>
      </c>
      <c r="C2633" t="s">
        <v>64</v>
      </c>
      <c r="D2633" t="s">
        <v>54</v>
      </c>
      <c r="E2633" t="s">
        <v>55</v>
      </c>
      <c r="F2633" t="s">
        <v>67</v>
      </c>
      <c r="G2633" t="s">
        <v>2710</v>
      </c>
      <c r="H2633" t="str">
        <f>IF(Hr_Transformed_data[[#This Row],[Gender]]="Female",Analysis!$T$3,Analysis!$T$2)</f>
        <v>👨</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c r="AN2633" t="s">
        <v>3008</v>
      </c>
      <c r="AO2633" t="s">
        <v>3012</v>
      </c>
      <c r="AP2633" t="s">
        <v>3019</v>
      </c>
      <c r="AQ2633" t="s">
        <v>3018</v>
      </c>
      <c r="AR2633" t="s">
        <v>3025</v>
      </c>
    </row>
    <row r="2634" spans="1:44" x14ac:dyDescent="0.25">
      <c r="A2634" t="s">
        <v>51</v>
      </c>
      <c r="B2634" t="s">
        <v>40</v>
      </c>
      <c r="C2634" t="s">
        <v>64</v>
      </c>
      <c r="D2634" t="s">
        <v>54</v>
      </c>
      <c r="E2634" t="s">
        <v>55</v>
      </c>
      <c r="F2634" t="s">
        <v>67</v>
      </c>
      <c r="G2634" t="s">
        <v>2711</v>
      </c>
      <c r="H2634" t="str">
        <f>IF(Hr_Transformed_data[[#This Row],[Gender]]="Female",Analysis!$T$3,Analysis!$T$2)</f>
        <v>👨</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c r="AN2634" t="s">
        <v>3008</v>
      </c>
      <c r="AO2634" t="s">
        <v>3012</v>
      </c>
      <c r="AP2634" t="s">
        <v>3017</v>
      </c>
      <c r="AQ2634" t="s">
        <v>3018</v>
      </c>
      <c r="AR2634" t="s">
        <v>3026</v>
      </c>
    </row>
    <row r="2635" spans="1:44" x14ac:dyDescent="0.25">
      <c r="A2635" t="s">
        <v>51</v>
      </c>
      <c r="B2635" t="s">
        <v>40</v>
      </c>
      <c r="C2635" t="s">
        <v>64</v>
      </c>
      <c r="D2635" t="s">
        <v>54</v>
      </c>
      <c r="E2635" t="s">
        <v>55</v>
      </c>
      <c r="F2635" t="s">
        <v>108</v>
      </c>
      <c r="G2635" t="s">
        <v>2712</v>
      </c>
      <c r="H2635" t="str">
        <f>IF(Hr_Transformed_data[[#This Row],[Gender]]="Female",Analysis!$T$3,Analysis!$T$2)</f>
        <v>👨</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c r="AN2635" t="s">
        <v>3008</v>
      </c>
      <c r="AO2635" t="s">
        <v>3012</v>
      </c>
      <c r="AP2635" t="s">
        <v>3019</v>
      </c>
      <c r="AQ2635" t="s">
        <v>3018</v>
      </c>
      <c r="AR2635" t="s">
        <v>3025</v>
      </c>
    </row>
    <row r="2636" spans="1:44" x14ac:dyDescent="0.25">
      <c r="A2636" t="s">
        <v>51</v>
      </c>
      <c r="B2636" t="s">
        <v>40</v>
      </c>
      <c r="C2636" t="s">
        <v>64</v>
      </c>
      <c r="D2636" t="s">
        <v>54</v>
      </c>
      <c r="E2636" t="s">
        <v>55</v>
      </c>
      <c r="F2636" t="s">
        <v>44</v>
      </c>
      <c r="G2636" t="s">
        <v>2713</v>
      </c>
      <c r="H2636" t="str">
        <f>IF(Hr_Transformed_data[[#This Row],[Gender]]="Female",Analysis!$T$3,Analysis!$T$2)</f>
        <v>👨</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c r="AN2636" t="s">
        <v>3008</v>
      </c>
      <c r="AO2636" t="s">
        <v>3012</v>
      </c>
      <c r="AP2636" t="s">
        <v>3020</v>
      </c>
      <c r="AQ2636" t="s">
        <v>3018</v>
      </c>
      <c r="AR2636" t="s">
        <v>3025</v>
      </c>
    </row>
    <row r="2637" spans="1:44" x14ac:dyDescent="0.25">
      <c r="A2637" t="s">
        <v>51</v>
      </c>
      <c r="B2637" t="s">
        <v>40</v>
      </c>
      <c r="C2637" t="s">
        <v>64</v>
      </c>
      <c r="D2637" t="s">
        <v>54</v>
      </c>
      <c r="E2637" t="s">
        <v>55</v>
      </c>
      <c r="F2637" t="s">
        <v>44</v>
      </c>
      <c r="G2637" t="s">
        <v>2714</v>
      </c>
      <c r="H2637" t="str">
        <f>IF(Hr_Transformed_data[[#This Row],[Gender]]="Female",Analysis!$T$3,Analysis!$T$2)</f>
        <v>👨</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c r="AN2637" t="s">
        <v>3008</v>
      </c>
      <c r="AO2637" t="s">
        <v>3012</v>
      </c>
      <c r="AP2637" t="s">
        <v>3017</v>
      </c>
      <c r="AQ2637" t="s">
        <v>3023</v>
      </c>
      <c r="AR2637" t="s">
        <v>3025</v>
      </c>
    </row>
    <row r="2638" spans="1:44" x14ac:dyDescent="0.25">
      <c r="A2638" t="s">
        <v>51</v>
      </c>
      <c r="B2638" t="s">
        <v>40</v>
      </c>
      <c r="C2638" t="s">
        <v>64</v>
      </c>
      <c r="D2638" t="s">
        <v>54</v>
      </c>
      <c r="E2638" t="s">
        <v>55</v>
      </c>
      <c r="F2638" t="s">
        <v>44</v>
      </c>
      <c r="G2638" t="s">
        <v>2715</v>
      </c>
      <c r="H2638" t="str">
        <f>IF(Hr_Transformed_data[[#This Row],[Gender]]="Female",Analysis!$T$3,Analysis!$T$2)</f>
        <v>👨</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c r="AN2638" t="s">
        <v>3008</v>
      </c>
      <c r="AO2638" t="s">
        <v>3012</v>
      </c>
      <c r="AP2638" t="s">
        <v>3017</v>
      </c>
      <c r="AQ2638" t="s">
        <v>3018</v>
      </c>
      <c r="AR2638" t="s">
        <v>3025</v>
      </c>
    </row>
    <row r="2639" spans="1:44" x14ac:dyDescent="0.25">
      <c r="A2639" t="s">
        <v>51</v>
      </c>
      <c r="B2639" t="s">
        <v>40</v>
      </c>
      <c r="C2639" t="s">
        <v>41</v>
      </c>
      <c r="D2639" t="s">
        <v>54</v>
      </c>
      <c r="E2639" t="s">
        <v>55</v>
      </c>
      <c r="F2639" t="s">
        <v>44</v>
      </c>
      <c r="G2639" t="s">
        <v>2716</v>
      </c>
      <c r="H2639" t="str">
        <f>IF(Hr_Transformed_data[[#This Row],[Gender]]="Female",Analysis!$T$3,Analysis!$T$2)</f>
        <v>👨</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c r="AN2639" t="s">
        <v>3008</v>
      </c>
      <c r="AO2639" t="s">
        <v>3009</v>
      </c>
      <c r="AP2639" t="s">
        <v>3021</v>
      </c>
      <c r="AQ2639" t="s">
        <v>3018</v>
      </c>
      <c r="AR2639" t="s">
        <v>3025</v>
      </c>
    </row>
    <row r="2640" spans="1:44" x14ac:dyDescent="0.25">
      <c r="A2640" t="s">
        <v>51</v>
      </c>
      <c r="B2640" t="s">
        <v>40</v>
      </c>
      <c r="C2640" t="s">
        <v>41</v>
      </c>
      <c r="D2640" t="s">
        <v>54</v>
      </c>
      <c r="E2640" t="s">
        <v>55</v>
      </c>
      <c r="F2640" t="s">
        <v>67</v>
      </c>
      <c r="G2640" t="s">
        <v>2717</v>
      </c>
      <c r="H2640" t="str">
        <f>IF(Hr_Transformed_data[[#This Row],[Gender]]="Female",Analysis!$T$3,Analysis!$T$2)</f>
        <v>👨</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c r="AN2640" t="s">
        <v>3008</v>
      </c>
      <c r="AO2640" t="s">
        <v>3009</v>
      </c>
      <c r="AP2640" t="s">
        <v>3019</v>
      </c>
      <c r="AQ2640" t="s">
        <v>3018</v>
      </c>
      <c r="AR2640" t="s">
        <v>3025</v>
      </c>
    </row>
    <row r="2641" spans="1:44" x14ac:dyDescent="0.25">
      <c r="A2641" t="s">
        <v>51</v>
      </c>
      <c r="B2641" t="s">
        <v>40</v>
      </c>
      <c r="C2641" t="s">
        <v>41</v>
      </c>
      <c r="D2641" t="s">
        <v>54</v>
      </c>
      <c r="E2641" t="s">
        <v>55</v>
      </c>
      <c r="F2641" t="s">
        <v>44</v>
      </c>
      <c r="G2641" t="s">
        <v>2718</v>
      </c>
      <c r="H2641" t="str">
        <f>IF(Hr_Transformed_data[[#This Row],[Gender]]="Female",Analysis!$T$3,Analysis!$T$2)</f>
        <v>👨</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c r="AN2641" t="s">
        <v>3008</v>
      </c>
      <c r="AO2641" t="s">
        <v>3012</v>
      </c>
      <c r="AP2641" t="s">
        <v>3017</v>
      </c>
      <c r="AQ2641" t="s">
        <v>3018</v>
      </c>
      <c r="AR2641" t="s">
        <v>3025</v>
      </c>
    </row>
    <row r="2642" spans="1:44" x14ac:dyDescent="0.25">
      <c r="A2642" t="s">
        <v>51</v>
      </c>
      <c r="B2642" t="s">
        <v>40</v>
      </c>
      <c r="C2642" t="s">
        <v>41</v>
      </c>
      <c r="D2642" t="s">
        <v>54</v>
      </c>
      <c r="E2642" t="s">
        <v>55</v>
      </c>
      <c r="F2642" t="s">
        <v>67</v>
      </c>
      <c r="G2642" t="s">
        <v>2719</v>
      </c>
      <c r="H2642" t="str">
        <f>IF(Hr_Transformed_data[[#This Row],[Gender]]="Female",Analysis!$T$3,Analysis!$T$2)</f>
        <v>👨</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c r="AN2642" t="s">
        <v>3008</v>
      </c>
      <c r="AO2642" t="s">
        <v>3009</v>
      </c>
      <c r="AP2642" t="s">
        <v>3021</v>
      </c>
      <c r="AQ2642" t="s">
        <v>3018</v>
      </c>
      <c r="AR2642" t="s">
        <v>3026</v>
      </c>
    </row>
    <row r="2643" spans="1:44" x14ac:dyDescent="0.25">
      <c r="A2643" t="s">
        <v>51</v>
      </c>
      <c r="B2643" t="s">
        <v>40</v>
      </c>
      <c r="C2643" t="s">
        <v>64</v>
      </c>
      <c r="D2643" t="s">
        <v>54</v>
      </c>
      <c r="E2643" t="s">
        <v>55</v>
      </c>
      <c r="F2643" t="s">
        <v>44</v>
      </c>
      <c r="G2643" t="s">
        <v>2720</v>
      </c>
      <c r="H2643" t="str">
        <f>IF(Hr_Transformed_data[[#This Row],[Gender]]="Female",Analysis!$T$3,Analysis!$T$2)</f>
        <v>👨</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c r="AN2643" t="s">
        <v>3008</v>
      </c>
      <c r="AO2643" t="s">
        <v>3012</v>
      </c>
      <c r="AP2643" t="s">
        <v>3017</v>
      </c>
      <c r="AQ2643" t="s">
        <v>3018</v>
      </c>
      <c r="AR2643" t="s">
        <v>3025</v>
      </c>
    </row>
    <row r="2644" spans="1:44" x14ac:dyDescent="0.25">
      <c r="A2644" t="s">
        <v>51</v>
      </c>
      <c r="B2644" t="s">
        <v>40</v>
      </c>
      <c r="C2644" t="s">
        <v>64</v>
      </c>
      <c r="D2644" t="s">
        <v>54</v>
      </c>
      <c r="E2644" t="s">
        <v>55</v>
      </c>
      <c r="F2644" t="s">
        <v>44</v>
      </c>
      <c r="G2644" t="s">
        <v>2721</v>
      </c>
      <c r="H2644" t="str">
        <f>IF(Hr_Transformed_data[[#This Row],[Gender]]="Female",Analysis!$T$3,Analysis!$T$2)</f>
        <v>👨</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c r="AN2644" t="s">
        <v>3008</v>
      </c>
      <c r="AO2644" t="s">
        <v>3012</v>
      </c>
      <c r="AP2644" t="s">
        <v>3020</v>
      </c>
      <c r="AQ2644" t="s">
        <v>3023</v>
      </c>
      <c r="AR2644" t="s">
        <v>3025</v>
      </c>
    </row>
    <row r="2645" spans="1:44" x14ac:dyDescent="0.25">
      <c r="A2645" t="s">
        <v>51</v>
      </c>
      <c r="B2645" t="s">
        <v>40</v>
      </c>
      <c r="C2645" t="s">
        <v>87</v>
      </c>
      <c r="D2645" t="s">
        <v>54</v>
      </c>
      <c r="E2645" t="s">
        <v>55</v>
      </c>
      <c r="F2645" t="s">
        <v>67</v>
      </c>
      <c r="G2645" t="s">
        <v>2722</v>
      </c>
      <c r="H2645" t="str">
        <f>IF(Hr_Transformed_data[[#This Row],[Gender]]="Female",Analysis!$T$3,Analysis!$T$2)</f>
        <v>👨</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c r="AN2645" t="s">
        <v>3008</v>
      </c>
      <c r="AO2645" t="s">
        <v>3014</v>
      </c>
      <c r="AP2645" t="s">
        <v>3020</v>
      </c>
      <c r="AQ2645" t="s">
        <v>3018</v>
      </c>
      <c r="AR2645" t="s">
        <v>3025</v>
      </c>
    </row>
    <row r="2646" spans="1:44" x14ac:dyDescent="0.25">
      <c r="A2646" t="s">
        <v>51</v>
      </c>
      <c r="B2646" t="s">
        <v>40</v>
      </c>
      <c r="C2646" t="s">
        <v>41</v>
      </c>
      <c r="D2646" t="s">
        <v>54</v>
      </c>
      <c r="E2646" t="s">
        <v>55</v>
      </c>
      <c r="F2646" t="s">
        <v>67</v>
      </c>
      <c r="G2646" t="s">
        <v>2723</v>
      </c>
      <c r="H2646" t="str">
        <f>IF(Hr_Transformed_data[[#This Row],[Gender]]="Female",Analysis!$T$3,Analysis!$T$2)</f>
        <v>👨</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c r="AN2646" t="s">
        <v>3008</v>
      </c>
      <c r="AO2646" t="s">
        <v>3009</v>
      </c>
      <c r="AP2646" t="s">
        <v>3021</v>
      </c>
      <c r="AQ2646" t="s">
        <v>3018</v>
      </c>
      <c r="AR2646" t="s">
        <v>3025</v>
      </c>
    </row>
    <row r="2647" spans="1:44" x14ac:dyDescent="0.25">
      <c r="A2647" t="s">
        <v>51</v>
      </c>
      <c r="B2647" t="s">
        <v>40</v>
      </c>
      <c r="C2647" t="s">
        <v>41</v>
      </c>
      <c r="D2647" t="s">
        <v>54</v>
      </c>
      <c r="E2647" t="s">
        <v>55</v>
      </c>
      <c r="F2647" t="s">
        <v>44</v>
      </c>
      <c r="G2647" t="s">
        <v>2724</v>
      </c>
      <c r="H2647" t="str">
        <f>IF(Hr_Transformed_data[[#This Row],[Gender]]="Female",Analysis!$T$3,Analysis!$T$2)</f>
        <v>👨</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c r="AN2647" t="s">
        <v>3008</v>
      </c>
      <c r="AO2647" t="s">
        <v>3009</v>
      </c>
      <c r="AP2647" t="s">
        <v>3021</v>
      </c>
      <c r="AQ2647" t="s">
        <v>3022</v>
      </c>
      <c r="AR2647" t="s">
        <v>3028</v>
      </c>
    </row>
    <row r="2648" spans="1:44" x14ac:dyDescent="0.25">
      <c r="A2648" t="s">
        <v>51</v>
      </c>
      <c r="B2648" t="s">
        <v>40</v>
      </c>
      <c r="C2648" t="s">
        <v>41</v>
      </c>
      <c r="D2648" t="s">
        <v>54</v>
      </c>
      <c r="E2648" t="s">
        <v>55</v>
      </c>
      <c r="F2648" t="s">
        <v>44</v>
      </c>
      <c r="G2648" t="s">
        <v>2725</v>
      </c>
      <c r="H2648" t="str">
        <f>IF(Hr_Transformed_data[[#This Row],[Gender]]="Female",Analysis!$T$3,Analysis!$T$2)</f>
        <v>👨</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c r="AN2648" t="s">
        <v>3008</v>
      </c>
      <c r="AO2648" t="s">
        <v>3012</v>
      </c>
      <c r="AP2648" t="s">
        <v>3020</v>
      </c>
      <c r="AQ2648" t="s">
        <v>3022</v>
      </c>
      <c r="AR2648" t="s">
        <v>3026</v>
      </c>
    </row>
    <row r="2649" spans="1:44" x14ac:dyDescent="0.25">
      <c r="A2649" t="s">
        <v>51</v>
      </c>
      <c r="B2649" t="s">
        <v>40</v>
      </c>
      <c r="C2649" t="s">
        <v>64</v>
      </c>
      <c r="D2649" t="s">
        <v>54</v>
      </c>
      <c r="E2649" t="s">
        <v>55</v>
      </c>
      <c r="F2649" t="s">
        <v>44</v>
      </c>
      <c r="G2649" t="s">
        <v>2726</v>
      </c>
      <c r="H2649" t="str">
        <f>IF(Hr_Transformed_data[[#This Row],[Gender]]="Female",Analysis!$T$3,Analysis!$T$2)</f>
        <v>👨</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c r="AN2649" t="s">
        <v>3008</v>
      </c>
      <c r="AO2649" t="s">
        <v>3012</v>
      </c>
      <c r="AP2649" t="s">
        <v>3021</v>
      </c>
      <c r="AQ2649" t="s">
        <v>3018</v>
      </c>
      <c r="AR2649" t="s">
        <v>3026</v>
      </c>
    </row>
    <row r="2650" spans="1:44" x14ac:dyDescent="0.25">
      <c r="A2650" t="s">
        <v>51</v>
      </c>
      <c r="B2650" t="s">
        <v>40</v>
      </c>
      <c r="C2650" t="s">
        <v>87</v>
      </c>
      <c r="D2650" t="s">
        <v>54</v>
      </c>
      <c r="E2650" t="s">
        <v>55</v>
      </c>
      <c r="F2650" t="s">
        <v>108</v>
      </c>
      <c r="G2650" t="s">
        <v>2727</v>
      </c>
      <c r="H2650" t="str">
        <f>IF(Hr_Transformed_data[[#This Row],[Gender]]="Female",Analysis!$T$3,Analysis!$T$2)</f>
        <v>👨</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c r="AN2650" t="s">
        <v>3008</v>
      </c>
      <c r="AO2650" t="s">
        <v>3014</v>
      </c>
      <c r="AP2650" t="s">
        <v>3020</v>
      </c>
      <c r="AQ2650" t="s">
        <v>3018</v>
      </c>
      <c r="AR2650" t="s">
        <v>3025</v>
      </c>
    </row>
    <row r="2651" spans="1:44" x14ac:dyDescent="0.25">
      <c r="A2651" t="s">
        <v>51</v>
      </c>
      <c r="B2651" t="s">
        <v>40</v>
      </c>
      <c r="C2651" t="s">
        <v>41</v>
      </c>
      <c r="D2651" t="s">
        <v>54</v>
      </c>
      <c r="E2651" t="s">
        <v>55</v>
      </c>
      <c r="F2651" t="s">
        <v>44</v>
      </c>
      <c r="G2651" t="s">
        <v>2728</v>
      </c>
      <c r="H2651" t="str">
        <f>IF(Hr_Transformed_data[[#This Row],[Gender]]="Female",Analysis!$T$3,Analysis!$T$2)</f>
        <v>👨</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c r="AN2651" t="s">
        <v>3008</v>
      </c>
      <c r="AO2651" t="s">
        <v>3009</v>
      </c>
      <c r="AP2651" t="s">
        <v>3020</v>
      </c>
      <c r="AQ2651" t="s">
        <v>3022</v>
      </c>
      <c r="AR2651" t="s">
        <v>3025</v>
      </c>
    </row>
    <row r="2652" spans="1:44" x14ac:dyDescent="0.25">
      <c r="A2652" t="s">
        <v>51</v>
      </c>
      <c r="B2652" t="s">
        <v>40</v>
      </c>
      <c r="C2652" t="s">
        <v>41</v>
      </c>
      <c r="D2652" t="s">
        <v>54</v>
      </c>
      <c r="E2652" t="s">
        <v>55</v>
      </c>
      <c r="F2652" t="s">
        <v>44</v>
      </c>
      <c r="G2652" t="s">
        <v>2729</v>
      </c>
      <c r="H2652" t="str">
        <f>IF(Hr_Transformed_data[[#This Row],[Gender]]="Female",Analysis!$T$3,Analysis!$T$2)</f>
        <v>👨</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c r="AN2652" t="s">
        <v>3008</v>
      </c>
      <c r="AO2652" t="s">
        <v>3009</v>
      </c>
      <c r="AP2652" t="s">
        <v>3017</v>
      </c>
      <c r="AQ2652" t="s">
        <v>3018</v>
      </c>
      <c r="AR2652" t="s">
        <v>3025</v>
      </c>
    </row>
    <row r="2653" spans="1:44" x14ac:dyDescent="0.25">
      <c r="A2653" t="s">
        <v>51</v>
      </c>
      <c r="B2653" t="s">
        <v>40</v>
      </c>
      <c r="C2653" t="s">
        <v>41</v>
      </c>
      <c r="D2653" t="s">
        <v>54</v>
      </c>
      <c r="E2653" t="s">
        <v>55</v>
      </c>
      <c r="F2653" t="s">
        <v>67</v>
      </c>
      <c r="G2653" t="s">
        <v>2730</v>
      </c>
      <c r="H2653" t="str">
        <f>IF(Hr_Transformed_data[[#This Row],[Gender]]="Female",Analysis!$T$3,Analysis!$T$2)</f>
        <v>👨</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c r="AN2653" t="s">
        <v>3008</v>
      </c>
      <c r="AO2653" t="s">
        <v>3009</v>
      </c>
      <c r="AP2653" t="s">
        <v>3021</v>
      </c>
      <c r="AQ2653" t="s">
        <v>3023</v>
      </c>
      <c r="AR2653" t="s">
        <v>3025</v>
      </c>
    </row>
    <row r="2654" spans="1:44" x14ac:dyDescent="0.25">
      <c r="A2654" t="s">
        <v>51</v>
      </c>
      <c r="B2654" t="s">
        <v>40</v>
      </c>
      <c r="C2654" t="s">
        <v>41</v>
      </c>
      <c r="D2654" t="s">
        <v>54</v>
      </c>
      <c r="E2654" t="s">
        <v>55</v>
      </c>
      <c r="F2654" t="s">
        <v>44</v>
      </c>
      <c r="G2654" t="s">
        <v>2731</v>
      </c>
      <c r="H2654" t="str">
        <f>IF(Hr_Transformed_data[[#This Row],[Gender]]="Female",Analysis!$T$3,Analysis!$T$2)</f>
        <v>👨</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c r="AN2654" t="s">
        <v>3008</v>
      </c>
      <c r="AO2654" t="s">
        <v>3012</v>
      </c>
      <c r="AP2654" t="s">
        <v>3020</v>
      </c>
      <c r="AQ2654" t="s">
        <v>3022</v>
      </c>
      <c r="AR2654" t="s">
        <v>3025</v>
      </c>
    </row>
    <row r="2655" spans="1:44" x14ac:dyDescent="0.25">
      <c r="A2655" t="s">
        <v>51</v>
      </c>
      <c r="B2655" t="s">
        <v>40</v>
      </c>
      <c r="C2655" t="s">
        <v>64</v>
      </c>
      <c r="D2655" t="s">
        <v>54</v>
      </c>
      <c r="E2655" t="s">
        <v>55</v>
      </c>
      <c r="F2655" t="s">
        <v>44</v>
      </c>
      <c r="G2655" t="s">
        <v>2732</v>
      </c>
      <c r="H2655" t="str">
        <f>IF(Hr_Transformed_data[[#This Row],[Gender]]="Female",Analysis!$T$3,Analysis!$T$2)</f>
        <v>👨</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c r="AN2655" t="s">
        <v>3008</v>
      </c>
      <c r="AO2655" t="s">
        <v>3012</v>
      </c>
      <c r="AP2655" t="s">
        <v>3019</v>
      </c>
      <c r="AQ2655" t="s">
        <v>3022</v>
      </c>
      <c r="AR2655" t="s">
        <v>3025</v>
      </c>
    </row>
    <row r="2656" spans="1:44" x14ac:dyDescent="0.25">
      <c r="A2656" t="s">
        <v>51</v>
      </c>
      <c r="B2656" t="s">
        <v>40</v>
      </c>
      <c r="C2656" t="s">
        <v>64</v>
      </c>
      <c r="D2656" t="s">
        <v>54</v>
      </c>
      <c r="E2656" t="s">
        <v>55</v>
      </c>
      <c r="F2656" t="s">
        <v>44</v>
      </c>
      <c r="G2656" t="s">
        <v>2733</v>
      </c>
      <c r="H2656" t="str">
        <f>IF(Hr_Transformed_data[[#This Row],[Gender]]="Female",Analysis!$T$3,Analysis!$T$2)</f>
        <v>👨</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c r="AN2656" t="s">
        <v>3008</v>
      </c>
      <c r="AO2656" t="s">
        <v>3012</v>
      </c>
      <c r="AP2656" t="s">
        <v>3020</v>
      </c>
      <c r="AQ2656" t="s">
        <v>3018</v>
      </c>
      <c r="AR2656" t="s">
        <v>3025</v>
      </c>
    </row>
    <row r="2657" spans="1:44" x14ac:dyDescent="0.25">
      <c r="A2657" t="s">
        <v>51</v>
      </c>
      <c r="B2657" t="s">
        <v>40</v>
      </c>
      <c r="C2657" t="s">
        <v>41</v>
      </c>
      <c r="D2657" t="s">
        <v>54</v>
      </c>
      <c r="E2657" t="s">
        <v>55</v>
      </c>
      <c r="F2657" t="s">
        <v>67</v>
      </c>
      <c r="G2657" t="s">
        <v>2734</v>
      </c>
      <c r="H2657" t="str">
        <f>IF(Hr_Transformed_data[[#This Row],[Gender]]="Female",Analysis!$T$3,Analysis!$T$2)</f>
        <v>👨</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c r="AN2657" t="s">
        <v>3008</v>
      </c>
      <c r="AO2657" t="s">
        <v>3009</v>
      </c>
      <c r="AP2657" t="s">
        <v>3021</v>
      </c>
      <c r="AQ2657" t="s">
        <v>3018</v>
      </c>
      <c r="AR2657" t="s">
        <v>3025</v>
      </c>
    </row>
    <row r="2658" spans="1:44" x14ac:dyDescent="0.25">
      <c r="A2658" t="s">
        <v>51</v>
      </c>
      <c r="B2658" t="s">
        <v>40</v>
      </c>
      <c r="C2658" t="s">
        <v>64</v>
      </c>
      <c r="D2658" t="s">
        <v>54</v>
      </c>
      <c r="E2658" t="s">
        <v>55</v>
      </c>
      <c r="F2658" t="s">
        <v>67</v>
      </c>
      <c r="G2658" t="s">
        <v>2735</v>
      </c>
      <c r="H2658" t="str">
        <f>IF(Hr_Transformed_data[[#This Row],[Gender]]="Female",Analysis!$T$3,Analysis!$T$2)</f>
        <v>👨</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c r="AN2658" t="s">
        <v>3008</v>
      </c>
      <c r="AO2658" t="s">
        <v>3012</v>
      </c>
      <c r="AP2658" t="s">
        <v>3019</v>
      </c>
      <c r="AQ2658" t="s">
        <v>3022</v>
      </c>
      <c r="AR2658" t="s">
        <v>3026</v>
      </c>
    </row>
    <row r="2659" spans="1:44" x14ac:dyDescent="0.25">
      <c r="A2659" t="s">
        <v>51</v>
      </c>
      <c r="B2659" t="s">
        <v>40</v>
      </c>
      <c r="C2659" t="s">
        <v>70</v>
      </c>
      <c r="D2659" t="s">
        <v>54</v>
      </c>
      <c r="E2659" t="s">
        <v>55</v>
      </c>
      <c r="F2659" t="s">
        <v>67</v>
      </c>
      <c r="G2659" t="s">
        <v>2736</v>
      </c>
      <c r="H2659" t="str">
        <f>IF(Hr_Transformed_data[[#This Row],[Gender]]="Female",Analysis!$T$3,Analysis!$T$2)</f>
        <v>👨</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c r="AN2659" t="s">
        <v>3008</v>
      </c>
      <c r="AO2659" t="s">
        <v>3011</v>
      </c>
      <c r="AP2659" t="s">
        <v>3021</v>
      </c>
      <c r="AQ2659" t="s">
        <v>3018</v>
      </c>
      <c r="AR2659" t="s">
        <v>3027</v>
      </c>
    </row>
    <row r="2660" spans="1:44" x14ac:dyDescent="0.25">
      <c r="A2660" t="s">
        <v>51</v>
      </c>
      <c r="B2660" t="s">
        <v>40</v>
      </c>
      <c r="C2660" t="s">
        <v>41</v>
      </c>
      <c r="D2660" t="s">
        <v>54</v>
      </c>
      <c r="E2660" t="s">
        <v>55</v>
      </c>
      <c r="F2660" t="s">
        <v>44</v>
      </c>
      <c r="G2660" t="s">
        <v>2737</v>
      </c>
      <c r="H2660" t="str">
        <f>IF(Hr_Transformed_data[[#This Row],[Gender]]="Female",Analysis!$T$3,Analysis!$T$2)</f>
        <v>👨</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c r="AN2660" t="s">
        <v>3008</v>
      </c>
      <c r="AO2660" t="s">
        <v>3009</v>
      </c>
      <c r="AP2660" t="s">
        <v>3020</v>
      </c>
      <c r="AQ2660" t="s">
        <v>3023</v>
      </c>
      <c r="AR2660" t="s">
        <v>3025</v>
      </c>
    </row>
    <row r="2661" spans="1:44" x14ac:dyDescent="0.25">
      <c r="A2661" t="s">
        <v>51</v>
      </c>
      <c r="B2661" t="s">
        <v>40</v>
      </c>
      <c r="C2661" t="s">
        <v>64</v>
      </c>
      <c r="D2661" t="s">
        <v>54</v>
      </c>
      <c r="E2661" t="s">
        <v>55</v>
      </c>
      <c r="F2661" t="s">
        <v>67</v>
      </c>
      <c r="G2661" t="s">
        <v>2738</v>
      </c>
      <c r="H2661" t="str">
        <f>IF(Hr_Transformed_data[[#This Row],[Gender]]="Female",Analysis!$T$3,Analysis!$T$2)</f>
        <v>👨</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c r="AN2661" t="s">
        <v>3008</v>
      </c>
      <c r="AO2661" t="s">
        <v>3012</v>
      </c>
      <c r="AP2661" t="s">
        <v>3020</v>
      </c>
      <c r="AQ2661" t="s">
        <v>3023</v>
      </c>
      <c r="AR2661" t="s">
        <v>3025</v>
      </c>
    </row>
    <row r="2662" spans="1:44" x14ac:dyDescent="0.25">
      <c r="A2662" t="s">
        <v>51</v>
      </c>
      <c r="B2662" t="s">
        <v>40</v>
      </c>
      <c r="C2662" t="s">
        <v>41</v>
      </c>
      <c r="D2662" t="s">
        <v>54</v>
      </c>
      <c r="E2662" t="s">
        <v>55</v>
      </c>
      <c r="F2662" t="s">
        <v>44</v>
      </c>
      <c r="G2662" t="s">
        <v>2739</v>
      </c>
      <c r="H2662" t="str">
        <f>IF(Hr_Transformed_data[[#This Row],[Gender]]="Female",Analysis!$T$3,Analysis!$T$2)</f>
        <v>👨</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c r="AN2662" t="s">
        <v>3008</v>
      </c>
      <c r="AO2662" t="s">
        <v>3009</v>
      </c>
      <c r="AP2662" t="s">
        <v>3017</v>
      </c>
      <c r="AQ2662" t="s">
        <v>3018</v>
      </c>
      <c r="AR2662" t="s">
        <v>3025</v>
      </c>
    </row>
    <row r="2663" spans="1:44" x14ac:dyDescent="0.25">
      <c r="A2663" t="s">
        <v>51</v>
      </c>
      <c r="B2663" t="s">
        <v>40</v>
      </c>
      <c r="C2663" t="s">
        <v>41</v>
      </c>
      <c r="D2663" t="s">
        <v>54</v>
      </c>
      <c r="E2663" t="s">
        <v>55</v>
      </c>
      <c r="F2663" t="s">
        <v>44</v>
      </c>
      <c r="G2663" t="s">
        <v>2740</v>
      </c>
      <c r="H2663" t="str">
        <f>IF(Hr_Transformed_data[[#This Row],[Gender]]="Female",Analysis!$T$3,Analysis!$T$2)</f>
        <v>👨</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c r="AN2663" t="s">
        <v>3008</v>
      </c>
      <c r="AO2663" t="s">
        <v>3009</v>
      </c>
      <c r="AP2663" t="s">
        <v>3019</v>
      </c>
      <c r="AQ2663" t="s">
        <v>3018</v>
      </c>
      <c r="AR2663" t="s">
        <v>3026</v>
      </c>
    </row>
    <row r="2664" spans="1:44" x14ac:dyDescent="0.25">
      <c r="A2664" t="s">
        <v>51</v>
      </c>
      <c r="B2664" t="s">
        <v>40</v>
      </c>
      <c r="C2664" t="s">
        <v>87</v>
      </c>
      <c r="D2664" t="s">
        <v>54</v>
      </c>
      <c r="E2664" t="s">
        <v>55</v>
      </c>
      <c r="F2664" t="s">
        <v>44</v>
      </c>
      <c r="G2664" t="s">
        <v>2741</v>
      </c>
      <c r="H2664" t="str">
        <f>IF(Hr_Transformed_data[[#This Row],[Gender]]="Female",Analysis!$T$3,Analysis!$T$2)</f>
        <v>👨</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c r="AN2664" t="s">
        <v>3008</v>
      </c>
      <c r="AO2664" t="s">
        <v>3014</v>
      </c>
      <c r="AP2664" t="s">
        <v>3020</v>
      </c>
      <c r="AQ2664" t="s">
        <v>3023</v>
      </c>
      <c r="AR2664" t="s">
        <v>3025</v>
      </c>
    </row>
    <row r="2665" spans="1:44" x14ac:dyDescent="0.25">
      <c r="A2665" t="s">
        <v>51</v>
      </c>
      <c r="B2665" t="s">
        <v>40</v>
      </c>
      <c r="C2665" t="s">
        <v>64</v>
      </c>
      <c r="D2665" t="s">
        <v>54</v>
      </c>
      <c r="E2665" t="s">
        <v>55</v>
      </c>
      <c r="F2665" t="s">
        <v>67</v>
      </c>
      <c r="G2665" t="s">
        <v>2742</v>
      </c>
      <c r="H2665" t="str">
        <f>IF(Hr_Transformed_data[[#This Row],[Gender]]="Female",Analysis!$T$3,Analysis!$T$2)</f>
        <v>👨</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c r="AN2665" t="s">
        <v>3008</v>
      </c>
      <c r="AO2665" t="s">
        <v>3012</v>
      </c>
      <c r="AP2665" t="s">
        <v>3017</v>
      </c>
      <c r="AQ2665" t="s">
        <v>3018</v>
      </c>
      <c r="AR2665" t="s">
        <v>3025</v>
      </c>
    </row>
    <row r="2666" spans="1:44" x14ac:dyDescent="0.25">
      <c r="A2666" t="s">
        <v>51</v>
      </c>
      <c r="B2666" t="s">
        <v>40</v>
      </c>
      <c r="C2666" t="s">
        <v>41</v>
      </c>
      <c r="D2666" t="s">
        <v>54</v>
      </c>
      <c r="E2666" t="s">
        <v>55</v>
      </c>
      <c r="F2666" t="s">
        <v>44</v>
      </c>
      <c r="G2666" t="s">
        <v>2743</v>
      </c>
      <c r="H2666" t="str">
        <f>IF(Hr_Transformed_data[[#This Row],[Gender]]="Female",Analysis!$T$3,Analysis!$T$2)</f>
        <v>👨</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c r="AN2666" t="s">
        <v>3008</v>
      </c>
      <c r="AO2666" t="s">
        <v>3009</v>
      </c>
      <c r="AP2666" t="s">
        <v>3017</v>
      </c>
      <c r="AQ2666" t="s">
        <v>3022</v>
      </c>
      <c r="AR2666" t="s">
        <v>3026</v>
      </c>
    </row>
    <row r="2667" spans="1:44" x14ac:dyDescent="0.25">
      <c r="A2667" t="s">
        <v>51</v>
      </c>
      <c r="B2667" t="s">
        <v>40</v>
      </c>
      <c r="C2667" t="s">
        <v>87</v>
      </c>
      <c r="D2667" t="s">
        <v>54</v>
      </c>
      <c r="E2667" t="s">
        <v>55</v>
      </c>
      <c r="F2667" t="s">
        <v>44</v>
      </c>
      <c r="G2667" t="s">
        <v>2744</v>
      </c>
      <c r="H2667" t="str">
        <f>IF(Hr_Transformed_data[[#This Row],[Gender]]="Female",Analysis!$T$3,Analysis!$T$2)</f>
        <v>👨</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c r="AN2667" t="s">
        <v>3008</v>
      </c>
      <c r="AO2667" t="s">
        <v>3014</v>
      </c>
      <c r="AP2667" t="s">
        <v>3020</v>
      </c>
      <c r="AQ2667" t="s">
        <v>3018</v>
      </c>
      <c r="AR2667" t="s">
        <v>3025</v>
      </c>
    </row>
    <row r="2668" spans="1:44" x14ac:dyDescent="0.25">
      <c r="A2668" t="s">
        <v>51</v>
      </c>
      <c r="B2668" t="s">
        <v>40</v>
      </c>
      <c r="C2668" t="s">
        <v>41</v>
      </c>
      <c r="D2668" t="s">
        <v>54</v>
      </c>
      <c r="E2668" t="s">
        <v>55</v>
      </c>
      <c r="F2668" t="s">
        <v>67</v>
      </c>
      <c r="G2668" t="s">
        <v>2745</v>
      </c>
      <c r="H2668" t="str">
        <f>IF(Hr_Transformed_data[[#This Row],[Gender]]="Female",Analysis!$T$3,Analysis!$T$2)</f>
        <v>👨</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c r="AN2668" t="s">
        <v>3008</v>
      </c>
      <c r="AO2668" t="s">
        <v>3012</v>
      </c>
      <c r="AP2668" t="s">
        <v>3020</v>
      </c>
      <c r="AQ2668" t="s">
        <v>3018</v>
      </c>
      <c r="AR2668" t="s">
        <v>3025</v>
      </c>
    </row>
    <row r="2669" spans="1:44" x14ac:dyDescent="0.25">
      <c r="A2669" t="s">
        <v>51</v>
      </c>
      <c r="B2669" t="s">
        <v>40</v>
      </c>
      <c r="C2669" t="s">
        <v>41</v>
      </c>
      <c r="D2669" t="s">
        <v>54</v>
      </c>
      <c r="E2669" t="s">
        <v>55</v>
      </c>
      <c r="F2669" t="s">
        <v>44</v>
      </c>
      <c r="G2669" t="s">
        <v>2746</v>
      </c>
      <c r="H2669" t="str">
        <f>IF(Hr_Transformed_data[[#This Row],[Gender]]="Female",Analysis!$T$3,Analysis!$T$2)</f>
        <v>👨</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c r="AN2669" t="s">
        <v>3008</v>
      </c>
      <c r="AO2669" t="s">
        <v>3009</v>
      </c>
      <c r="AP2669" t="s">
        <v>3019</v>
      </c>
      <c r="AQ2669" t="s">
        <v>3018</v>
      </c>
      <c r="AR2669" t="s">
        <v>3026</v>
      </c>
    </row>
    <row r="2670" spans="1:44" x14ac:dyDescent="0.25">
      <c r="A2670" t="s">
        <v>51</v>
      </c>
      <c r="B2670" t="s">
        <v>40</v>
      </c>
      <c r="C2670" t="s">
        <v>41</v>
      </c>
      <c r="D2670" t="s">
        <v>54</v>
      </c>
      <c r="E2670" t="s">
        <v>55</v>
      </c>
      <c r="F2670" t="s">
        <v>44</v>
      </c>
      <c r="G2670" t="s">
        <v>2747</v>
      </c>
      <c r="H2670" t="str">
        <f>IF(Hr_Transformed_data[[#This Row],[Gender]]="Female",Analysis!$T$3,Analysis!$T$2)</f>
        <v>👨</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c r="AN2670" t="s">
        <v>3008</v>
      </c>
      <c r="AO2670" t="s">
        <v>3009</v>
      </c>
      <c r="AP2670" t="s">
        <v>3020</v>
      </c>
      <c r="AQ2670" t="s">
        <v>3018</v>
      </c>
      <c r="AR2670" t="s">
        <v>3025</v>
      </c>
    </row>
    <row r="2671" spans="1:44" x14ac:dyDescent="0.25">
      <c r="A2671" t="s">
        <v>51</v>
      </c>
      <c r="B2671" t="s">
        <v>40</v>
      </c>
      <c r="C2671" t="s">
        <v>64</v>
      </c>
      <c r="D2671" t="s">
        <v>54</v>
      </c>
      <c r="E2671" t="s">
        <v>55</v>
      </c>
      <c r="F2671" t="s">
        <v>67</v>
      </c>
      <c r="G2671" t="s">
        <v>2748</v>
      </c>
      <c r="H2671" t="str">
        <f>IF(Hr_Transformed_data[[#This Row],[Gender]]="Female",Analysis!$T$3,Analysis!$T$2)</f>
        <v>👨</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c r="AN2671" t="s">
        <v>3008</v>
      </c>
      <c r="AO2671" t="s">
        <v>3012</v>
      </c>
      <c r="AP2671" t="s">
        <v>3021</v>
      </c>
      <c r="AQ2671" t="s">
        <v>3018</v>
      </c>
      <c r="AR2671" t="s">
        <v>3025</v>
      </c>
    </row>
    <row r="2672" spans="1:44" x14ac:dyDescent="0.25">
      <c r="A2672" t="s">
        <v>51</v>
      </c>
      <c r="B2672" t="s">
        <v>40</v>
      </c>
      <c r="C2672" t="s">
        <v>53</v>
      </c>
      <c r="D2672" t="s">
        <v>54</v>
      </c>
      <c r="E2672" t="s">
        <v>55</v>
      </c>
      <c r="F2672" t="s">
        <v>44</v>
      </c>
      <c r="G2672" t="s">
        <v>2749</v>
      </c>
      <c r="H2672" t="str">
        <f>IF(Hr_Transformed_data[[#This Row],[Gender]]="Female",Analysis!$T$3,Analysis!$T$2)</f>
        <v>👨</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c r="AN2672" t="s">
        <v>3008</v>
      </c>
      <c r="AO2672" t="s">
        <v>3011</v>
      </c>
      <c r="AP2672" t="s">
        <v>3019</v>
      </c>
      <c r="AQ2672" t="s">
        <v>3023</v>
      </c>
      <c r="AR2672" t="s">
        <v>3026</v>
      </c>
    </row>
    <row r="2673" spans="1:44" x14ac:dyDescent="0.25">
      <c r="A2673" t="s">
        <v>51</v>
      </c>
      <c r="B2673" t="s">
        <v>40</v>
      </c>
      <c r="C2673" t="s">
        <v>53</v>
      </c>
      <c r="D2673" t="s">
        <v>54</v>
      </c>
      <c r="E2673" t="s">
        <v>55</v>
      </c>
      <c r="F2673" t="s">
        <v>44</v>
      </c>
      <c r="G2673" t="s">
        <v>2750</v>
      </c>
      <c r="H2673" t="str">
        <f>IF(Hr_Transformed_data[[#This Row],[Gender]]="Female",Analysis!$T$3,Analysis!$T$2)</f>
        <v>👨</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c r="AN2673" t="s">
        <v>3008</v>
      </c>
      <c r="AO2673" t="s">
        <v>3011</v>
      </c>
      <c r="AP2673" t="s">
        <v>3020</v>
      </c>
      <c r="AQ2673" t="s">
        <v>3018</v>
      </c>
      <c r="AR2673" t="s">
        <v>3028</v>
      </c>
    </row>
    <row r="2674" spans="1:44" x14ac:dyDescent="0.25">
      <c r="A2674" t="s">
        <v>51</v>
      </c>
      <c r="B2674" t="s">
        <v>40</v>
      </c>
      <c r="C2674" t="s">
        <v>87</v>
      </c>
      <c r="D2674" t="s">
        <v>54</v>
      </c>
      <c r="E2674" t="s">
        <v>55</v>
      </c>
      <c r="F2674" t="s">
        <v>67</v>
      </c>
      <c r="G2674" t="s">
        <v>2751</v>
      </c>
      <c r="H2674" t="str">
        <f>IF(Hr_Transformed_data[[#This Row],[Gender]]="Female",Analysis!$T$3,Analysis!$T$2)</f>
        <v>👨</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c r="AN2674" t="s">
        <v>3008</v>
      </c>
      <c r="AO2674" t="s">
        <v>3014</v>
      </c>
      <c r="AP2674" t="s">
        <v>3017</v>
      </c>
      <c r="AQ2674" t="s">
        <v>3018</v>
      </c>
      <c r="AR2674" t="s">
        <v>3025</v>
      </c>
    </row>
    <row r="2675" spans="1:44" x14ac:dyDescent="0.25">
      <c r="A2675" t="s">
        <v>51</v>
      </c>
      <c r="B2675" t="s">
        <v>40</v>
      </c>
      <c r="C2675" t="s">
        <v>64</v>
      </c>
      <c r="D2675" t="s">
        <v>54</v>
      </c>
      <c r="E2675" t="s">
        <v>55</v>
      </c>
      <c r="F2675" t="s">
        <v>61</v>
      </c>
      <c r="G2675" t="s">
        <v>2752</v>
      </c>
      <c r="H2675" t="str">
        <f>IF(Hr_Transformed_data[[#This Row],[Gender]]="Female",Analysis!$T$3,Analysis!$T$2)</f>
        <v>👨</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c r="AN2675" t="s">
        <v>3008</v>
      </c>
      <c r="AO2675" t="s">
        <v>3012</v>
      </c>
      <c r="AP2675" t="s">
        <v>3021</v>
      </c>
      <c r="AQ2675" t="s">
        <v>3018</v>
      </c>
      <c r="AR2675" t="s">
        <v>3025</v>
      </c>
    </row>
    <row r="2676" spans="1:44" x14ac:dyDescent="0.25">
      <c r="A2676" t="s">
        <v>51</v>
      </c>
      <c r="B2676" t="s">
        <v>40</v>
      </c>
      <c r="C2676" t="s">
        <v>41</v>
      </c>
      <c r="D2676" t="s">
        <v>54</v>
      </c>
      <c r="E2676" t="s">
        <v>55</v>
      </c>
      <c r="F2676" t="s">
        <v>67</v>
      </c>
      <c r="G2676" t="s">
        <v>2753</v>
      </c>
      <c r="H2676" t="str">
        <f>IF(Hr_Transformed_data[[#This Row],[Gender]]="Female",Analysis!$T$3,Analysis!$T$2)</f>
        <v>👨</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c r="AN2676" t="s">
        <v>3008</v>
      </c>
      <c r="AO2676" t="s">
        <v>3012</v>
      </c>
      <c r="AP2676" t="s">
        <v>3021</v>
      </c>
      <c r="AQ2676" t="s">
        <v>3018</v>
      </c>
      <c r="AR2676" t="s">
        <v>3025</v>
      </c>
    </row>
    <row r="2677" spans="1:44" x14ac:dyDescent="0.25">
      <c r="A2677" t="s">
        <v>51</v>
      </c>
      <c r="B2677" t="s">
        <v>40</v>
      </c>
      <c r="C2677" t="s">
        <v>64</v>
      </c>
      <c r="D2677" t="s">
        <v>54</v>
      </c>
      <c r="E2677" t="s">
        <v>55</v>
      </c>
      <c r="F2677" t="s">
        <v>44</v>
      </c>
      <c r="G2677" t="s">
        <v>2754</v>
      </c>
      <c r="H2677" t="str">
        <f>IF(Hr_Transformed_data[[#This Row],[Gender]]="Female",Analysis!$T$3,Analysis!$T$2)</f>
        <v>👨</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c r="AN2677" t="s">
        <v>3008</v>
      </c>
      <c r="AO2677" t="s">
        <v>3012</v>
      </c>
      <c r="AP2677" t="s">
        <v>3019</v>
      </c>
      <c r="AQ2677" t="s">
        <v>3022</v>
      </c>
      <c r="AR2677" t="s">
        <v>3025</v>
      </c>
    </row>
    <row r="2678" spans="1:44" x14ac:dyDescent="0.25">
      <c r="A2678" t="s">
        <v>51</v>
      </c>
      <c r="B2678" t="s">
        <v>40</v>
      </c>
      <c r="C2678" t="s">
        <v>64</v>
      </c>
      <c r="D2678" t="s">
        <v>54</v>
      </c>
      <c r="E2678" t="s">
        <v>55</v>
      </c>
      <c r="F2678" t="s">
        <v>44</v>
      </c>
      <c r="G2678" t="s">
        <v>2755</v>
      </c>
      <c r="H2678" t="str">
        <f>IF(Hr_Transformed_data[[#This Row],[Gender]]="Female",Analysis!$T$3,Analysis!$T$2)</f>
        <v>👨</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c r="AN2678" t="s">
        <v>3008</v>
      </c>
      <c r="AO2678" t="s">
        <v>3012</v>
      </c>
      <c r="AP2678" t="s">
        <v>3021</v>
      </c>
      <c r="AQ2678" t="s">
        <v>3018</v>
      </c>
      <c r="AR2678" t="s">
        <v>3026</v>
      </c>
    </row>
    <row r="2679" spans="1:44" x14ac:dyDescent="0.25">
      <c r="A2679" t="s">
        <v>51</v>
      </c>
      <c r="B2679" t="s">
        <v>40</v>
      </c>
      <c r="C2679" t="s">
        <v>64</v>
      </c>
      <c r="D2679" t="s">
        <v>54</v>
      </c>
      <c r="E2679" t="s">
        <v>55</v>
      </c>
      <c r="F2679" t="s">
        <v>108</v>
      </c>
      <c r="G2679" t="s">
        <v>2756</v>
      </c>
      <c r="H2679" t="str">
        <f>IF(Hr_Transformed_data[[#This Row],[Gender]]="Female",Analysis!$T$3,Analysis!$T$2)</f>
        <v>👨</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c r="AN2679" t="s">
        <v>3008</v>
      </c>
      <c r="AO2679" t="s">
        <v>3012</v>
      </c>
      <c r="AP2679" t="s">
        <v>3021</v>
      </c>
      <c r="AQ2679" t="s">
        <v>3018</v>
      </c>
      <c r="AR2679" t="s">
        <v>3025</v>
      </c>
    </row>
    <row r="2680" spans="1:44" x14ac:dyDescent="0.25">
      <c r="A2680" t="s">
        <v>51</v>
      </c>
      <c r="B2680" t="s">
        <v>40</v>
      </c>
      <c r="C2680" t="s">
        <v>41</v>
      </c>
      <c r="D2680" t="s">
        <v>54</v>
      </c>
      <c r="E2680" t="s">
        <v>55</v>
      </c>
      <c r="F2680" t="s">
        <v>44</v>
      </c>
      <c r="G2680" t="s">
        <v>2757</v>
      </c>
      <c r="H2680" t="str">
        <f>IF(Hr_Transformed_data[[#This Row],[Gender]]="Female",Analysis!$T$3,Analysis!$T$2)</f>
        <v>👨</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c r="AN2680" t="s">
        <v>3008</v>
      </c>
      <c r="AO2680" t="s">
        <v>3009</v>
      </c>
      <c r="AP2680" t="s">
        <v>3019</v>
      </c>
      <c r="AQ2680" t="s">
        <v>3023</v>
      </c>
      <c r="AR2680" t="s">
        <v>3025</v>
      </c>
    </row>
    <row r="2681" spans="1:44" x14ac:dyDescent="0.25">
      <c r="A2681" t="s">
        <v>51</v>
      </c>
      <c r="B2681" t="s">
        <v>40</v>
      </c>
      <c r="C2681" t="s">
        <v>41</v>
      </c>
      <c r="D2681" t="s">
        <v>54</v>
      </c>
      <c r="E2681" t="s">
        <v>55</v>
      </c>
      <c r="F2681" t="s">
        <v>44</v>
      </c>
      <c r="G2681" t="s">
        <v>2758</v>
      </c>
      <c r="H2681" t="str">
        <f>IF(Hr_Transformed_data[[#This Row],[Gender]]="Female",Analysis!$T$3,Analysis!$T$2)</f>
        <v>👨</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c r="AN2681" t="s">
        <v>3008</v>
      </c>
      <c r="AO2681" t="s">
        <v>3009</v>
      </c>
      <c r="AP2681" t="s">
        <v>3020</v>
      </c>
      <c r="AQ2681" t="s">
        <v>3018</v>
      </c>
      <c r="AR2681" t="s">
        <v>3025</v>
      </c>
    </row>
    <row r="2682" spans="1:44" x14ac:dyDescent="0.25">
      <c r="A2682" t="s">
        <v>51</v>
      </c>
      <c r="B2682" t="s">
        <v>40</v>
      </c>
      <c r="C2682" t="s">
        <v>87</v>
      </c>
      <c r="D2682" t="s">
        <v>54</v>
      </c>
      <c r="E2682" t="s">
        <v>55</v>
      </c>
      <c r="F2682" t="s">
        <v>44</v>
      </c>
      <c r="G2682" t="s">
        <v>2759</v>
      </c>
      <c r="H2682" t="str">
        <f>IF(Hr_Transformed_data[[#This Row],[Gender]]="Female",Analysis!$T$3,Analysis!$T$2)</f>
        <v>👨</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c r="AN2682" t="s">
        <v>3008</v>
      </c>
      <c r="AO2682" t="s">
        <v>3014</v>
      </c>
      <c r="AP2682" t="s">
        <v>3020</v>
      </c>
      <c r="AQ2682" t="s">
        <v>3018</v>
      </c>
      <c r="AR2682" t="s">
        <v>3025</v>
      </c>
    </row>
    <row r="2683" spans="1:44" x14ac:dyDescent="0.25">
      <c r="A2683" t="s">
        <v>51</v>
      </c>
      <c r="B2683" t="s">
        <v>40</v>
      </c>
      <c r="C2683" t="s">
        <v>87</v>
      </c>
      <c r="D2683" t="s">
        <v>54</v>
      </c>
      <c r="E2683" t="s">
        <v>55</v>
      </c>
      <c r="F2683" t="s">
        <v>61</v>
      </c>
      <c r="G2683" t="s">
        <v>2760</v>
      </c>
      <c r="H2683" t="str">
        <f>IF(Hr_Transformed_data[[#This Row],[Gender]]="Female",Analysis!$T$3,Analysis!$T$2)</f>
        <v>👨</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c r="AN2683" t="s">
        <v>3008</v>
      </c>
      <c r="AO2683" t="s">
        <v>3014</v>
      </c>
      <c r="AP2683" t="s">
        <v>3017</v>
      </c>
      <c r="AQ2683" t="s">
        <v>3023</v>
      </c>
      <c r="AR2683" t="s">
        <v>3025</v>
      </c>
    </row>
    <row r="2684" spans="1:44" x14ac:dyDescent="0.25">
      <c r="A2684" t="s">
        <v>51</v>
      </c>
      <c r="B2684" t="s">
        <v>40</v>
      </c>
      <c r="C2684" t="s">
        <v>53</v>
      </c>
      <c r="D2684" t="s">
        <v>54</v>
      </c>
      <c r="E2684" t="s">
        <v>55</v>
      </c>
      <c r="F2684" t="s">
        <v>67</v>
      </c>
      <c r="G2684" t="s">
        <v>2761</v>
      </c>
      <c r="H2684" t="str">
        <f>IF(Hr_Transformed_data[[#This Row],[Gender]]="Female",Analysis!$T$3,Analysis!$T$2)</f>
        <v>👨</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c r="AN2684" t="s">
        <v>3008</v>
      </c>
      <c r="AO2684" t="s">
        <v>3011</v>
      </c>
      <c r="AP2684" t="s">
        <v>3019</v>
      </c>
      <c r="AQ2684" t="s">
        <v>3018</v>
      </c>
      <c r="AR2684" t="s">
        <v>3027</v>
      </c>
    </row>
    <row r="2685" spans="1:44" x14ac:dyDescent="0.25">
      <c r="A2685" t="s">
        <v>51</v>
      </c>
      <c r="B2685" t="s">
        <v>40</v>
      </c>
      <c r="C2685" t="s">
        <v>64</v>
      </c>
      <c r="D2685" t="s">
        <v>54</v>
      </c>
      <c r="E2685" t="s">
        <v>43</v>
      </c>
      <c r="F2685" t="s">
        <v>44</v>
      </c>
      <c r="G2685" t="s">
        <v>2762</v>
      </c>
      <c r="H2685" t="str">
        <f>IF(Hr_Transformed_data[[#This Row],[Gender]]="Female",Analysis!$T$3,Analysis!$T$2)</f>
        <v>👨</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c r="AN2685" t="s">
        <v>3008</v>
      </c>
      <c r="AO2685" t="s">
        <v>3012</v>
      </c>
      <c r="AP2685" t="s">
        <v>3017</v>
      </c>
      <c r="AQ2685" t="s">
        <v>3018</v>
      </c>
      <c r="AR2685" t="s">
        <v>3026</v>
      </c>
    </row>
    <row r="2686" spans="1:44" x14ac:dyDescent="0.25">
      <c r="A2686" t="s">
        <v>51</v>
      </c>
      <c r="B2686" t="s">
        <v>40</v>
      </c>
      <c r="C2686" t="s">
        <v>64</v>
      </c>
      <c r="D2686" t="s">
        <v>54</v>
      </c>
      <c r="E2686" t="s">
        <v>43</v>
      </c>
      <c r="F2686" t="s">
        <v>101</v>
      </c>
      <c r="G2686" t="s">
        <v>2763</v>
      </c>
      <c r="H2686" t="str">
        <f>IF(Hr_Transformed_data[[#This Row],[Gender]]="Female",Analysis!$T$3,Analysis!$T$2)</f>
        <v>👨</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c r="AN2686" t="s">
        <v>3008</v>
      </c>
      <c r="AO2686" t="s">
        <v>3012</v>
      </c>
      <c r="AP2686" t="s">
        <v>3021</v>
      </c>
      <c r="AQ2686" t="s">
        <v>3023</v>
      </c>
      <c r="AR2686" t="s">
        <v>3026</v>
      </c>
    </row>
    <row r="2687" spans="1:44" x14ac:dyDescent="0.25">
      <c r="A2687" t="s">
        <v>51</v>
      </c>
      <c r="B2687" t="s">
        <v>40</v>
      </c>
      <c r="C2687" t="s">
        <v>41</v>
      </c>
      <c r="D2687" t="s">
        <v>54</v>
      </c>
      <c r="E2687" t="s">
        <v>43</v>
      </c>
      <c r="F2687" t="s">
        <v>44</v>
      </c>
      <c r="G2687" t="s">
        <v>2764</v>
      </c>
      <c r="H2687" t="str">
        <f>IF(Hr_Transformed_data[[#This Row],[Gender]]="Female",Analysis!$T$3,Analysis!$T$2)</f>
        <v>👨</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c r="AN2687" t="s">
        <v>3008</v>
      </c>
      <c r="AO2687" t="s">
        <v>3009</v>
      </c>
      <c r="AP2687" t="s">
        <v>3019</v>
      </c>
      <c r="AQ2687" t="s">
        <v>3018</v>
      </c>
      <c r="AR2687" t="s">
        <v>3026</v>
      </c>
    </row>
    <row r="2688" spans="1:44" x14ac:dyDescent="0.25">
      <c r="A2688" t="s">
        <v>51</v>
      </c>
      <c r="B2688" t="s">
        <v>40</v>
      </c>
      <c r="C2688" t="s">
        <v>64</v>
      </c>
      <c r="D2688" t="s">
        <v>54</v>
      </c>
      <c r="E2688" t="s">
        <v>43</v>
      </c>
      <c r="F2688" t="s">
        <v>67</v>
      </c>
      <c r="G2688" t="s">
        <v>2765</v>
      </c>
      <c r="H2688" t="str">
        <f>IF(Hr_Transformed_data[[#This Row],[Gender]]="Female",Analysis!$T$3,Analysis!$T$2)</f>
        <v>👨</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c r="AN2688" t="s">
        <v>3008</v>
      </c>
      <c r="AO2688" t="s">
        <v>3012</v>
      </c>
      <c r="AP2688" t="s">
        <v>3020</v>
      </c>
      <c r="AQ2688" t="s">
        <v>3023</v>
      </c>
      <c r="AR2688" t="s">
        <v>3025</v>
      </c>
    </row>
    <row r="2689" spans="1:44" x14ac:dyDescent="0.25">
      <c r="A2689" t="s">
        <v>51</v>
      </c>
      <c r="B2689" t="s">
        <v>40</v>
      </c>
      <c r="C2689" t="s">
        <v>64</v>
      </c>
      <c r="D2689" t="s">
        <v>54</v>
      </c>
      <c r="E2689" t="s">
        <v>43</v>
      </c>
      <c r="F2689" t="s">
        <v>44</v>
      </c>
      <c r="G2689" t="s">
        <v>2766</v>
      </c>
      <c r="H2689" t="str">
        <f>IF(Hr_Transformed_data[[#This Row],[Gender]]="Female",Analysis!$T$3,Analysis!$T$2)</f>
        <v>👨</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c r="AN2689" t="s">
        <v>3008</v>
      </c>
      <c r="AO2689" t="s">
        <v>3012</v>
      </c>
      <c r="AP2689" t="s">
        <v>3020</v>
      </c>
      <c r="AQ2689" t="s">
        <v>3023</v>
      </c>
      <c r="AR2689" t="s">
        <v>3025</v>
      </c>
    </row>
    <row r="2690" spans="1:44" x14ac:dyDescent="0.25">
      <c r="A2690" t="s">
        <v>51</v>
      </c>
      <c r="B2690" t="s">
        <v>40</v>
      </c>
      <c r="C2690" t="s">
        <v>64</v>
      </c>
      <c r="D2690" t="s">
        <v>54</v>
      </c>
      <c r="E2690" t="s">
        <v>43</v>
      </c>
      <c r="F2690" t="s">
        <v>67</v>
      </c>
      <c r="G2690" t="s">
        <v>2767</v>
      </c>
      <c r="H2690" t="str">
        <f>IF(Hr_Transformed_data[[#This Row],[Gender]]="Female",Analysis!$T$3,Analysis!$T$2)</f>
        <v>👨</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c r="AN2690" t="s">
        <v>3008</v>
      </c>
      <c r="AO2690" t="s">
        <v>3012</v>
      </c>
      <c r="AP2690" t="s">
        <v>3017</v>
      </c>
      <c r="AQ2690" t="s">
        <v>3018</v>
      </c>
      <c r="AR2690" t="s">
        <v>3025</v>
      </c>
    </row>
    <row r="2691" spans="1:44" x14ac:dyDescent="0.25">
      <c r="A2691" t="s">
        <v>51</v>
      </c>
      <c r="B2691" t="s">
        <v>40</v>
      </c>
      <c r="C2691" t="s">
        <v>53</v>
      </c>
      <c r="D2691" t="s">
        <v>54</v>
      </c>
      <c r="E2691" t="s">
        <v>43</v>
      </c>
      <c r="F2691" t="s">
        <v>101</v>
      </c>
      <c r="G2691" t="s">
        <v>2768</v>
      </c>
      <c r="H2691" t="str">
        <f>IF(Hr_Transformed_data[[#This Row],[Gender]]="Female",Analysis!$T$3,Analysis!$T$2)</f>
        <v>👨</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c r="AN2691" t="s">
        <v>3008</v>
      </c>
      <c r="AO2691" t="s">
        <v>3011</v>
      </c>
      <c r="AP2691" t="s">
        <v>3021</v>
      </c>
      <c r="AQ2691" t="s">
        <v>3018</v>
      </c>
      <c r="AR2691" t="s">
        <v>3026</v>
      </c>
    </row>
    <row r="2692" spans="1:44" x14ac:dyDescent="0.25">
      <c r="A2692" t="s">
        <v>51</v>
      </c>
      <c r="B2692" t="s">
        <v>40</v>
      </c>
      <c r="C2692" t="s">
        <v>41</v>
      </c>
      <c r="D2692" t="s">
        <v>54</v>
      </c>
      <c r="E2692" t="s">
        <v>43</v>
      </c>
      <c r="F2692" t="s">
        <v>67</v>
      </c>
      <c r="G2692" t="s">
        <v>2769</v>
      </c>
      <c r="H2692" t="str">
        <f>IF(Hr_Transformed_data[[#This Row],[Gender]]="Female",Analysis!$T$3,Analysis!$T$2)</f>
        <v>👨</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c r="AN2692" t="s">
        <v>3008</v>
      </c>
      <c r="AO2692" t="s">
        <v>3009</v>
      </c>
      <c r="AP2692" t="s">
        <v>3021</v>
      </c>
      <c r="AQ2692" t="s">
        <v>3018</v>
      </c>
      <c r="AR2692" t="s">
        <v>3025</v>
      </c>
    </row>
    <row r="2693" spans="1:44" x14ac:dyDescent="0.25">
      <c r="A2693" t="s">
        <v>51</v>
      </c>
      <c r="B2693" t="s">
        <v>40</v>
      </c>
      <c r="C2693" t="s">
        <v>64</v>
      </c>
      <c r="D2693" t="s">
        <v>54</v>
      </c>
      <c r="E2693" t="s">
        <v>43</v>
      </c>
      <c r="F2693" t="s">
        <v>44</v>
      </c>
      <c r="G2693" t="s">
        <v>2770</v>
      </c>
      <c r="H2693" t="str">
        <f>IF(Hr_Transformed_data[[#This Row],[Gender]]="Female",Analysis!$T$3,Analysis!$T$2)</f>
        <v>👨</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c r="AN2693" t="s">
        <v>3008</v>
      </c>
      <c r="AO2693" t="s">
        <v>3012</v>
      </c>
      <c r="AP2693" t="s">
        <v>3021</v>
      </c>
      <c r="AQ2693" t="s">
        <v>3018</v>
      </c>
      <c r="AR2693" t="s">
        <v>3025</v>
      </c>
    </row>
    <row r="2694" spans="1:44" x14ac:dyDescent="0.25">
      <c r="A2694" t="s">
        <v>51</v>
      </c>
      <c r="B2694" t="s">
        <v>40</v>
      </c>
      <c r="C2694" t="s">
        <v>64</v>
      </c>
      <c r="D2694" t="s">
        <v>54</v>
      </c>
      <c r="E2694" t="s">
        <v>43</v>
      </c>
      <c r="F2694" t="s">
        <v>44</v>
      </c>
      <c r="G2694" t="s">
        <v>2771</v>
      </c>
      <c r="H2694" t="str">
        <f>IF(Hr_Transformed_data[[#This Row],[Gender]]="Female",Analysis!$T$3,Analysis!$T$2)</f>
        <v>👨</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c r="AN2694" t="s">
        <v>3008</v>
      </c>
      <c r="AO2694" t="s">
        <v>3012</v>
      </c>
      <c r="AP2694" t="s">
        <v>3020</v>
      </c>
      <c r="AQ2694" t="s">
        <v>3018</v>
      </c>
      <c r="AR2694" t="s">
        <v>3025</v>
      </c>
    </row>
    <row r="2695" spans="1:44" x14ac:dyDescent="0.25">
      <c r="A2695" t="s">
        <v>51</v>
      </c>
      <c r="B2695" t="s">
        <v>40</v>
      </c>
      <c r="C2695" t="s">
        <v>64</v>
      </c>
      <c r="D2695" t="s">
        <v>54</v>
      </c>
      <c r="E2695" t="s">
        <v>43</v>
      </c>
      <c r="F2695" t="s">
        <v>108</v>
      </c>
      <c r="G2695" t="s">
        <v>2772</v>
      </c>
      <c r="H2695" t="str">
        <f>IF(Hr_Transformed_data[[#This Row],[Gender]]="Female",Analysis!$T$3,Analysis!$T$2)</f>
        <v>👨</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c r="AN2695" t="s">
        <v>3008</v>
      </c>
      <c r="AO2695" t="s">
        <v>3012</v>
      </c>
      <c r="AP2695" t="s">
        <v>3020</v>
      </c>
      <c r="AQ2695" t="s">
        <v>3018</v>
      </c>
      <c r="AR2695" t="s">
        <v>3025</v>
      </c>
    </row>
    <row r="2696" spans="1:44" x14ac:dyDescent="0.25">
      <c r="A2696" t="s">
        <v>51</v>
      </c>
      <c r="B2696" t="s">
        <v>40</v>
      </c>
      <c r="C2696" t="s">
        <v>64</v>
      </c>
      <c r="D2696" t="s">
        <v>54</v>
      </c>
      <c r="E2696" t="s">
        <v>43</v>
      </c>
      <c r="F2696" t="s">
        <v>67</v>
      </c>
      <c r="G2696" t="s">
        <v>2773</v>
      </c>
      <c r="H2696" t="str">
        <f>IF(Hr_Transformed_data[[#This Row],[Gender]]="Female",Analysis!$T$3,Analysis!$T$2)</f>
        <v>👨</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c r="AN2696" t="s">
        <v>3008</v>
      </c>
      <c r="AO2696" t="s">
        <v>3012</v>
      </c>
      <c r="AP2696" t="s">
        <v>3019</v>
      </c>
      <c r="AQ2696" t="s">
        <v>3018</v>
      </c>
      <c r="AR2696" t="s">
        <v>3025</v>
      </c>
    </row>
    <row r="2697" spans="1:44" x14ac:dyDescent="0.25">
      <c r="A2697" t="s">
        <v>51</v>
      </c>
      <c r="B2697" t="s">
        <v>40</v>
      </c>
      <c r="C2697" t="s">
        <v>41</v>
      </c>
      <c r="D2697" t="s">
        <v>54</v>
      </c>
      <c r="E2697" t="s">
        <v>43</v>
      </c>
      <c r="F2697" t="s">
        <v>67</v>
      </c>
      <c r="G2697" t="s">
        <v>2774</v>
      </c>
      <c r="H2697" t="str">
        <f>IF(Hr_Transformed_data[[#This Row],[Gender]]="Female",Analysis!$T$3,Analysis!$T$2)</f>
        <v>👨</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c r="AN2697" t="s">
        <v>3008</v>
      </c>
      <c r="AO2697" t="s">
        <v>3012</v>
      </c>
      <c r="AP2697" t="s">
        <v>3021</v>
      </c>
      <c r="AQ2697" t="s">
        <v>3023</v>
      </c>
      <c r="AR2697" t="s">
        <v>3025</v>
      </c>
    </row>
    <row r="2698" spans="1:44" x14ac:dyDescent="0.25">
      <c r="A2698" t="s">
        <v>51</v>
      </c>
      <c r="B2698" t="s">
        <v>40</v>
      </c>
      <c r="C2698" t="s">
        <v>64</v>
      </c>
      <c r="D2698" t="s">
        <v>54</v>
      </c>
      <c r="E2698" t="s">
        <v>43</v>
      </c>
      <c r="F2698" t="s">
        <v>108</v>
      </c>
      <c r="G2698" t="s">
        <v>2775</v>
      </c>
      <c r="H2698" t="str">
        <f>IF(Hr_Transformed_data[[#This Row],[Gender]]="Female",Analysis!$T$3,Analysis!$T$2)</f>
        <v>👨</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c r="AN2698" t="s">
        <v>3008</v>
      </c>
      <c r="AO2698" t="s">
        <v>3012</v>
      </c>
      <c r="AP2698" t="s">
        <v>3019</v>
      </c>
      <c r="AQ2698" t="s">
        <v>3022</v>
      </c>
      <c r="AR2698" t="s">
        <v>3025</v>
      </c>
    </row>
    <row r="2699" spans="1:44" x14ac:dyDescent="0.25">
      <c r="A2699" t="s">
        <v>51</v>
      </c>
      <c r="B2699" t="s">
        <v>40</v>
      </c>
      <c r="C2699" t="s">
        <v>41</v>
      </c>
      <c r="D2699" t="s">
        <v>54</v>
      </c>
      <c r="E2699" t="s">
        <v>43</v>
      </c>
      <c r="F2699" t="s">
        <v>44</v>
      </c>
      <c r="G2699" t="s">
        <v>2776</v>
      </c>
      <c r="H2699" t="str">
        <f>IF(Hr_Transformed_data[[#This Row],[Gender]]="Female",Analysis!$T$3,Analysis!$T$2)</f>
        <v>👨</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c r="AN2699" t="s">
        <v>3008</v>
      </c>
      <c r="AO2699" t="s">
        <v>3009</v>
      </c>
      <c r="AP2699" t="s">
        <v>3019</v>
      </c>
      <c r="AQ2699" t="s">
        <v>3023</v>
      </c>
      <c r="AR2699" t="s">
        <v>3025</v>
      </c>
    </row>
    <row r="2700" spans="1:44" x14ac:dyDescent="0.25">
      <c r="A2700" t="s">
        <v>51</v>
      </c>
      <c r="B2700" t="s">
        <v>40</v>
      </c>
      <c r="C2700" t="s">
        <v>64</v>
      </c>
      <c r="D2700" t="s">
        <v>54</v>
      </c>
      <c r="E2700" t="s">
        <v>43</v>
      </c>
      <c r="F2700" t="s">
        <v>44</v>
      </c>
      <c r="G2700" t="s">
        <v>2777</v>
      </c>
      <c r="H2700" t="str">
        <f>IF(Hr_Transformed_data[[#This Row],[Gender]]="Female",Analysis!$T$3,Analysis!$T$2)</f>
        <v>👨</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c r="AN2700" t="s">
        <v>3008</v>
      </c>
      <c r="AO2700" t="s">
        <v>3012</v>
      </c>
      <c r="AP2700" t="s">
        <v>3020</v>
      </c>
      <c r="AQ2700" t="s">
        <v>3023</v>
      </c>
      <c r="AR2700" t="s">
        <v>3025</v>
      </c>
    </row>
    <row r="2701" spans="1:44" x14ac:dyDescent="0.25">
      <c r="A2701" t="s">
        <v>51</v>
      </c>
      <c r="B2701" t="s">
        <v>40</v>
      </c>
      <c r="C2701" t="s">
        <v>41</v>
      </c>
      <c r="D2701" t="s">
        <v>54</v>
      </c>
      <c r="E2701" t="s">
        <v>43</v>
      </c>
      <c r="F2701" t="s">
        <v>44</v>
      </c>
      <c r="G2701" t="s">
        <v>2778</v>
      </c>
      <c r="H2701" t="str">
        <f>IF(Hr_Transformed_data[[#This Row],[Gender]]="Female",Analysis!$T$3,Analysis!$T$2)</f>
        <v>👨</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c r="AN2701" t="s">
        <v>3008</v>
      </c>
      <c r="AO2701" t="s">
        <v>3012</v>
      </c>
      <c r="AP2701" t="s">
        <v>3020</v>
      </c>
      <c r="AQ2701" t="s">
        <v>3018</v>
      </c>
      <c r="AR2701" t="s">
        <v>3025</v>
      </c>
    </row>
    <row r="2702" spans="1:44" x14ac:dyDescent="0.25">
      <c r="A2702" t="s">
        <v>51</v>
      </c>
      <c r="B2702" t="s">
        <v>40</v>
      </c>
      <c r="C2702" t="s">
        <v>64</v>
      </c>
      <c r="D2702" t="s">
        <v>54</v>
      </c>
      <c r="E2702" t="s">
        <v>43</v>
      </c>
      <c r="F2702" t="s">
        <v>101</v>
      </c>
      <c r="G2702" t="s">
        <v>2779</v>
      </c>
      <c r="H2702" t="str">
        <f>IF(Hr_Transformed_data[[#This Row],[Gender]]="Female",Analysis!$T$3,Analysis!$T$2)</f>
        <v>👨</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c r="AN2702" t="s">
        <v>3008</v>
      </c>
      <c r="AO2702" t="s">
        <v>3012</v>
      </c>
      <c r="AP2702" t="s">
        <v>3017</v>
      </c>
      <c r="AQ2702" t="s">
        <v>3018</v>
      </c>
      <c r="AR2702" t="s">
        <v>3025</v>
      </c>
    </row>
    <row r="2703" spans="1:44" x14ac:dyDescent="0.25">
      <c r="A2703" t="s">
        <v>51</v>
      </c>
      <c r="B2703" t="s">
        <v>40</v>
      </c>
      <c r="C2703" t="s">
        <v>41</v>
      </c>
      <c r="D2703" t="s">
        <v>54</v>
      </c>
      <c r="E2703" t="s">
        <v>43</v>
      </c>
      <c r="F2703" t="s">
        <v>67</v>
      </c>
      <c r="G2703" t="s">
        <v>2780</v>
      </c>
      <c r="H2703" t="str">
        <f>IF(Hr_Transformed_data[[#This Row],[Gender]]="Female",Analysis!$T$3,Analysis!$T$2)</f>
        <v>👨</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c r="AN2703" t="s">
        <v>3008</v>
      </c>
      <c r="AO2703" t="s">
        <v>3009</v>
      </c>
      <c r="AP2703" t="s">
        <v>3020</v>
      </c>
      <c r="AQ2703" t="s">
        <v>3018</v>
      </c>
      <c r="AR2703" t="s">
        <v>3026</v>
      </c>
    </row>
    <row r="2704" spans="1:44" x14ac:dyDescent="0.25">
      <c r="A2704" t="s">
        <v>51</v>
      </c>
      <c r="B2704" t="s">
        <v>40</v>
      </c>
      <c r="C2704" t="s">
        <v>41</v>
      </c>
      <c r="D2704" t="s">
        <v>54</v>
      </c>
      <c r="E2704" t="s">
        <v>43</v>
      </c>
      <c r="F2704" t="s">
        <v>101</v>
      </c>
      <c r="G2704" t="s">
        <v>2781</v>
      </c>
      <c r="H2704" t="str">
        <f>IF(Hr_Transformed_data[[#This Row],[Gender]]="Female",Analysis!$T$3,Analysis!$T$2)</f>
        <v>👨</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c r="AN2704" t="s">
        <v>3008</v>
      </c>
      <c r="AO2704" t="s">
        <v>3009</v>
      </c>
      <c r="AP2704" t="s">
        <v>3019</v>
      </c>
      <c r="AQ2704" t="s">
        <v>3018</v>
      </c>
      <c r="AR2704" t="s">
        <v>3025</v>
      </c>
    </row>
    <row r="2705" spans="1:44" x14ac:dyDescent="0.25">
      <c r="A2705" t="s">
        <v>51</v>
      </c>
      <c r="B2705" t="s">
        <v>40</v>
      </c>
      <c r="C2705" t="s">
        <v>41</v>
      </c>
      <c r="D2705" t="s">
        <v>54</v>
      </c>
      <c r="E2705" t="s">
        <v>43</v>
      </c>
      <c r="F2705" t="s">
        <v>101</v>
      </c>
      <c r="G2705" t="s">
        <v>2782</v>
      </c>
      <c r="H2705" t="str">
        <f>IF(Hr_Transformed_data[[#This Row],[Gender]]="Female",Analysis!$T$3,Analysis!$T$2)</f>
        <v>👨</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c r="AN2705" t="s">
        <v>3008</v>
      </c>
      <c r="AO2705" t="s">
        <v>3009</v>
      </c>
      <c r="AP2705" t="s">
        <v>3019</v>
      </c>
      <c r="AQ2705" t="s">
        <v>3023</v>
      </c>
      <c r="AR2705" t="s">
        <v>3026</v>
      </c>
    </row>
    <row r="2706" spans="1:44" x14ac:dyDescent="0.25">
      <c r="A2706" t="s">
        <v>51</v>
      </c>
      <c r="B2706" t="s">
        <v>40</v>
      </c>
      <c r="C2706" t="s">
        <v>41</v>
      </c>
      <c r="D2706" t="s">
        <v>54</v>
      </c>
      <c r="E2706" t="s">
        <v>43</v>
      </c>
      <c r="F2706" t="s">
        <v>44</v>
      </c>
      <c r="G2706" t="s">
        <v>2783</v>
      </c>
      <c r="H2706" t="str">
        <f>IF(Hr_Transformed_data[[#This Row],[Gender]]="Female",Analysis!$T$3,Analysis!$T$2)</f>
        <v>👨</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c r="AN2706" t="s">
        <v>3008</v>
      </c>
      <c r="AO2706" t="s">
        <v>3009</v>
      </c>
      <c r="AP2706" t="s">
        <v>3019</v>
      </c>
      <c r="AQ2706" t="s">
        <v>3018</v>
      </c>
      <c r="AR2706" t="s">
        <v>3026</v>
      </c>
    </row>
    <row r="2707" spans="1:44" x14ac:dyDescent="0.25">
      <c r="A2707" t="s">
        <v>51</v>
      </c>
      <c r="B2707" t="s">
        <v>40</v>
      </c>
      <c r="C2707" t="s">
        <v>64</v>
      </c>
      <c r="D2707" t="s">
        <v>54</v>
      </c>
      <c r="E2707" t="s">
        <v>43</v>
      </c>
      <c r="F2707" t="s">
        <v>44</v>
      </c>
      <c r="G2707" t="s">
        <v>2784</v>
      </c>
      <c r="H2707" t="str">
        <f>IF(Hr_Transformed_data[[#This Row],[Gender]]="Female",Analysis!$T$3,Analysis!$T$2)</f>
        <v>👨</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c r="AN2707" t="s">
        <v>3008</v>
      </c>
      <c r="AO2707" t="s">
        <v>3012</v>
      </c>
      <c r="AP2707" t="s">
        <v>3020</v>
      </c>
      <c r="AQ2707" t="s">
        <v>3023</v>
      </c>
      <c r="AR2707" t="s">
        <v>3025</v>
      </c>
    </row>
    <row r="2708" spans="1:44" x14ac:dyDescent="0.25">
      <c r="A2708" t="s">
        <v>51</v>
      </c>
      <c r="B2708" t="s">
        <v>40</v>
      </c>
      <c r="C2708" t="s">
        <v>41</v>
      </c>
      <c r="D2708" t="s">
        <v>54</v>
      </c>
      <c r="E2708" t="s">
        <v>43</v>
      </c>
      <c r="F2708" t="s">
        <v>44</v>
      </c>
      <c r="G2708" t="s">
        <v>2785</v>
      </c>
      <c r="H2708" t="str">
        <f>IF(Hr_Transformed_data[[#This Row],[Gender]]="Female",Analysis!$T$3,Analysis!$T$2)</f>
        <v>👨</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c r="AN2708" t="s">
        <v>3008</v>
      </c>
      <c r="AO2708" t="s">
        <v>3009</v>
      </c>
      <c r="AP2708" t="s">
        <v>3021</v>
      </c>
      <c r="AQ2708" t="s">
        <v>3018</v>
      </c>
      <c r="AR2708" t="s">
        <v>3026</v>
      </c>
    </row>
    <row r="2709" spans="1:44" x14ac:dyDescent="0.25">
      <c r="A2709" t="s">
        <v>51</v>
      </c>
      <c r="B2709" t="s">
        <v>40</v>
      </c>
      <c r="C2709" t="s">
        <v>41</v>
      </c>
      <c r="D2709" t="s">
        <v>54</v>
      </c>
      <c r="E2709" t="s">
        <v>43</v>
      </c>
      <c r="F2709" t="s">
        <v>101</v>
      </c>
      <c r="G2709" t="s">
        <v>2786</v>
      </c>
      <c r="H2709" t="str">
        <f>IF(Hr_Transformed_data[[#This Row],[Gender]]="Female",Analysis!$T$3,Analysis!$T$2)</f>
        <v>👨</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c r="AN2709" t="s">
        <v>3008</v>
      </c>
      <c r="AO2709" t="s">
        <v>3009</v>
      </c>
      <c r="AP2709" t="s">
        <v>3021</v>
      </c>
      <c r="AQ2709" t="s">
        <v>3023</v>
      </c>
      <c r="AR2709" t="s">
        <v>3028</v>
      </c>
    </row>
    <row r="2710" spans="1:44" x14ac:dyDescent="0.25">
      <c r="A2710" t="s">
        <v>51</v>
      </c>
      <c r="B2710" t="s">
        <v>40</v>
      </c>
      <c r="C2710" t="s">
        <v>41</v>
      </c>
      <c r="D2710" t="s">
        <v>54</v>
      </c>
      <c r="E2710" t="s">
        <v>43</v>
      </c>
      <c r="F2710" t="s">
        <v>67</v>
      </c>
      <c r="G2710" t="s">
        <v>2787</v>
      </c>
      <c r="H2710" t="str">
        <f>IF(Hr_Transformed_data[[#This Row],[Gender]]="Female",Analysis!$T$3,Analysis!$T$2)</f>
        <v>👨</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c r="AN2710" t="s">
        <v>3008</v>
      </c>
      <c r="AO2710" t="s">
        <v>3009</v>
      </c>
      <c r="AP2710" t="s">
        <v>3019</v>
      </c>
      <c r="AQ2710" t="s">
        <v>3018</v>
      </c>
      <c r="AR2710" t="s">
        <v>3028</v>
      </c>
    </row>
    <row r="2711" spans="1:44" x14ac:dyDescent="0.25">
      <c r="A2711" t="s">
        <v>51</v>
      </c>
      <c r="B2711" t="s">
        <v>40</v>
      </c>
      <c r="C2711" t="s">
        <v>64</v>
      </c>
      <c r="D2711" t="s">
        <v>54</v>
      </c>
      <c r="E2711" t="s">
        <v>43</v>
      </c>
      <c r="F2711" t="s">
        <v>101</v>
      </c>
      <c r="G2711" t="s">
        <v>2788</v>
      </c>
      <c r="H2711" t="str">
        <f>IF(Hr_Transformed_data[[#This Row],[Gender]]="Female",Analysis!$T$3,Analysis!$T$2)</f>
        <v>👨</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c r="AN2711" t="s">
        <v>3008</v>
      </c>
      <c r="AO2711" t="s">
        <v>3012</v>
      </c>
      <c r="AP2711" t="s">
        <v>3020</v>
      </c>
      <c r="AQ2711" t="s">
        <v>3018</v>
      </c>
      <c r="AR2711" t="s">
        <v>3025</v>
      </c>
    </row>
    <row r="2712" spans="1:44" x14ac:dyDescent="0.25">
      <c r="A2712" t="s">
        <v>51</v>
      </c>
      <c r="B2712" t="s">
        <v>40</v>
      </c>
      <c r="C2712" t="s">
        <v>64</v>
      </c>
      <c r="D2712" t="s">
        <v>54</v>
      </c>
      <c r="E2712" t="s">
        <v>43</v>
      </c>
      <c r="F2712" t="s">
        <v>67</v>
      </c>
      <c r="G2712" t="s">
        <v>2789</v>
      </c>
      <c r="H2712" t="str">
        <f>IF(Hr_Transformed_data[[#This Row],[Gender]]="Female",Analysis!$T$3,Analysis!$T$2)</f>
        <v>👨</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c r="AN2712" t="s">
        <v>3008</v>
      </c>
      <c r="AO2712" t="s">
        <v>3012</v>
      </c>
      <c r="AP2712" t="s">
        <v>3020</v>
      </c>
      <c r="AQ2712" t="s">
        <v>3018</v>
      </c>
      <c r="AR2712" t="s">
        <v>3025</v>
      </c>
    </row>
    <row r="2713" spans="1:44" x14ac:dyDescent="0.25">
      <c r="A2713" t="s">
        <v>51</v>
      </c>
      <c r="B2713" t="s">
        <v>40</v>
      </c>
      <c r="C2713" t="s">
        <v>64</v>
      </c>
      <c r="D2713" t="s">
        <v>54</v>
      </c>
      <c r="E2713" t="s">
        <v>43</v>
      </c>
      <c r="F2713" t="s">
        <v>67</v>
      </c>
      <c r="G2713" t="s">
        <v>2790</v>
      </c>
      <c r="H2713" t="str">
        <f>IF(Hr_Transformed_data[[#This Row],[Gender]]="Female",Analysis!$T$3,Analysis!$T$2)</f>
        <v>👨</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c r="AN2713" t="s">
        <v>3008</v>
      </c>
      <c r="AO2713" t="s">
        <v>3012</v>
      </c>
      <c r="AP2713" t="s">
        <v>3017</v>
      </c>
      <c r="AQ2713" t="s">
        <v>3018</v>
      </c>
      <c r="AR2713" t="s">
        <v>3025</v>
      </c>
    </row>
    <row r="2714" spans="1:44" x14ac:dyDescent="0.25">
      <c r="A2714" t="s">
        <v>51</v>
      </c>
      <c r="B2714" t="s">
        <v>40</v>
      </c>
      <c r="C2714" t="s">
        <v>64</v>
      </c>
      <c r="D2714" t="s">
        <v>54</v>
      </c>
      <c r="E2714" t="s">
        <v>43</v>
      </c>
      <c r="F2714" t="s">
        <v>61</v>
      </c>
      <c r="G2714" t="s">
        <v>2791</v>
      </c>
      <c r="H2714" t="str">
        <f>IF(Hr_Transformed_data[[#This Row],[Gender]]="Female",Analysis!$T$3,Analysis!$T$2)</f>
        <v>👨</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c r="AN2714" t="s">
        <v>3008</v>
      </c>
      <c r="AO2714" t="s">
        <v>3012</v>
      </c>
      <c r="AP2714" t="s">
        <v>3021</v>
      </c>
      <c r="AQ2714" t="s">
        <v>3018</v>
      </c>
      <c r="AR2714" t="s">
        <v>3026</v>
      </c>
    </row>
    <row r="2715" spans="1:44" x14ac:dyDescent="0.25">
      <c r="A2715" t="s">
        <v>51</v>
      </c>
      <c r="B2715" t="s">
        <v>40</v>
      </c>
      <c r="C2715" t="s">
        <v>87</v>
      </c>
      <c r="D2715" t="s">
        <v>54</v>
      </c>
      <c r="E2715" t="s">
        <v>43</v>
      </c>
      <c r="F2715" t="s">
        <v>44</v>
      </c>
      <c r="G2715" t="s">
        <v>2792</v>
      </c>
      <c r="H2715" t="str">
        <f>IF(Hr_Transformed_data[[#This Row],[Gender]]="Female",Analysis!$T$3,Analysis!$T$2)</f>
        <v>👨</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c r="AN2715" t="s">
        <v>3008</v>
      </c>
      <c r="AO2715" t="s">
        <v>3014</v>
      </c>
      <c r="AP2715" t="s">
        <v>3021</v>
      </c>
      <c r="AQ2715" t="s">
        <v>3018</v>
      </c>
      <c r="AR2715" t="s">
        <v>3025</v>
      </c>
    </row>
    <row r="2716" spans="1:44" x14ac:dyDescent="0.25">
      <c r="A2716" t="s">
        <v>51</v>
      </c>
      <c r="B2716" t="s">
        <v>40</v>
      </c>
      <c r="C2716" t="s">
        <v>64</v>
      </c>
      <c r="D2716" t="s">
        <v>54</v>
      </c>
      <c r="E2716" t="s">
        <v>43</v>
      </c>
      <c r="F2716" t="s">
        <v>67</v>
      </c>
      <c r="G2716" t="s">
        <v>2793</v>
      </c>
      <c r="H2716" t="str">
        <f>IF(Hr_Transformed_data[[#This Row],[Gender]]="Female",Analysis!$T$3,Analysis!$T$2)</f>
        <v>👨</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c r="AN2716" t="s">
        <v>3008</v>
      </c>
      <c r="AO2716" t="s">
        <v>3012</v>
      </c>
      <c r="AP2716" t="s">
        <v>3021</v>
      </c>
      <c r="AQ2716" t="s">
        <v>3018</v>
      </c>
      <c r="AR2716" t="s">
        <v>3025</v>
      </c>
    </row>
    <row r="2717" spans="1:44" x14ac:dyDescent="0.25">
      <c r="A2717" t="s">
        <v>51</v>
      </c>
      <c r="B2717" t="s">
        <v>40</v>
      </c>
      <c r="C2717" t="s">
        <v>41</v>
      </c>
      <c r="D2717" t="s">
        <v>54</v>
      </c>
      <c r="E2717" t="s">
        <v>43</v>
      </c>
      <c r="F2717" t="s">
        <v>101</v>
      </c>
      <c r="G2717" t="s">
        <v>2794</v>
      </c>
      <c r="H2717" t="str">
        <f>IF(Hr_Transformed_data[[#This Row],[Gender]]="Female",Analysis!$T$3,Analysis!$T$2)</f>
        <v>👨</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c r="AN2717" t="s">
        <v>3008</v>
      </c>
      <c r="AO2717" t="s">
        <v>3009</v>
      </c>
      <c r="AP2717" t="s">
        <v>3020</v>
      </c>
      <c r="AQ2717" t="s">
        <v>3018</v>
      </c>
      <c r="AR2717" t="s">
        <v>3025</v>
      </c>
    </row>
    <row r="2718" spans="1:44" x14ac:dyDescent="0.25">
      <c r="A2718" t="s">
        <v>51</v>
      </c>
      <c r="B2718" t="s">
        <v>40</v>
      </c>
      <c r="C2718" t="s">
        <v>64</v>
      </c>
      <c r="D2718" t="s">
        <v>54</v>
      </c>
      <c r="E2718" t="s">
        <v>43</v>
      </c>
      <c r="F2718" t="s">
        <v>101</v>
      </c>
      <c r="G2718" t="s">
        <v>2795</v>
      </c>
      <c r="H2718" t="str">
        <f>IF(Hr_Transformed_data[[#This Row],[Gender]]="Female",Analysis!$T$3,Analysis!$T$2)</f>
        <v>👨</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c r="AN2718" t="s">
        <v>3008</v>
      </c>
      <c r="AO2718" t="s">
        <v>3012</v>
      </c>
      <c r="AP2718" t="s">
        <v>3017</v>
      </c>
      <c r="AQ2718" t="s">
        <v>3018</v>
      </c>
      <c r="AR2718" t="s">
        <v>3025</v>
      </c>
    </row>
    <row r="2719" spans="1:44" x14ac:dyDescent="0.25">
      <c r="A2719" t="s">
        <v>51</v>
      </c>
      <c r="B2719" t="s">
        <v>40</v>
      </c>
      <c r="C2719" t="s">
        <v>53</v>
      </c>
      <c r="D2719" t="s">
        <v>54</v>
      </c>
      <c r="E2719" t="s">
        <v>43</v>
      </c>
      <c r="F2719" t="s">
        <v>44</v>
      </c>
      <c r="G2719" t="s">
        <v>2796</v>
      </c>
      <c r="H2719" t="str">
        <f>IF(Hr_Transformed_data[[#This Row],[Gender]]="Female",Analysis!$T$3,Analysis!$T$2)</f>
        <v>👨</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c r="AN2719" t="s">
        <v>3008</v>
      </c>
      <c r="AO2719" t="s">
        <v>3011</v>
      </c>
      <c r="AP2719" t="s">
        <v>3021</v>
      </c>
      <c r="AQ2719" t="s">
        <v>3018</v>
      </c>
      <c r="AR2719" t="s">
        <v>3028</v>
      </c>
    </row>
    <row r="2720" spans="1:44" x14ac:dyDescent="0.25">
      <c r="A2720" t="s">
        <v>51</v>
      </c>
      <c r="B2720" t="s">
        <v>86</v>
      </c>
      <c r="C2720" t="s">
        <v>87</v>
      </c>
      <c r="D2720" t="s">
        <v>54</v>
      </c>
      <c r="E2720" t="s">
        <v>55</v>
      </c>
      <c r="F2720" t="s">
        <v>61</v>
      </c>
      <c r="G2720" t="s">
        <v>2797</v>
      </c>
      <c r="H2720" t="str">
        <f>IF(Hr_Transformed_data[[#This Row],[Gender]]="Female",Analysis!$T$3,Analysis!$T$2)</f>
        <v>👸</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c r="AN2720" t="s">
        <v>3008</v>
      </c>
      <c r="AO2720" t="s">
        <v>3014</v>
      </c>
      <c r="AP2720" t="s">
        <v>3020</v>
      </c>
      <c r="AQ2720" t="s">
        <v>3022</v>
      </c>
      <c r="AR2720" t="s">
        <v>3025</v>
      </c>
    </row>
    <row r="2721" spans="1:44" x14ac:dyDescent="0.25">
      <c r="A2721" t="s">
        <v>51</v>
      </c>
      <c r="B2721" t="s">
        <v>52</v>
      </c>
      <c r="C2721" t="s">
        <v>41</v>
      </c>
      <c r="D2721" t="s">
        <v>54</v>
      </c>
      <c r="E2721" t="s">
        <v>55</v>
      </c>
      <c r="F2721" t="s">
        <v>67</v>
      </c>
      <c r="G2721" t="s">
        <v>2798</v>
      </c>
      <c r="H2721" t="str">
        <f>IF(Hr_Transformed_data[[#This Row],[Gender]]="Female",Analysis!$T$3,Analysis!$T$2)</f>
        <v>👸</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c r="AN2721" t="s">
        <v>3008</v>
      </c>
      <c r="AO2721" t="s">
        <v>3009</v>
      </c>
      <c r="AP2721" t="s">
        <v>3019</v>
      </c>
      <c r="AQ2721" t="s">
        <v>3018</v>
      </c>
      <c r="AR2721" t="s">
        <v>3026</v>
      </c>
    </row>
    <row r="2722" spans="1:44" x14ac:dyDescent="0.25">
      <c r="A2722" t="s">
        <v>51</v>
      </c>
      <c r="B2722" t="s">
        <v>52</v>
      </c>
      <c r="C2722" t="s">
        <v>87</v>
      </c>
      <c r="D2722" t="s">
        <v>54</v>
      </c>
      <c r="E2722" t="s">
        <v>55</v>
      </c>
      <c r="F2722" t="s">
        <v>108</v>
      </c>
      <c r="G2722" t="s">
        <v>2799</v>
      </c>
      <c r="H2722" t="str">
        <f>IF(Hr_Transformed_data[[#This Row],[Gender]]="Female",Analysis!$T$3,Analysis!$T$2)</f>
        <v>👸</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c r="AN2722" t="s">
        <v>3008</v>
      </c>
      <c r="AO2722" t="s">
        <v>3014</v>
      </c>
      <c r="AP2722" t="s">
        <v>3017</v>
      </c>
      <c r="AQ2722" t="s">
        <v>3018</v>
      </c>
      <c r="AR2722" t="s">
        <v>3025</v>
      </c>
    </row>
    <row r="2723" spans="1:44" x14ac:dyDescent="0.25">
      <c r="A2723" t="s">
        <v>51</v>
      </c>
      <c r="B2723" t="s">
        <v>52</v>
      </c>
      <c r="C2723" t="s">
        <v>64</v>
      </c>
      <c r="D2723" t="s">
        <v>54</v>
      </c>
      <c r="E2723" t="s">
        <v>55</v>
      </c>
      <c r="F2723" t="s">
        <v>44</v>
      </c>
      <c r="G2723" t="s">
        <v>2800</v>
      </c>
      <c r="H2723" t="str">
        <f>IF(Hr_Transformed_data[[#This Row],[Gender]]="Female",Analysis!$T$3,Analysis!$T$2)</f>
        <v>👸</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c r="AN2723" t="s">
        <v>3008</v>
      </c>
      <c r="AO2723" t="s">
        <v>3012</v>
      </c>
      <c r="AP2723" t="s">
        <v>3017</v>
      </c>
      <c r="AQ2723" t="s">
        <v>3018</v>
      </c>
      <c r="AR2723" t="s">
        <v>3025</v>
      </c>
    </row>
    <row r="2724" spans="1:44" x14ac:dyDescent="0.25">
      <c r="A2724" t="s">
        <v>51</v>
      </c>
      <c r="B2724" t="s">
        <v>40</v>
      </c>
      <c r="C2724" t="s">
        <v>41</v>
      </c>
      <c r="D2724" t="s">
        <v>54</v>
      </c>
      <c r="E2724" t="s">
        <v>156</v>
      </c>
      <c r="F2724" t="s">
        <v>44</v>
      </c>
      <c r="G2724" t="s">
        <v>2801</v>
      </c>
      <c r="H2724" t="str">
        <f>IF(Hr_Transformed_data[[#This Row],[Gender]]="Female",Analysis!$T$3,Analysis!$T$2)</f>
        <v>👸</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c r="AN2724" t="s">
        <v>3008</v>
      </c>
      <c r="AO2724" t="s">
        <v>3009</v>
      </c>
      <c r="AP2724" t="s">
        <v>3017</v>
      </c>
      <c r="AQ2724" t="s">
        <v>3018</v>
      </c>
      <c r="AR2724" t="s">
        <v>3025</v>
      </c>
    </row>
    <row r="2725" spans="1:44" x14ac:dyDescent="0.25">
      <c r="A2725" t="s">
        <v>51</v>
      </c>
      <c r="B2725" t="s">
        <v>40</v>
      </c>
      <c r="C2725" t="s">
        <v>41</v>
      </c>
      <c r="D2725" t="s">
        <v>54</v>
      </c>
      <c r="E2725" t="s">
        <v>156</v>
      </c>
      <c r="F2725" t="s">
        <v>44</v>
      </c>
      <c r="G2725" t="s">
        <v>2802</v>
      </c>
      <c r="H2725" t="str">
        <f>IF(Hr_Transformed_data[[#This Row],[Gender]]="Female",Analysis!$T$3,Analysis!$T$2)</f>
        <v>👸</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c r="AN2725" t="s">
        <v>3008</v>
      </c>
      <c r="AO2725" t="s">
        <v>3012</v>
      </c>
      <c r="AP2725" t="s">
        <v>3017</v>
      </c>
      <c r="AQ2725" t="s">
        <v>3022</v>
      </c>
      <c r="AR2725" t="s">
        <v>3025</v>
      </c>
    </row>
    <row r="2726" spans="1:44" x14ac:dyDescent="0.25">
      <c r="A2726" t="s">
        <v>51</v>
      </c>
      <c r="B2726" t="s">
        <v>40</v>
      </c>
      <c r="C2726" t="s">
        <v>41</v>
      </c>
      <c r="D2726" t="s">
        <v>54</v>
      </c>
      <c r="E2726" t="s">
        <v>55</v>
      </c>
      <c r="F2726" t="s">
        <v>67</v>
      </c>
      <c r="G2726" t="s">
        <v>2803</v>
      </c>
      <c r="H2726" t="str">
        <f>IF(Hr_Transformed_data[[#This Row],[Gender]]="Female",Analysis!$T$3,Analysis!$T$2)</f>
        <v>👸</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c r="AN2726" t="s">
        <v>3008</v>
      </c>
      <c r="AO2726" t="s">
        <v>3009</v>
      </c>
      <c r="AP2726" t="s">
        <v>3017</v>
      </c>
      <c r="AQ2726" t="s">
        <v>3018</v>
      </c>
      <c r="AR2726" t="s">
        <v>3028</v>
      </c>
    </row>
    <row r="2727" spans="1:44" x14ac:dyDescent="0.25">
      <c r="A2727" t="s">
        <v>51</v>
      </c>
      <c r="B2727" t="s">
        <v>40</v>
      </c>
      <c r="C2727" t="s">
        <v>53</v>
      </c>
      <c r="D2727" t="s">
        <v>54</v>
      </c>
      <c r="E2727" t="s">
        <v>55</v>
      </c>
      <c r="F2727" t="s">
        <v>44</v>
      </c>
      <c r="G2727" t="s">
        <v>2804</v>
      </c>
      <c r="H2727" t="str">
        <f>IF(Hr_Transformed_data[[#This Row],[Gender]]="Female",Analysis!$T$3,Analysis!$T$2)</f>
        <v>👸</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c r="AN2727" t="s">
        <v>3008</v>
      </c>
      <c r="AO2727" t="s">
        <v>3011</v>
      </c>
      <c r="AP2727" t="s">
        <v>3019</v>
      </c>
      <c r="AQ2727" t="s">
        <v>3018</v>
      </c>
      <c r="AR2727" t="s">
        <v>3028</v>
      </c>
    </row>
    <row r="2728" spans="1:44" x14ac:dyDescent="0.25">
      <c r="A2728" t="s">
        <v>51</v>
      </c>
      <c r="B2728" t="s">
        <v>40</v>
      </c>
      <c r="C2728" t="s">
        <v>53</v>
      </c>
      <c r="D2728" t="s">
        <v>54</v>
      </c>
      <c r="E2728" t="s">
        <v>55</v>
      </c>
      <c r="F2728" t="s">
        <v>67</v>
      </c>
      <c r="G2728" t="s">
        <v>2805</v>
      </c>
      <c r="H2728" t="str">
        <f>IF(Hr_Transformed_data[[#This Row],[Gender]]="Female",Analysis!$T$3,Analysis!$T$2)</f>
        <v>👸</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c r="AN2728" t="s">
        <v>3008</v>
      </c>
      <c r="AO2728" t="s">
        <v>3011</v>
      </c>
      <c r="AP2728" t="s">
        <v>3021</v>
      </c>
      <c r="AQ2728" t="s">
        <v>3023</v>
      </c>
      <c r="AR2728" t="s">
        <v>3026</v>
      </c>
    </row>
    <row r="2729" spans="1:44" x14ac:dyDescent="0.25">
      <c r="A2729" t="s">
        <v>51</v>
      </c>
      <c r="B2729" t="s">
        <v>40</v>
      </c>
      <c r="C2729" t="s">
        <v>64</v>
      </c>
      <c r="D2729" t="s">
        <v>54</v>
      </c>
      <c r="E2729" t="s">
        <v>55</v>
      </c>
      <c r="F2729" t="s">
        <v>67</v>
      </c>
      <c r="G2729" t="s">
        <v>2806</v>
      </c>
      <c r="H2729" t="str">
        <f>IF(Hr_Transformed_data[[#This Row],[Gender]]="Female",Analysis!$T$3,Analysis!$T$2)</f>
        <v>👸</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c r="AN2729" t="s">
        <v>3008</v>
      </c>
      <c r="AO2729" t="s">
        <v>3012</v>
      </c>
      <c r="AP2729" t="s">
        <v>3017</v>
      </c>
      <c r="AQ2729" t="s">
        <v>3018</v>
      </c>
      <c r="AR2729" t="s">
        <v>3025</v>
      </c>
    </row>
    <row r="2730" spans="1:44" x14ac:dyDescent="0.25">
      <c r="A2730" t="s">
        <v>51</v>
      </c>
      <c r="B2730" t="s">
        <v>40</v>
      </c>
      <c r="C2730" t="s">
        <v>41</v>
      </c>
      <c r="D2730" t="s">
        <v>54</v>
      </c>
      <c r="E2730" t="s">
        <v>55</v>
      </c>
      <c r="F2730" t="s">
        <v>61</v>
      </c>
      <c r="G2730" t="s">
        <v>2807</v>
      </c>
      <c r="H2730" t="str">
        <f>IF(Hr_Transformed_data[[#This Row],[Gender]]="Female",Analysis!$T$3,Analysis!$T$2)</f>
        <v>👸</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c r="AN2730" t="s">
        <v>3008</v>
      </c>
      <c r="AO2730" t="s">
        <v>3012</v>
      </c>
      <c r="AP2730" t="s">
        <v>3019</v>
      </c>
      <c r="AQ2730" t="s">
        <v>3023</v>
      </c>
      <c r="AR2730" t="s">
        <v>3025</v>
      </c>
    </row>
    <row r="2731" spans="1:44" x14ac:dyDescent="0.25">
      <c r="A2731" t="s">
        <v>51</v>
      </c>
      <c r="B2731" t="s">
        <v>40</v>
      </c>
      <c r="C2731" t="s">
        <v>64</v>
      </c>
      <c r="D2731" t="s">
        <v>54</v>
      </c>
      <c r="E2731" t="s">
        <v>55</v>
      </c>
      <c r="F2731" t="s">
        <v>44</v>
      </c>
      <c r="G2731" t="s">
        <v>2808</v>
      </c>
      <c r="H2731" t="str">
        <f>IF(Hr_Transformed_data[[#This Row],[Gender]]="Female",Analysis!$T$3,Analysis!$T$2)</f>
        <v>👸</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c r="AN2731" t="s">
        <v>3008</v>
      </c>
      <c r="AO2731" t="s">
        <v>3012</v>
      </c>
      <c r="AP2731" t="s">
        <v>3020</v>
      </c>
      <c r="AQ2731" t="s">
        <v>3018</v>
      </c>
      <c r="AR2731" t="s">
        <v>3025</v>
      </c>
    </row>
    <row r="2732" spans="1:44" x14ac:dyDescent="0.25">
      <c r="A2732" t="s">
        <v>51</v>
      </c>
      <c r="B2732" t="s">
        <v>40</v>
      </c>
      <c r="C2732" t="s">
        <v>41</v>
      </c>
      <c r="D2732" t="s">
        <v>54</v>
      </c>
      <c r="E2732" t="s">
        <v>55</v>
      </c>
      <c r="F2732" t="s">
        <v>44</v>
      </c>
      <c r="G2732" t="s">
        <v>2809</v>
      </c>
      <c r="H2732" t="str">
        <f>IF(Hr_Transformed_data[[#This Row],[Gender]]="Female",Analysis!$T$3,Analysis!$T$2)</f>
        <v>👸</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c r="AN2732" t="s">
        <v>3008</v>
      </c>
      <c r="AO2732" t="s">
        <v>3009</v>
      </c>
      <c r="AP2732" t="s">
        <v>3021</v>
      </c>
      <c r="AQ2732" t="s">
        <v>3018</v>
      </c>
      <c r="AR2732" t="s">
        <v>3026</v>
      </c>
    </row>
    <row r="2733" spans="1:44" x14ac:dyDescent="0.25">
      <c r="A2733" t="s">
        <v>51</v>
      </c>
      <c r="B2733" t="s">
        <v>40</v>
      </c>
      <c r="C2733" t="s">
        <v>64</v>
      </c>
      <c r="D2733" t="s">
        <v>54</v>
      </c>
      <c r="E2733" t="s">
        <v>55</v>
      </c>
      <c r="F2733" t="s">
        <v>67</v>
      </c>
      <c r="G2733" t="s">
        <v>2810</v>
      </c>
      <c r="H2733" t="str">
        <f>IF(Hr_Transformed_data[[#This Row],[Gender]]="Female",Analysis!$T$3,Analysis!$T$2)</f>
        <v>👸</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c r="AN2733" t="s">
        <v>3008</v>
      </c>
      <c r="AO2733" t="s">
        <v>3012</v>
      </c>
      <c r="AP2733" t="s">
        <v>3017</v>
      </c>
      <c r="AQ2733" t="s">
        <v>3023</v>
      </c>
      <c r="AR2733" t="s">
        <v>3025</v>
      </c>
    </row>
    <row r="2734" spans="1:44" x14ac:dyDescent="0.25">
      <c r="A2734" t="s">
        <v>51</v>
      </c>
      <c r="B2734" t="s">
        <v>40</v>
      </c>
      <c r="C2734" t="s">
        <v>53</v>
      </c>
      <c r="D2734" t="s">
        <v>54</v>
      </c>
      <c r="E2734" t="s">
        <v>55</v>
      </c>
      <c r="F2734" t="s">
        <v>44</v>
      </c>
      <c r="G2734" t="s">
        <v>2811</v>
      </c>
      <c r="H2734" t="str">
        <f>IF(Hr_Transformed_data[[#This Row],[Gender]]="Female",Analysis!$T$3,Analysis!$T$2)</f>
        <v>👸</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c r="AN2734" t="s">
        <v>3008</v>
      </c>
      <c r="AO2734" t="s">
        <v>3011</v>
      </c>
      <c r="AP2734" t="s">
        <v>3020</v>
      </c>
      <c r="AQ2734" t="s">
        <v>3018</v>
      </c>
      <c r="AR2734" t="s">
        <v>3028</v>
      </c>
    </row>
    <row r="2735" spans="1:44" x14ac:dyDescent="0.25">
      <c r="A2735" t="s">
        <v>51</v>
      </c>
      <c r="B2735" t="s">
        <v>40</v>
      </c>
      <c r="C2735" t="s">
        <v>41</v>
      </c>
      <c r="D2735" t="s">
        <v>54</v>
      </c>
      <c r="E2735" t="s">
        <v>55</v>
      </c>
      <c r="F2735" t="s">
        <v>44</v>
      </c>
      <c r="G2735" t="s">
        <v>2812</v>
      </c>
      <c r="H2735" t="str">
        <f>IF(Hr_Transformed_data[[#This Row],[Gender]]="Female",Analysis!$T$3,Analysis!$T$2)</f>
        <v>👸</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c r="AN2735" t="s">
        <v>3008</v>
      </c>
      <c r="AO2735" t="s">
        <v>3009</v>
      </c>
      <c r="AP2735" t="s">
        <v>3017</v>
      </c>
      <c r="AQ2735" t="s">
        <v>3018</v>
      </c>
      <c r="AR2735" t="s">
        <v>3025</v>
      </c>
    </row>
    <row r="2736" spans="1:44" x14ac:dyDescent="0.25">
      <c r="A2736" t="s">
        <v>51</v>
      </c>
      <c r="B2736" t="s">
        <v>40</v>
      </c>
      <c r="C2736" t="s">
        <v>41</v>
      </c>
      <c r="D2736" t="s">
        <v>54</v>
      </c>
      <c r="E2736" t="s">
        <v>55</v>
      </c>
      <c r="F2736" t="s">
        <v>67</v>
      </c>
      <c r="G2736" t="s">
        <v>2813</v>
      </c>
      <c r="H2736" t="str">
        <f>IF(Hr_Transformed_data[[#This Row],[Gender]]="Female",Analysis!$T$3,Analysis!$T$2)</f>
        <v>👸</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c r="AN2736" t="s">
        <v>3008</v>
      </c>
      <c r="AO2736" t="s">
        <v>3009</v>
      </c>
      <c r="AP2736" t="s">
        <v>3020</v>
      </c>
      <c r="AQ2736" t="s">
        <v>3018</v>
      </c>
      <c r="AR2736" t="s">
        <v>3025</v>
      </c>
    </row>
    <row r="2737" spans="1:44" x14ac:dyDescent="0.25">
      <c r="A2737" t="s">
        <v>51</v>
      </c>
      <c r="B2737" t="s">
        <v>40</v>
      </c>
      <c r="C2737" t="s">
        <v>41</v>
      </c>
      <c r="D2737" t="s">
        <v>54</v>
      </c>
      <c r="E2737" t="s">
        <v>55</v>
      </c>
      <c r="F2737" t="s">
        <v>44</v>
      </c>
      <c r="G2737" t="s">
        <v>2814</v>
      </c>
      <c r="H2737" t="str">
        <f>IF(Hr_Transformed_data[[#This Row],[Gender]]="Female",Analysis!$T$3,Analysis!$T$2)</f>
        <v>👸</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c r="AN2737" t="s">
        <v>3008</v>
      </c>
      <c r="AO2737" t="s">
        <v>3009</v>
      </c>
      <c r="AP2737" t="s">
        <v>3020</v>
      </c>
      <c r="AQ2737" t="s">
        <v>3023</v>
      </c>
      <c r="AR2737" t="s">
        <v>3025</v>
      </c>
    </row>
    <row r="2738" spans="1:44" x14ac:dyDescent="0.25">
      <c r="A2738" t="s">
        <v>51</v>
      </c>
      <c r="B2738" t="s">
        <v>40</v>
      </c>
      <c r="C2738" t="s">
        <v>41</v>
      </c>
      <c r="D2738" t="s">
        <v>54</v>
      </c>
      <c r="E2738" t="s">
        <v>55</v>
      </c>
      <c r="F2738" t="s">
        <v>67</v>
      </c>
      <c r="G2738" t="s">
        <v>2815</v>
      </c>
      <c r="H2738" t="str">
        <f>IF(Hr_Transformed_data[[#This Row],[Gender]]="Female",Analysis!$T$3,Analysis!$T$2)</f>
        <v>👸</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c r="AN2738" t="s">
        <v>3008</v>
      </c>
      <c r="AO2738" t="s">
        <v>3012</v>
      </c>
      <c r="AP2738" t="s">
        <v>3020</v>
      </c>
      <c r="AQ2738" t="s">
        <v>3018</v>
      </c>
      <c r="AR2738" t="s">
        <v>3025</v>
      </c>
    </row>
    <row r="2739" spans="1:44" x14ac:dyDescent="0.25">
      <c r="A2739" t="s">
        <v>51</v>
      </c>
      <c r="B2739" t="s">
        <v>40</v>
      </c>
      <c r="C2739" t="s">
        <v>53</v>
      </c>
      <c r="D2739" t="s">
        <v>54</v>
      </c>
      <c r="E2739" t="s">
        <v>55</v>
      </c>
      <c r="F2739" t="s">
        <v>67</v>
      </c>
      <c r="G2739" t="s">
        <v>2816</v>
      </c>
      <c r="H2739" t="str">
        <f>IF(Hr_Transformed_data[[#This Row],[Gender]]="Female",Analysis!$T$3,Analysis!$T$2)</f>
        <v>👸</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c r="AN2739" t="s">
        <v>3008</v>
      </c>
      <c r="AO2739" t="s">
        <v>3009</v>
      </c>
      <c r="AP2739" t="s">
        <v>3021</v>
      </c>
      <c r="AQ2739" t="s">
        <v>3018</v>
      </c>
      <c r="AR2739" t="s">
        <v>3025</v>
      </c>
    </row>
    <row r="2740" spans="1:44" x14ac:dyDescent="0.25">
      <c r="A2740" t="s">
        <v>51</v>
      </c>
      <c r="B2740" t="s">
        <v>40</v>
      </c>
      <c r="C2740" t="s">
        <v>53</v>
      </c>
      <c r="D2740" t="s">
        <v>54</v>
      </c>
      <c r="E2740" t="s">
        <v>55</v>
      </c>
      <c r="F2740" t="s">
        <v>67</v>
      </c>
      <c r="G2740" t="s">
        <v>2817</v>
      </c>
      <c r="H2740" t="str">
        <f>IF(Hr_Transformed_data[[#This Row],[Gender]]="Female",Analysis!$T$3,Analysis!$T$2)</f>
        <v>👸</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c r="AN2740" t="s">
        <v>3008</v>
      </c>
      <c r="AO2740" t="s">
        <v>3011</v>
      </c>
      <c r="AP2740" t="s">
        <v>3021</v>
      </c>
      <c r="AQ2740" t="s">
        <v>3018</v>
      </c>
      <c r="AR2740" t="s">
        <v>3025</v>
      </c>
    </row>
    <row r="2741" spans="1:44" x14ac:dyDescent="0.25">
      <c r="A2741" t="s">
        <v>51</v>
      </c>
      <c r="B2741" t="s">
        <v>40</v>
      </c>
      <c r="C2741" t="s">
        <v>41</v>
      </c>
      <c r="D2741" t="s">
        <v>54</v>
      </c>
      <c r="E2741" t="s">
        <v>55</v>
      </c>
      <c r="F2741" t="s">
        <v>44</v>
      </c>
      <c r="G2741" t="s">
        <v>2818</v>
      </c>
      <c r="H2741" t="str">
        <f>IF(Hr_Transformed_data[[#This Row],[Gender]]="Female",Analysis!$T$3,Analysis!$T$2)</f>
        <v>👸</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c r="AN2741" t="s">
        <v>3008</v>
      </c>
      <c r="AO2741" t="s">
        <v>3009</v>
      </c>
      <c r="AP2741" t="s">
        <v>3017</v>
      </c>
      <c r="AQ2741" t="s">
        <v>3023</v>
      </c>
      <c r="AR2741" t="s">
        <v>3026</v>
      </c>
    </row>
    <row r="2742" spans="1:44" x14ac:dyDescent="0.25">
      <c r="A2742" t="s">
        <v>51</v>
      </c>
      <c r="B2742" t="s">
        <v>40</v>
      </c>
      <c r="C2742" t="s">
        <v>41</v>
      </c>
      <c r="D2742" t="s">
        <v>54</v>
      </c>
      <c r="E2742" t="s">
        <v>43</v>
      </c>
      <c r="F2742" t="s">
        <v>101</v>
      </c>
      <c r="G2742" t="s">
        <v>2819</v>
      </c>
      <c r="H2742" t="str">
        <f>IF(Hr_Transformed_data[[#This Row],[Gender]]="Female",Analysis!$T$3,Analysis!$T$2)</f>
        <v>👸</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c r="AN2742" t="s">
        <v>3008</v>
      </c>
      <c r="AO2742" t="s">
        <v>3009</v>
      </c>
      <c r="AP2742" t="s">
        <v>3020</v>
      </c>
      <c r="AQ2742" t="s">
        <v>3018</v>
      </c>
      <c r="AR2742" t="s">
        <v>3028</v>
      </c>
    </row>
    <row r="2743" spans="1:44" x14ac:dyDescent="0.25">
      <c r="A2743" t="s">
        <v>51</v>
      </c>
      <c r="B2743" t="s">
        <v>40</v>
      </c>
      <c r="C2743" t="s">
        <v>64</v>
      </c>
      <c r="D2743" t="s">
        <v>54</v>
      </c>
      <c r="E2743" t="s">
        <v>43</v>
      </c>
      <c r="F2743" t="s">
        <v>67</v>
      </c>
      <c r="G2743" t="s">
        <v>2820</v>
      </c>
      <c r="H2743" t="str">
        <f>IF(Hr_Transformed_data[[#This Row],[Gender]]="Female",Analysis!$T$3,Analysis!$T$2)</f>
        <v>👸</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c r="AN2743" t="s">
        <v>3008</v>
      </c>
      <c r="AO2743" t="s">
        <v>3012</v>
      </c>
      <c r="AP2743" t="s">
        <v>3017</v>
      </c>
      <c r="AQ2743" t="s">
        <v>3018</v>
      </c>
      <c r="AR2743" t="s">
        <v>3025</v>
      </c>
    </row>
    <row r="2744" spans="1:44" x14ac:dyDescent="0.25">
      <c r="A2744" t="s">
        <v>51</v>
      </c>
      <c r="B2744" t="s">
        <v>40</v>
      </c>
      <c r="C2744" t="s">
        <v>41</v>
      </c>
      <c r="D2744" t="s">
        <v>54</v>
      </c>
      <c r="E2744" t="s">
        <v>43</v>
      </c>
      <c r="F2744" t="s">
        <v>44</v>
      </c>
      <c r="G2744" t="s">
        <v>2821</v>
      </c>
      <c r="H2744" t="str">
        <f>IF(Hr_Transformed_data[[#This Row],[Gender]]="Female",Analysis!$T$3,Analysis!$T$2)</f>
        <v>👸</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c r="AN2744" t="s">
        <v>3008</v>
      </c>
      <c r="AO2744" t="s">
        <v>3012</v>
      </c>
      <c r="AP2744" t="s">
        <v>3017</v>
      </c>
      <c r="AQ2744" t="s">
        <v>3018</v>
      </c>
      <c r="AR2744" t="s">
        <v>3025</v>
      </c>
    </row>
    <row r="2745" spans="1:44" x14ac:dyDescent="0.25">
      <c r="A2745" t="s">
        <v>51</v>
      </c>
      <c r="B2745" t="s">
        <v>40</v>
      </c>
      <c r="C2745" t="s">
        <v>64</v>
      </c>
      <c r="D2745" t="s">
        <v>54</v>
      </c>
      <c r="E2745" t="s">
        <v>43</v>
      </c>
      <c r="F2745" t="s">
        <v>67</v>
      </c>
      <c r="G2745" t="s">
        <v>2822</v>
      </c>
      <c r="H2745" t="str">
        <f>IF(Hr_Transformed_data[[#This Row],[Gender]]="Female",Analysis!$T$3,Analysis!$T$2)</f>
        <v>👸</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c r="AN2745" t="s">
        <v>3008</v>
      </c>
      <c r="AO2745" t="s">
        <v>3012</v>
      </c>
      <c r="AP2745" t="s">
        <v>3017</v>
      </c>
      <c r="AQ2745" t="s">
        <v>3018</v>
      </c>
      <c r="AR2745" t="s">
        <v>3025</v>
      </c>
    </row>
    <row r="2746" spans="1:44" x14ac:dyDescent="0.25">
      <c r="A2746" t="s">
        <v>51</v>
      </c>
      <c r="B2746" t="s">
        <v>40</v>
      </c>
      <c r="C2746" t="s">
        <v>41</v>
      </c>
      <c r="D2746" t="s">
        <v>54</v>
      </c>
      <c r="E2746" t="s">
        <v>43</v>
      </c>
      <c r="F2746" t="s">
        <v>108</v>
      </c>
      <c r="G2746" t="s">
        <v>2823</v>
      </c>
      <c r="H2746" t="str">
        <f>IF(Hr_Transformed_data[[#This Row],[Gender]]="Female",Analysis!$T$3,Analysis!$T$2)</f>
        <v>👸</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c r="AN2746" t="s">
        <v>3008</v>
      </c>
      <c r="AO2746" t="s">
        <v>3009</v>
      </c>
      <c r="AP2746" t="s">
        <v>3020</v>
      </c>
      <c r="AQ2746" t="s">
        <v>3018</v>
      </c>
      <c r="AR2746" t="s">
        <v>3025</v>
      </c>
    </row>
    <row r="2747" spans="1:44" x14ac:dyDescent="0.25">
      <c r="A2747" t="s">
        <v>51</v>
      </c>
      <c r="B2747" t="s">
        <v>40</v>
      </c>
      <c r="C2747" t="s">
        <v>53</v>
      </c>
      <c r="D2747" t="s">
        <v>54</v>
      </c>
      <c r="E2747" t="s">
        <v>43</v>
      </c>
      <c r="F2747" t="s">
        <v>67</v>
      </c>
      <c r="G2747" t="s">
        <v>2824</v>
      </c>
      <c r="H2747" t="str">
        <f>IF(Hr_Transformed_data[[#This Row],[Gender]]="Female",Analysis!$T$3,Analysis!$T$2)</f>
        <v>👸</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c r="AN2747" t="s">
        <v>3008</v>
      </c>
      <c r="AO2747" t="s">
        <v>3011</v>
      </c>
      <c r="AP2747" t="s">
        <v>3020</v>
      </c>
      <c r="AQ2747" t="s">
        <v>3023</v>
      </c>
      <c r="AR2747" t="s">
        <v>3026</v>
      </c>
    </row>
    <row r="2748" spans="1:44" x14ac:dyDescent="0.25">
      <c r="A2748" t="s">
        <v>51</v>
      </c>
      <c r="B2748" t="s">
        <v>40</v>
      </c>
      <c r="C2748" t="s">
        <v>70</v>
      </c>
      <c r="D2748" t="s">
        <v>54</v>
      </c>
      <c r="E2748" t="s">
        <v>43</v>
      </c>
      <c r="F2748" t="s">
        <v>44</v>
      </c>
      <c r="G2748" t="s">
        <v>2825</v>
      </c>
      <c r="H2748" t="str">
        <f>IF(Hr_Transformed_data[[#This Row],[Gender]]="Female",Analysis!$T$3,Analysis!$T$2)</f>
        <v>👸</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c r="AN2748" t="s">
        <v>3008</v>
      </c>
      <c r="AO2748" t="s">
        <v>3013</v>
      </c>
      <c r="AP2748" t="s">
        <v>3017</v>
      </c>
      <c r="AQ2748" t="s">
        <v>3022</v>
      </c>
      <c r="AR2748" t="s">
        <v>3028</v>
      </c>
    </row>
    <row r="2749" spans="1:44" x14ac:dyDescent="0.25">
      <c r="A2749" t="s">
        <v>51</v>
      </c>
      <c r="B2749" t="s">
        <v>40</v>
      </c>
      <c r="C2749" t="s">
        <v>87</v>
      </c>
      <c r="D2749" t="s">
        <v>54</v>
      </c>
      <c r="E2749" t="s">
        <v>43</v>
      </c>
      <c r="F2749" t="s">
        <v>67</v>
      </c>
      <c r="G2749" t="s">
        <v>2826</v>
      </c>
      <c r="H2749" t="str">
        <f>IF(Hr_Transformed_data[[#This Row],[Gender]]="Female",Analysis!$T$3,Analysis!$T$2)</f>
        <v>👸</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c r="AN2749" t="s">
        <v>3008</v>
      </c>
      <c r="AO2749" t="s">
        <v>3014</v>
      </c>
      <c r="AP2749" t="s">
        <v>3020</v>
      </c>
      <c r="AQ2749" t="s">
        <v>3018</v>
      </c>
      <c r="AR2749" t="s">
        <v>3025</v>
      </c>
    </row>
    <row r="2750" spans="1:44" x14ac:dyDescent="0.25">
      <c r="A2750" t="s">
        <v>51</v>
      </c>
      <c r="B2750" t="s">
        <v>40</v>
      </c>
      <c r="C2750" t="s">
        <v>41</v>
      </c>
      <c r="D2750" t="s">
        <v>54</v>
      </c>
      <c r="E2750" t="s">
        <v>43</v>
      </c>
      <c r="F2750" t="s">
        <v>101</v>
      </c>
      <c r="G2750" t="s">
        <v>2827</v>
      </c>
      <c r="H2750" t="str">
        <f>IF(Hr_Transformed_data[[#This Row],[Gender]]="Female",Analysis!$T$3,Analysis!$T$2)</f>
        <v>👸</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c r="AN2750" t="s">
        <v>3008</v>
      </c>
      <c r="AO2750" t="s">
        <v>3009</v>
      </c>
      <c r="AP2750" t="s">
        <v>3019</v>
      </c>
      <c r="AQ2750" t="s">
        <v>3018</v>
      </c>
      <c r="AR2750" t="s">
        <v>3026</v>
      </c>
    </row>
    <row r="2751" spans="1:44" x14ac:dyDescent="0.25">
      <c r="A2751" t="s">
        <v>51</v>
      </c>
      <c r="B2751" t="s">
        <v>86</v>
      </c>
      <c r="C2751" t="s">
        <v>41</v>
      </c>
      <c r="D2751" t="s">
        <v>54</v>
      </c>
      <c r="E2751" t="s">
        <v>55</v>
      </c>
      <c r="F2751" t="s">
        <v>44</v>
      </c>
      <c r="G2751" t="s">
        <v>2828</v>
      </c>
      <c r="H2751" t="str">
        <f>IF(Hr_Transformed_data[[#This Row],[Gender]]="Female",Analysis!$T$3,Analysis!$T$2)</f>
        <v>👨</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c r="AN2751" t="s">
        <v>3008</v>
      </c>
      <c r="AO2751" t="s">
        <v>3009</v>
      </c>
      <c r="AP2751" t="s">
        <v>3017</v>
      </c>
      <c r="AQ2751" t="s">
        <v>3018</v>
      </c>
      <c r="AR2751" t="s">
        <v>3025</v>
      </c>
    </row>
    <row r="2752" spans="1:44" x14ac:dyDescent="0.25">
      <c r="A2752" t="s">
        <v>51</v>
      </c>
      <c r="B2752" t="s">
        <v>86</v>
      </c>
      <c r="C2752" t="s">
        <v>64</v>
      </c>
      <c r="D2752" t="s">
        <v>54</v>
      </c>
      <c r="E2752" t="s">
        <v>55</v>
      </c>
      <c r="F2752" t="s">
        <v>67</v>
      </c>
      <c r="G2752" t="s">
        <v>2829</v>
      </c>
      <c r="H2752" t="str">
        <f>IF(Hr_Transformed_data[[#This Row],[Gender]]="Female",Analysis!$T$3,Analysis!$T$2)</f>
        <v>👨</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c r="AN2752" t="s">
        <v>3008</v>
      </c>
      <c r="AO2752" t="s">
        <v>3012</v>
      </c>
      <c r="AP2752" t="s">
        <v>3021</v>
      </c>
      <c r="AQ2752" t="s">
        <v>3018</v>
      </c>
      <c r="AR2752" t="s">
        <v>3025</v>
      </c>
    </row>
    <row r="2753" spans="1:44" x14ac:dyDescent="0.25">
      <c r="A2753" t="s">
        <v>51</v>
      </c>
      <c r="B2753" t="s">
        <v>86</v>
      </c>
      <c r="C2753" t="s">
        <v>41</v>
      </c>
      <c r="D2753" t="s">
        <v>54</v>
      </c>
      <c r="E2753" t="s">
        <v>55</v>
      </c>
      <c r="F2753" t="s">
        <v>44</v>
      </c>
      <c r="G2753" t="s">
        <v>2830</v>
      </c>
      <c r="H2753" t="str">
        <f>IF(Hr_Transformed_data[[#This Row],[Gender]]="Female",Analysis!$T$3,Analysis!$T$2)</f>
        <v>👨</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c r="AN2753" t="s">
        <v>3008</v>
      </c>
      <c r="AO2753" t="s">
        <v>3009</v>
      </c>
      <c r="AP2753" t="s">
        <v>3017</v>
      </c>
      <c r="AQ2753" t="s">
        <v>3018</v>
      </c>
      <c r="AR2753" t="s">
        <v>3025</v>
      </c>
    </row>
    <row r="2754" spans="1:44" x14ac:dyDescent="0.25">
      <c r="A2754" t="s">
        <v>51</v>
      </c>
      <c r="B2754" t="s">
        <v>86</v>
      </c>
      <c r="C2754" t="s">
        <v>64</v>
      </c>
      <c r="D2754" t="s">
        <v>54</v>
      </c>
      <c r="E2754" t="s">
        <v>43</v>
      </c>
      <c r="F2754" t="s">
        <v>44</v>
      </c>
      <c r="G2754" t="s">
        <v>2831</v>
      </c>
      <c r="H2754" t="str">
        <f>IF(Hr_Transformed_data[[#This Row],[Gender]]="Female",Analysis!$T$3,Analysis!$T$2)</f>
        <v>👨</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c r="AN2754" t="s">
        <v>3008</v>
      </c>
      <c r="AO2754" t="s">
        <v>3012</v>
      </c>
      <c r="AP2754" t="s">
        <v>3020</v>
      </c>
      <c r="AQ2754" t="s">
        <v>3018</v>
      </c>
      <c r="AR2754" t="s">
        <v>3026</v>
      </c>
    </row>
    <row r="2755" spans="1:44" x14ac:dyDescent="0.25">
      <c r="A2755" t="s">
        <v>51</v>
      </c>
      <c r="B2755" t="s">
        <v>52</v>
      </c>
      <c r="C2755" t="s">
        <v>41</v>
      </c>
      <c r="D2755" t="s">
        <v>54</v>
      </c>
      <c r="E2755" t="s">
        <v>156</v>
      </c>
      <c r="F2755" t="s">
        <v>158</v>
      </c>
      <c r="G2755" t="s">
        <v>2832</v>
      </c>
      <c r="H2755" t="str">
        <f>IF(Hr_Transformed_data[[#This Row],[Gender]]="Female",Analysis!$T$3,Analysis!$T$2)</f>
        <v>👨</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c r="AN2755" t="s">
        <v>3008</v>
      </c>
      <c r="AO2755" t="s">
        <v>3009</v>
      </c>
      <c r="AP2755" t="s">
        <v>3017</v>
      </c>
      <c r="AQ2755" t="s">
        <v>3018</v>
      </c>
      <c r="AR2755" t="s">
        <v>3026</v>
      </c>
    </row>
    <row r="2756" spans="1:44" x14ac:dyDescent="0.25">
      <c r="A2756" t="s">
        <v>51</v>
      </c>
      <c r="B2756" t="s">
        <v>52</v>
      </c>
      <c r="C2756" t="s">
        <v>41</v>
      </c>
      <c r="D2756" t="s">
        <v>54</v>
      </c>
      <c r="E2756" t="s">
        <v>156</v>
      </c>
      <c r="F2756" t="s">
        <v>61</v>
      </c>
      <c r="G2756" t="s">
        <v>2833</v>
      </c>
      <c r="H2756" t="str">
        <f>IF(Hr_Transformed_data[[#This Row],[Gender]]="Female",Analysis!$T$3,Analysis!$T$2)</f>
        <v>👨</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c r="AN2756" t="s">
        <v>3008</v>
      </c>
      <c r="AO2756" t="s">
        <v>3009</v>
      </c>
      <c r="AP2756" t="s">
        <v>3019</v>
      </c>
      <c r="AQ2756" t="s">
        <v>3018</v>
      </c>
      <c r="AR2756" t="s">
        <v>3025</v>
      </c>
    </row>
    <row r="2757" spans="1:44" x14ac:dyDescent="0.25">
      <c r="A2757" t="s">
        <v>51</v>
      </c>
      <c r="B2757" t="s">
        <v>52</v>
      </c>
      <c r="C2757" t="s">
        <v>70</v>
      </c>
      <c r="D2757" t="s">
        <v>54</v>
      </c>
      <c r="E2757" t="s">
        <v>55</v>
      </c>
      <c r="F2757" t="s">
        <v>44</v>
      </c>
      <c r="G2757" t="s">
        <v>2834</v>
      </c>
      <c r="H2757" t="str">
        <f>IF(Hr_Transformed_data[[#This Row],[Gender]]="Female",Analysis!$T$3,Analysis!$T$2)</f>
        <v>👨</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c r="AN2757" t="s">
        <v>3008</v>
      </c>
      <c r="AO2757" t="s">
        <v>3013</v>
      </c>
      <c r="AP2757" t="s">
        <v>3020</v>
      </c>
      <c r="AQ2757" t="s">
        <v>3023</v>
      </c>
      <c r="AR2757" t="s">
        <v>3028</v>
      </c>
    </row>
    <row r="2758" spans="1:44" x14ac:dyDescent="0.25">
      <c r="A2758" t="s">
        <v>51</v>
      </c>
      <c r="B2758" t="s">
        <v>52</v>
      </c>
      <c r="C2758" t="s">
        <v>64</v>
      </c>
      <c r="D2758" t="s">
        <v>54</v>
      </c>
      <c r="E2758" t="s">
        <v>55</v>
      </c>
      <c r="F2758" t="s">
        <v>61</v>
      </c>
      <c r="G2758" t="s">
        <v>2835</v>
      </c>
      <c r="H2758" t="str">
        <f>IF(Hr_Transformed_data[[#This Row],[Gender]]="Female",Analysis!$T$3,Analysis!$T$2)</f>
        <v>👨</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c r="AN2758" t="s">
        <v>3008</v>
      </c>
      <c r="AO2758" t="s">
        <v>3012</v>
      </c>
      <c r="AP2758" t="s">
        <v>3017</v>
      </c>
      <c r="AQ2758" t="s">
        <v>3022</v>
      </c>
      <c r="AR2758" t="s">
        <v>3026</v>
      </c>
    </row>
    <row r="2759" spans="1:44" x14ac:dyDescent="0.25">
      <c r="A2759" t="s">
        <v>51</v>
      </c>
      <c r="B2759" t="s">
        <v>52</v>
      </c>
      <c r="C2759" t="s">
        <v>41</v>
      </c>
      <c r="D2759" t="s">
        <v>54</v>
      </c>
      <c r="E2759" t="s">
        <v>55</v>
      </c>
      <c r="F2759" t="s">
        <v>44</v>
      </c>
      <c r="G2759" t="s">
        <v>2836</v>
      </c>
      <c r="H2759" t="str">
        <f>IF(Hr_Transformed_data[[#This Row],[Gender]]="Female",Analysis!$T$3,Analysis!$T$2)</f>
        <v>👨</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c r="AN2759" t="s">
        <v>3008</v>
      </c>
      <c r="AO2759" t="s">
        <v>3009</v>
      </c>
      <c r="AP2759" t="s">
        <v>3021</v>
      </c>
      <c r="AQ2759" t="s">
        <v>3018</v>
      </c>
      <c r="AR2759" t="s">
        <v>3025</v>
      </c>
    </row>
    <row r="2760" spans="1:44" x14ac:dyDescent="0.25">
      <c r="A2760" t="s">
        <v>51</v>
      </c>
      <c r="B2760" t="s">
        <v>52</v>
      </c>
      <c r="C2760" t="s">
        <v>53</v>
      </c>
      <c r="D2760" t="s">
        <v>54</v>
      </c>
      <c r="E2760" t="s">
        <v>55</v>
      </c>
      <c r="F2760" t="s">
        <v>67</v>
      </c>
      <c r="G2760" t="s">
        <v>2837</v>
      </c>
      <c r="H2760" t="str">
        <f>IF(Hr_Transformed_data[[#This Row],[Gender]]="Female",Analysis!$T$3,Analysis!$T$2)</f>
        <v>👨</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c r="AN2760" t="s">
        <v>3008</v>
      </c>
      <c r="AO2760" t="s">
        <v>3011</v>
      </c>
      <c r="AP2760" t="s">
        <v>3020</v>
      </c>
      <c r="AQ2760" t="s">
        <v>3023</v>
      </c>
      <c r="AR2760" t="s">
        <v>3027</v>
      </c>
    </row>
    <row r="2761" spans="1:44" x14ac:dyDescent="0.25">
      <c r="A2761" t="s">
        <v>51</v>
      </c>
      <c r="B2761" t="s">
        <v>52</v>
      </c>
      <c r="C2761" t="s">
        <v>41</v>
      </c>
      <c r="D2761" t="s">
        <v>54</v>
      </c>
      <c r="E2761" t="s">
        <v>55</v>
      </c>
      <c r="F2761" t="s">
        <v>44</v>
      </c>
      <c r="G2761" t="s">
        <v>2838</v>
      </c>
      <c r="H2761" t="str">
        <f>IF(Hr_Transformed_data[[#This Row],[Gender]]="Female",Analysis!$T$3,Analysis!$T$2)</f>
        <v>👨</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c r="AN2761" t="s">
        <v>3008</v>
      </c>
      <c r="AO2761" t="s">
        <v>3009</v>
      </c>
      <c r="AP2761" t="s">
        <v>3017</v>
      </c>
      <c r="AQ2761" t="s">
        <v>3018</v>
      </c>
      <c r="AR2761" t="s">
        <v>3028</v>
      </c>
    </row>
    <row r="2762" spans="1:44" x14ac:dyDescent="0.25">
      <c r="A2762" t="s">
        <v>51</v>
      </c>
      <c r="B2762" t="s">
        <v>52</v>
      </c>
      <c r="C2762" t="s">
        <v>41</v>
      </c>
      <c r="D2762" t="s">
        <v>54</v>
      </c>
      <c r="E2762" t="s">
        <v>55</v>
      </c>
      <c r="F2762" t="s">
        <v>44</v>
      </c>
      <c r="G2762" t="s">
        <v>2839</v>
      </c>
      <c r="H2762" t="str">
        <f>IF(Hr_Transformed_data[[#This Row],[Gender]]="Female",Analysis!$T$3,Analysis!$T$2)</f>
        <v>👨</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c r="AN2762" t="s">
        <v>3008</v>
      </c>
      <c r="AO2762" t="s">
        <v>3012</v>
      </c>
      <c r="AP2762" t="s">
        <v>3020</v>
      </c>
      <c r="AQ2762" t="s">
        <v>3023</v>
      </c>
      <c r="AR2762" t="s">
        <v>3025</v>
      </c>
    </row>
    <row r="2763" spans="1:44" x14ac:dyDescent="0.25">
      <c r="A2763" t="s">
        <v>51</v>
      </c>
      <c r="B2763" t="s">
        <v>52</v>
      </c>
      <c r="C2763" t="s">
        <v>41</v>
      </c>
      <c r="D2763" t="s">
        <v>54</v>
      </c>
      <c r="E2763" t="s">
        <v>55</v>
      </c>
      <c r="F2763" t="s">
        <v>67</v>
      </c>
      <c r="G2763" t="s">
        <v>2840</v>
      </c>
      <c r="H2763" t="str">
        <f>IF(Hr_Transformed_data[[#This Row],[Gender]]="Female",Analysis!$T$3,Analysis!$T$2)</f>
        <v>👨</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c r="AN2763" t="s">
        <v>3008</v>
      </c>
      <c r="AO2763" t="s">
        <v>3012</v>
      </c>
      <c r="AP2763" t="s">
        <v>3017</v>
      </c>
      <c r="AQ2763" t="s">
        <v>3018</v>
      </c>
      <c r="AR2763" t="s">
        <v>3025</v>
      </c>
    </row>
    <row r="2764" spans="1:44" x14ac:dyDescent="0.25">
      <c r="A2764" t="s">
        <v>51</v>
      </c>
      <c r="B2764" t="s">
        <v>52</v>
      </c>
      <c r="C2764" t="s">
        <v>41</v>
      </c>
      <c r="D2764" t="s">
        <v>54</v>
      </c>
      <c r="E2764" t="s">
        <v>55</v>
      </c>
      <c r="F2764" t="s">
        <v>67</v>
      </c>
      <c r="G2764" t="s">
        <v>2841</v>
      </c>
      <c r="H2764" t="str">
        <f>IF(Hr_Transformed_data[[#This Row],[Gender]]="Female",Analysis!$T$3,Analysis!$T$2)</f>
        <v>👨</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c r="AN2764" t="s">
        <v>3008</v>
      </c>
      <c r="AO2764" t="s">
        <v>3009</v>
      </c>
      <c r="AP2764" t="s">
        <v>3020</v>
      </c>
      <c r="AQ2764" t="s">
        <v>3018</v>
      </c>
      <c r="AR2764" t="s">
        <v>3026</v>
      </c>
    </row>
    <row r="2765" spans="1:44" x14ac:dyDescent="0.25">
      <c r="A2765" t="s">
        <v>51</v>
      </c>
      <c r="B2765" t="s">
        <v>52</v>
      </c>
      <c r="C2765" t="s">
        <v>53</v>
      </c>
      <c r="D2765" t="s">
        <v>54</v>
      </c>
      <c r="E2765" t="s">
        <v>55</v>
      </c>
      <c r="F2765" t="s">
        <v>67</v>
      </c>
      <c r="G2765" t="s">
        <v>2842</v>
      </c>
      <c r="H2765" t="str">
        <f>IF(Hr_Transformed_data[[#This Row],[Gender]]="Female",Analysis!$T$3,Analysis!$T$2)</f>
        <v>👨</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c r="AN2765" t="s">
        <v>3008</v>
      </c>
      <c r="AO2765" t="s">
        <v>3011</v>
      </c>
      <c r="AP2765" t="s">
        <v>3017</v>
      </c>
      <c r="AQ2765" t="s">
        <v>3022</v>
      </c>
      <c r="AR2765" t="s">
        <v>3027</v>
      </c>
    </row>
    <row r="2766" spans="1:44" x14ac:dyDescent="0.25">
      <c r="A2766" t="s">
        <v>51</v>
      </c>
      <c r="B2766" t="s">
        <v>52</v>
      </c>
      <c r="C2766" t="s">
        <v>64</v>
      </c>
      <c r="D2766" t="s">
        <v>54</v>
      </c>
      <c r="E2766" t="s">
        <v>55</v>
      </c>
      <c r="F2766" t="s">
        <v>44</v>
      </c>
      <c r="G2766" t="s">
        <v>2843</v>
      </c>
      <c r="H2766" t="str">
        <f>IF(Hr_Transformed_data[[#This Row],[Gender]]="Female",Analysis!$T$3,Analysis!$T$2)</f>
        <v>👨</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c r="AN2766" t="s">
        <v>3008</v>
      </c>
      <c r="AO2766" t="s">
        <v>3012</v>
      </c>
      <c r="AP2766" t="s">
        <v>3020</v>
      </c>
      <c r="AQ2766" t="s">
        <v>3018</v>
      </c>
      <c r="AR2766" t="s">
        <v>3025</v>
      </c>
    </row>
    <row r="2767" spans="1:44" x14ac:dyDescent="0.25">
      <c r="A2767" t="s">
        <v>51</v>
      </c>
      <c r="B2767" t="s">
        <v>52</v>
      </c>
      <c r="C2767" t="s">
        <v>64</v>
      </c>
      <c r="D2767" t="s">
        <v>54</v>
      </c>
      <c r="E2767" t="s">
        <v>43</v>
      </c>
      <c r="F2767" t="s">
        <v>44</v>
      </c>
      <c r="G2767" t="s">
        <v>2844</v>
      </c>
      <c r="H2767" t="str">
        <f>IF(Hr_Transformed_data[[#This Row],[Gender]]="Female",Analysis!$T$3,Analysis!$T$2)</f>
        <v>👨</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c r="AN2767" t="s">
        <v>3008</v>
      </c>
      <c r="AO2767" t="s">
        <v>3012</v>
      </c>
      <c r="AP2767" t="s">
        <v>3017</v>
      </c>
      <c r="AQ2767" t="s">
        <v>3018</v>
      </c>
      <c r="AR2767" t="s">
        <v>3025</v>
      </c>
    </row>
    <row r="2768" spans="1:44" x14ac:dyDescent="0.25">
      <c r="A2768" t="s">
        <v>51</v>
      </c>
      <c r="B2768" t="s">
        <v>40</v>
      </c>
      <c r="C2768" t="s">
        <v>70</v>
      </c>
      <c r="D2768" t="s">
        <v>54</v>
      </c>
      <c r="E2768" t="s">
        <v>156</v>
      </c>
      <c r="F2768" t="s">
        <v>158</v>
      </c>
      <c r="G2768" t="s">
        <v>2845</v>
      </c>
      <c r="H2768" t="str">
        <f>IF(Hr_Transformed_data[[#This Row],[Gender]]="Female",Analysis!$T$3,Analysis!$T$2)</f>
        <v>👨</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c r="AN2768" t="s">
        <v>3008</v>
      </c>
      <c r="AO2768" t="s">
        <v>3011</v>
      </c>
      <c r="AP2768" t="s">
        <v>3019</v>
      </c>
      <c r="AQ2768" t="s">
        <v>3022</v>
      </c>
      <c r="AR2768" t="s">
        <v>3027</v>
      </c>
    </row>
    <row r="2769" spans="1:44" x14ac:dyDescent="0.25">
      <c r="A2769" t="s">
        <v>51</v>
      </c>
      <c r="B2769" t="s">
        <v>40</v>
      </c>
      <c r="C2769" t="s">
        <v>53</v>
      </c>
      <c r="D2769" t="s">
        <v>54</v>
      </c>
      <c r="E2769" t="s">
        <v>55</v>
      </c>
      <c r="F2769" t="s">
        <v>67</v>
      </c>
      <c r="G2769" t="s">
        <v>2846</v>
      </c>
      <c r="H2769" t="str">
        <f>IF(Hr_Transformed_data[[#This Row],[Gender]]="Female",Analysis!$T$3,Analysis!$T$2)</f>
        <v>👨</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c r="AN2769" t="s">
        <v>3008</v>
      </c>
      <c r="AO2769" t="s">
        <v>3009</v>
      </c>
      <c r="AP2769" t="s">
        <v>3021</v>
      </c>
      <c r="AQ2769" t="s">
        <v>3023</v>
      </c>
      <c r="AR2769" t="s">
        <v>3028</v>
      </c>
    </row>
    <row r="2770" spans="1:44" x14ac:dyDescent="0.25">
      <c r="A2770" t="s">
        <v>51</v>
      </c>
      <c r="B2770" t="s">
        <v>40</v>
      </c>
      <c r="C2770" t="s">
        <v>53</v>
      </c>
      <c r="D2770" t="s">
        <v>54</v>
      </c>
      <c r="E2770" t="s">
        <v>55</v>
      </c>
      <c r="F2770" t="s">
        <v>67</v>
      </c>
      <c r="G2770" t="s">
        <v>2847</v>
      </c>
      <c r="H2770" t="str">
        <f>IF(Hr_Transformed_data[[#This Row],[Gender]]="Female",Analysis!$T$3,Analysis!$T$2)</f>
        <v>👨</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c r="AN2770" t="s">
        <v>3008</v>
      </c>
      <c r="AO2770" t="s">
        <v>3011</v>
      </c>
      <c r="AP2770" t="s">
        <v>3017</v>
      </c>
      <c r="AQ2770" t="s">
        <v>3018</v>
      </c>
      <c r="AR2770" t="s">
        <v>3028</v>
      </c>
    </row>
    <row r="2771" spans="1:44" x14ac:dyDescent="0.25">
      <c r="A2771" t="s">
        <v>51</v>
      </c>
      <c r="B2771" t="s">
        <v>40</v>
      </c>
      <c r="C2771" t="s">
        <v>41</v>
      </c>
      <c r="D2771" t="s">
        <v>54</v>
      </c>
      <c r="E2771" t="s">
        <v>55</v>
      </c>
      <c r="F2771" t="s">
        <v>44</v>
      </c>
      <c r="G2771" t="s">
        <v>2848</v>
      </c>
      <c r="H2771" t="str">
        <f>IF(Hr_Transformed_data[[#This Row],[Gender]]="Female",Analysis!$T$3,Analysis!$T$2)</f>
        <v>👨</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c r="AN2771" t="s">
        <v>3008</v>
      </c>
      <c r="AO2771" t="s">
        <v>3009</v>
      </c>
      <c r="AP2771" t="s">
        <v>3021</v>
      </c>
      <c r="AQ2771" t="s">
        <v>3023</v>
      </c>
      <c r="AR2771" t="s">
        <v>3025</v>
      </c>
    </row>
    <row r="2772" spans="1:44" x14ac:dyDescent="0.25">
      <c r="A2772" t="s">
        <v>51</v>
      </c>
      <c r="B2772" t="s">
        <v>40</v>
      </c>
      <c r="C2772" t="s">
        <v>64</v>
      </c>
      <c r="D2772" t="s">
        <v>54</v>
      </c>
      <c r="E2772" t="s">
        <v>55</v>
      </c>
      <c r="F2772" t="s">
        <v>61</v>
      </c>
      <c r="G2772" t="s">
        <v>2849</v>
      </c>
      <c r="H2772" t="str">
        <f>IF(Hr_Transformed_data[[#This Row],[Gender]]="Female",Analysis!$T$3,Analysis!$T$2)</f>
        <v>👨</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c r="AN2772" t="s">
        <v>3008</v>
      </c>
      <c r="AO2772" t="s">
        <v>3014</v>
      </c>
      <c r="AP2772" t="s">
        <v>3020</v>
      </c>
      <c r="AQ2772" t="s">
        <v>3018</v>
      </c>
      <c r="AR2772" t="s">
        <v>3025</v>
      </c>
    </row>
    <row r="2773" spans="1:44" x14ac:dyDescent="0.25">
      <c r="A2773" t="s">
        <v>51</v>
      </c>
      <c r="B2773" t="s">
        <v>40</v>
      </c>
      <c r="C2773" t="s">
        <v>41</v>
      </c>
      <c r="D2773" t="s">
        <v>54</v>
      </c>
      <c r="E2773" t="s">
        <v>55</v>
      </c>
      <c r="F2773" t="s">
        <v>67</v>
      </c>
      <c r="G2773" t="s">
        <v>2850</v>
      </c>
      <c r="H2773" t="str">
        <f>IF(Hr_Transformed_data[[#This Row],[Gender]]="Female",Analysis!$T$3,Analysis!$T$2)</f>
        <v>👨</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c r="AN2773" t="s">
        <v>3008</v>
      </c>
      <c r="AO2773" t="s">
        <v>3009</v>
      </c>
      <c r="AP2773" t="s">
        <v>3020</v>
      </c>
      <c r="AQ2773" t="s">
        <v>3018</v>
      </c>
      <c r="AR2773" t="s">
        <v>3025</v>
      </c>
    </row>
    <row r="2774" spans="1:44" x14ac:dyDescent="0.25">
      <c r="A2774" t="s">
        <v>51</v>
      </c>
      <c r="B2774" t="s">
        <v>40</v>
      </c>
      <c r="C2774" t="s">
        <v>70</v>
      </c>
      <c r="D2774" t="s">
        <v>54</v>
      </c>
      <c r="E2774" t="s">
        <v>55</v>
      </c>
      <c r="F2774" t="s">
        <v>44</v>
      </c>
      <c r="G2774" t="s">
        <v>2851</v>
      </c>
      <c r="H2774" t="str">
        <f>IF(Hr_Transformed_data[[#This Row],[Gender]]="Female",Analysis!$T$3,Analysis!$T$2)</f>
        <v>👨</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c r="AN2774" t="s">
        <v>3008</v>
      </c>
      <c r="AO2774" t="s">
        <v>3011</v>
      </c>
      <c r="AP2774" t="s">
        <v>3020</v>
      </c>
      <c r="AQ2774" t="s">
        <v>3018</v>
      </c>
      <c r="AR2774" t="s">
        <v>3025</v>
      </c>
    </row>
    <row r="2775" spans="1:44" x14ac:dyDescent="0.25">
      <c r="A2775" t="s">
        <v>51</v>
      </c>
      <c r="B2775" t="s">
        <v>40</v>
      </c>
      <c r="C2775" t="s">
        <v>41</v>
      </c>
      <c r="D2775" t="s">
        <v>54</v>
      </c>
      <c r="E2775" t="s">
        <v>55</v>
      </c>
      <c r="F2775" t="s">
        <v>67</v>
      </c>
      <c r="G2775" t="s">
        <v>2852</v>
      </c>
      <c r="H2775" t="str">
        <f>IF(Hr_Transformed_data[[#This Row],[Gender]]="Female",Analysis!$T$3,Analysis!$T$2)</f>
        <v>👨</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c r="AN2775" t="s">
        <v>3008</v>
      </c>
      <c r="AO2775" t="s">
        <v>3009</v>
      </c>
      <c r="AP2775" t="s">
        <v>3017</v>
      </c>
      <c r="AQ2775" t="s">
        <v>3023</v>
      </c>
      <c r="AR2775" t="s">
        <v>3026</v>
      </c>
    </row>
    <row r="2776" spans="1:44" x14ac:dyDescent="0.25">
      <c r="A2776" t="s">
        <v>51</v>
      </c>
      <c r="B2776" t="s">
        <v>40</v>
      </c>
      <c r="C2776" t="s">
        <v>64</v>
      </c>
      <c r="D2776" t="s">
        <v>54</v>
      </c>
      <c r="E2776" t="s">
        <v>55</v>
      </c>
      <c r="F2776" t="s">
        <v>44</v>
      </c>
      <c r="G2776" t="s">
        <v>2853</v>
      </c>
      <c r="H2776" t="str">
        <f>IF(Hr_Transformed_data[[#This Row],[Gender]]="Female",Analysis!$T$3,Analysis!$T$2)</f>
        <v>👨</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c r="AN2776" t="s">
        <v>3008</v>
      </c>
      <c r="AO2776" t="s">
        <v>3012</v>
      </c>
      <c r="AP2776" t="s">
        <v>3020</v>
      </c>
      <c r="AQ2776" t="s">
        <v>3022</v>
      </c>
      <c r="AR2776" t="s">
        <v>3026</v>
      </c>
    </row>
    <row r="2777" spans="1:44" x14ac:dyDescent="0.25">
      <c r="A2777" t="s">
        <v>51</v>
      </c>
      <c r="B2777" t="s">
        <v>40</v>
      </c>
      <c r="C2777" t="s">
        <v>64</v>
      </c>
      <c r="D2777" t="s">
        <v>54</v>
      </c>
      <c r="E2777" t="s">
        <v>55</v>
      </c>
      <c r="F2777" t="s">
        <v>61</v>
      </c>
      <c r="G2777" t="s">
        <v>2854</v>
      </c>
      <c r="H2777" t="str">
        <f>IF(Hr_Transformed_data[[#This Row],[Gender]]="Female",Analysis!$T$3,Analysis!$T$2)</f>
        <v>👨</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c r="AN2777" t="s">
        <v>3008</v>
      </c>
      <c r="AO2777" t="s">
        <v>3012</v>
      </c>
      <c r="AP2777" t="s">
        <v>3019</v>
      </c>
      <c r="AQ2777" t="s">
        <v>3023</v>
      </c>
      <c r="AR2777" t="s">
        <v>3025</v>
      </c>
    </row>
    <row r="2778" spans="1:44" x14ac:dyDescent="0.25">
      <c r="A2778" t="s">
        <v>51</v>
      </c>
      <c r="B2778" t="s">
        <v>40</v>
      </c>
      <c r="C2778" t="s">
        <v>41</v>
      </c>
      <c r="D2778" t="s">
        <v>54</v>
      </c>
      <c r="E2778" t="s">
        <v>55</v>
      </c>
      <c r="F2778" t="s">
        <v>44</v>
      </c>
      <c r="G2778" t="s">
        <v>2855</v>
      </c>
      <c r="H2778" t="str">
        <f>IF(Hr_Transformed_data[[#This Row],[Gender]]="Female",Analysis!$T$3,Analysis!$T$2)</f>
        <v>👨</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c r="AN2778" t="s">
        <v>3008</v>
      </c>
      <c r="AO2778" t="s">
        <v>3009</v>
      </c>
      <c r="AP2778" t="s">
        <v>3021</v>
      </c>
      <c r="AQ2778" t="s">
        <v>3018</v>
      </c>
      <c r="AR2778" t="s">
        <v>3026</v>
      </c>
    </row>
    <row r="2779" spans="1:44" x14ac:dyDescent="0.25">
      <c r="A2779" t="s">
        <v>51</v>
      </c>
      <c r="B2779" t="s">
        <v>40</v>
      </c>
      <c r="C2779" t="s">
        <v>41</v>
      </c>
      <c r="D2779" t="s">
        <v>54</v>
      </c>
      <c r="E2779" t="s">
        <v>55</v>
      </c>
      <c r="F2779" t="s">
        <v>67</v>
      </c>
      <c r="G2779" t="s">
        <v>2856</v>
      </c>
      <c r="H2779" t="str">
        <f>IF(Hr_Transformed_data[[#This Row],[Gender]]="Female",Analysis!$T$3,Analysis!$T$2)</f>
        <v>👨</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c r="AN2779" t="s">
        <v>3008</v>
      </c>
      <c r="AO2779" t="s">
        <v>3012</v>
      </c>
      <c r="AP2779" t="s">
        <v>3020</v>
      </c>
      <c r="AQ2779" t="s">
        <v>3023</v>
      </c>
      <c r="AR2779" t="s">
        <v>3025</v>
      </c>
    </row>
    <row r="2780" spans="1:44" x14ac:dyDescent="0.25">
      <c r="A2780" t="s">
        <v>51</v>
      </c>
      <c r="B2780" t="s">
        <v>40</v>
      </c>
      <c r="C2780" t="s">
        <v>53</v>
      </c>
      <c r="D2780" t="s">
        <v>54</v>
      </c>
      <c r="E2780" t="s">
        <v>55</v>
      </c>
      <c r="F2780" t="s">
        <v>108</v>
      </c>
      <c r="G2780" t="s">
        <v>2857</v>
      </c>
      <c r="H2780" t="str">
        <f>IF(Hr_Transformed_data[[#This Row],[Gender]]="Female",Analysis!$T$3,Analysis!$T$2)</f>
        <v>👨</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c r="AN2780" t="s">
        <v>3008</v>
      </c>
      <c r="AO2780" t="s">
        <v>3009</v>
      </c>
      <c r="AP2780" t="s">
        <v>3017</v>
      </c>
      <c r="AQ2780" t="s">
        <v>3022</v>
      </c>
      <c r="AR2780" t="s">
        <v>3025</v>
      </c>
    </row>
    <row r="2781" spans="1:44" x14ac:dyDescent="0.25">
      <c r="A2781" t="s">
        <v>51</v>
      </c>
      <c r="B2781" t="s">
        <v>40</v>
      </c>
      <c r="C2781" t="s">
        <v>64</v>
      </c>
      <c r="D2781" t="s">
        <v>54</v>
      </c>
      <c r="E2781" t="s">
        <v>55</v>
      </c>
      <c r="F2781" t="s">
        <v>67</v>
      </c>
      <c r="G2781" t="s">
        <v>2858</v>
      </c>
      <c r="H2781" t="str">
        <f>IF(Hr_Transformed_data[[#This Row],[Gender]]="Female",Analysis!$T$3,Analysis!$T$2)</f>
        <v>👨</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c r="AN2781" t="s">
        <v>3008</v>
      </c>
      <c r="AO2781" t="s">
        <v>3012</v>
      </c>
      <c r="AP2781" t="s">
        <v>3017</v>
      </c>
      <c r="AQ2781" t="s">
        <v>3018</v>
      </c>
      <c r="AR2781" t="s">
        <v>3025</v>
      </c>
    </row>
    <row r="2782" spans="1:44" x14ac:dyDescent="0.25">
      <c r="A2782" t="s">
        <v>51</v>
      </c>
      <c r="B2782" t="s">
        <v>40</v>
      </c>
      <c r="C2782" t="s">
        <v>64</v>
      </c>
      <c r="D2782" t="s">
        <v>54</v>
      </c>
      <c r="E2782" t="s">
        <v>55</v>
      </c>
      <c r="F2782" t="s">
        <v>67</v>
      </c>
      <c r="G2782" t="s">
        <v>2859</v>
      </c>
      <c r="H2782" t="str">
        <f>IF(Hr_Transformed_data[[#This Row],[Gender]]="Female",Analysis!$T$3,Analysis!$T$2)</f>
        <v>👨</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c r="AN2782" t="s">
        <v>3008</v>
      </c>
      <c r="AO2782" t="s">
        <v>3012</v>
      </c>
      <c r="AP2782" t="s">
        <v>3021</v>
      </c>
      <c r="AQ2782" t="s">
        <v>3018</v>
      </c>
      <c r="AR2782" t="s">
        <v>3025</v>
      </c>
    </row>
    <row r="2783" spans="1:44" x14ac:dyDescent="0.25">
      <c r="A2783" t="s">
        <v>51</v>
      </c>
      <c r="B2783" t="s">
        <v>40</v>
      </c>
      <c r="C2783" t="s">
        <v>41</v>
      </c>
      <c r="D2783" t="s">
        <v>54</v>
      </c>
      <c r="E2783" t="s">
        <v>55</v>
      </c>
      <c r="F2783" t="s">
        <v>67</v>
      </c>
      <c r="G2783" t="s">
        <v>2860</v>
      </c>
      <c r="H2783" t="str">
        <f>IF(Hr_Transformed_data[[#This Row],[Gender]]="Female",Analysis!$T$3,Analysis!$T$2)</f>
        <v>👨</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c r="AN2783" t="s">
        <v>3008</v>
      </c>
      <c r="AO2783" t="s">
        <v>3009</v>
      </c>
      <c r="AP2783" t="s">
        <v>3017</v>
      </c>
      <c r="AQ2783" t="s">
        <v>3018</v>
      </c>
      <c r="AR2783" t="s">
        <v>3025</v>
      </c>
    </row>
    <row r="2784" spans="1:44" x14ac:dyDescent="0.25">
      <c r="A2784" t="s">
        <v>51</v>
      </c>
      <c r="B2784" t="s">
        <v>40</v>
      </c>
      <c r="C2784" t="s">
        <v>64</v>
      </c>
      <c r="D2784" t="s">
        <v>54</v>
      </c>
      <c r="E2784" t="s">
        <v>55</v>
      </c>
      <c r="F2784" t="s">
        <v>44</v>
      </c>
      <c r="G2784" t="s">
        <v>2861</v>
      </c>
      <c r="H2784" t="str">
        <f>IF(Hr_Transformed_data[[#This Row],[Gender]]="Female",Analysis!$T$3,Analysis!$T$2)</f>
        <v>👨</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c r="AN2784" t="s">
        <v>3008</v>
      </c>
      <c r="AO2784" t="s">
        <v>3012</v>
      </c>
      <c r="AP2784" t="s">
        <v>3020</v>
      </c>
      <c r="AQ2784" t="s">
        <v>3018</v>
      </c>
      <c r="AR2784" t="s">
        <v>3026</v>
      </c>
    </row>
    <row r="2785" spans="1:44" x14ac:dyDescent="0.25">
      <c r="A2785" t="s">
        <v>51</v>
      </c>
      <c r="B2785" t="s">
        <v>40</v>
      </c>
      <c r="C2785" t="s">
        <v>64</v>
      </c>
      <c r="D2785" t="s">
        <v>54</v>
      </c>
      <c r="E2785" t="s">
        <v>43</v>
      </c>
      <c r="F2785" t="s">
        <v>67</v>
      </c>
      <c r="G2785" t="s">
        <v>2862</v>
      </c>
      <c r="H2785" t="str">
        <f>IF(Hr_Transformed_data[[#This Row],[Gender]]="Female",Analysis!$T$3,Analysis!$T$2)</f>
        <v>👨</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c r="AN2785" t="s">
        <v>3008</v>
      </c>
      <c r="AO2785" t="s">
        <v>3012</v>
      </c>
      <c r="AP2785" t="s">
        <v>3019</v>
      </c>
      <c r="AQ2785" t="s">
        <v>3018</v>
      </c>
      <c r="AR2785" t="s">
        <v>3025</v>
      </c>
    </row>
    <row r="2786" spans="1:44" x14ac:dyDescent="0.25">
      <c r="A2786" t="s">
        <v>51</v>
      </c>
      <c r="B2786" t="s">
        <v>40</v>
      </c>
      <c r="C2786" t="s">
        <v>53</v>
      </c>
      <c r="D2786" t="s">
        <v>54</v>
      </c>
      <c r="E2786" t="s">
        <v>43</v>
      </c>
      <c r="F2786" t="s">
        <v>44</v>
      </c>
      <c r="G2786" t="s">
        <v>2863</v>
      </c>
      <c r="H2786" t="str">
        <f>IF(Hr_Transformed_data[[#This Row],[Gender]]="Female",Analysis!$T$3,Analysis!$T$2)</f>
        <v>👨</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c r="AN2786" t="s">
        <v>3008</v>
      </c>
      <c r="AO2786" t="s">
        <v>3011</v>
      </c>
      <c r="AP2786" t="s">
        <v>3017</v>
      </c>
      <c r="AQ2786" t="s">
        <v>3018</v>
      </c>
      <c r="AR2786" t="s">
        <v>3026</v>
      </c>
    </row>
    <row r="2787" spans="1:44" x14ac:dyDescent="0.25">
      <c r="A2787" t="s">
        <v>51</v>
      </c>
      <c r="B2787" t="s">
        <v>40</v>
      </c>
      <c r="C2787" t="s">
        <v>41</v>
      </c>
      <c r="D2787" t="s">
        <v>54</v>
      </c>
      <c r="E2787" t="s">
        <v>43</v>
      </c>
      <c r="F2787" t="s">
        <v>101</v>
      </c>
      <c r="G2787" t="s">
        <v>2864</v>
      </c>
      <c r="H2787" t="str">
        <f>IF(Hr_Transformed_data[[#This Row],[Gender]]="Female",Analysis!$T$3,Analysis!$T$2)</f>
        <v>👨</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c r="AN2787" t="s">
        <v>3008</v>
      </c>
      <c r="AO2787" t="s">
        <v>3009</v>
      </c>
      <c r="AP2787" t="s">
        <v>3017</v>
      </c>
      <c r="AQ2787" t="s">
        <v>3023</v>
      </c>
      <c r="AR2787" t="s">
        <v>3026</v>
      </c>
    </row>
    <row r="2788" spans="1:44" x14ac:dyDescent="0.25">
      <c r="A2788" t="s">
        <v>51</v>
      </c>
      <c r="B2788" t="s">
        <v>40</v>
      </c>
      <c r="C2788" t="s">
        <v>64</v>
      </c>
      <c r="D2788" t="s">
        <v>54</v>
      </c>
      <c r="E2788" t="s">
        <v>43</v>
      </c>
      <c r="F2788" t="s">
        <v>108</v>
      </c>
      <c r="G2788" t="s">
        <v>2865</v>
      </c>
      <c r="H2788" t="str">
        <f>IF(Hr_Transformed_data[[#This Row],[Gender]]="Female",Analysis!$T$3,Analysis!$T$2)</f>
        <v>👨</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c r="AN2788" t="s">
        <v>3008</v>
      </c>
      <c r="AO2788" t="s">
        <v>3012</v>
      </c>
      <c r="AP2788" t="s">
        <v>3020</v>
      </c>
      <c r="AQ2788" t="s">
        <v>3018</v>
      </c>
      <c r="AR2788" t="s">
        <v>3025</v>
      </c>
    </row>
    <row r="2789" spans="1:44" x14ac:dyDescent="0.25">
      <c r="A2789" t="s">
        <v>51</v>
      </c>
      <c r="B2789" t="s">
        <v>40</v>
      </c>
      <c r="C2789" t="s">
        <v>53</v>
      </c>
      <c r="D2789" t="s">
        <v>54</v>
      </c>
      <c r="E2789" t="s">
        <v>43</v>
      </c>
      <c r="F2789" t="s">
        <v>101</v>
      </c>
      <c r="G2789" t="s">
        <v>2866</v>
      </c>
      <c r="H2789" t="str">
        <f>IF(Hr_Transformed_data[[#This Row],[Gender]]="Female",Analysis!$T$3,Analysis!$T$2)</f>
        <v>👨</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c r="AN2789" t="s">
        <v>3008</v>
      </c>
      <c r="AO2789" t="s">
        <v>3011</v>
      </c>
      <c r="AP2789" t="s">
        <v>3020</v>
      </c>
      <c r="AQ2789" t="s">
        <v>3018</v>
      </c>
      <c r="AR2789" t="s">
        <v>3028</v>
      </c>
    </row>
    <row r="2790" spans="1:44" x14ac:dyDescent="0.25">
      <c r="A2790" t="s">
        <v>51</v>
      </c>
      <c r="B2790" t="s">
        <v>40</v>
      </c>
      <c r="C2790" t="s">
        <v>41</v>
      </c>
      <c r="D2790" t="s">
        <v>54</v>
      </c>
      <c r="E2790" t="s">
        <v>43</v>
      </c>
      <c r="F2790" t="s">
        <v>67</v>
      </c>
      <c r="G2790" t="s">
        <v>2867</v>
      </c>
      <c r="H2790" t="str">
        <f>IF(Hr_Transformed_data[[#This Row],[Gender]]="Female",Analysis!$T$3,Analysis!$T$2)</f>
        <v>👨</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c r="AN2790" t="s">
        <v>3008</v>
      </c>
      <c r="AO2790" t="s">
        <v>3009</v>
      </c>
      <c r="AP2790" t="s">
        <v>3017</v>
      </c>
      <c r="AQ2790" t="s">
        <v>3018</v>
      </c>
      <c r="AR2790" t="s">
        <v>3025</v>
      </c>
    </row>
    <row r="2791" spans="1:44" x14ac:dyDescent="0.25">
      <c r="A2791" t="s">
        <v>51</v>
      </c>
      <c r="B2791" t="s">
        <v>40</v>
      </c>
      <c r="C2791" t="s">
        <v>64</v>
      </c>
      <c r="D2791" t="s">
        <v>54</v>
      </c>
      <c r="E2791" t="s">
        <v>43</v>
      </c>
      <c r="F2791" t="s">
        <v>44</v>
      </c>
      <c r="G2791" t="s">
        <v>2868</v>
      </c>
      <c r="H2791" t="str">
        <f>IF(Hr_Transformed_data[[#This Row],[Gender]]="Female",Analysis!$T$3,Analysis!$T$2)</f>
        <v>👨</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c r="AN2791" t="s">
        <v>3008</v>
      </c>
      <c r="AO2791" t="s">
        <v>3012</v>
      </c>
      <c r="AP2791" t="s">
        <v>3017</v>
      </c>
      <c r="AQ2791" t="s">
        <v>3018</v>
      </c>
      <c r="AR2791" t="s">
        <v>3025</v>
      </c>
    </row>
    <row r="2792" spans="1:44" x14ac:dyDescent="0.25">
      <c r="A2792" t="s">
        <v>51</v>
      </c>
      <c r="B2792" t="s">
        <v>40</v>
      </c>
      <c r="C2792" t="s">
        <v>87</v>
      </c>
      <c r="D2792" t="s">
        <v>54</v>
      </c>
      <c r="E2792" t="s">
        <v>43</v>
      </c>
      <c r="F2792" t="s">
        <v>67</v>
      </c>
      <c r="G2792" t="s">
        <v>2869</v>
      </c>
      <c r="H2792" t="str">
        <f>IF(Hr_Transformed_data[[#This Row],[Gender]]="Female",Analysis!$T$3,Analysis!$T$2)</f>
        <v>👨</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c r="AN2792" t="s">
        <v>3008</v>
      </c>
      <c r="AO2792" t="s">
        <v>3014</v>
      </c>
      <c r="AP2792" t="s">
        <v>3021</v>
      </c>
      <c r="AQ2792" t="s">
        <v>3018</v>
      </c>
      <c r="AR2792" t="s">
        <v>3025</v>
      </c>
    </row>
    <row r="2793" spans="1:44" x14ac:dyDescent="0.25">
      <c r="A2793" t="s">
        <v>51</v>
      </c>
      <c r="B2793" t="s">
        <v>40</v>
      </c>
      <c r="C2793" t="s">
        <v>41</v>
      </c>
      <c r="D2793" t="s">
        <v>54</v>
      </c>
      <c r="E2793" t="s">
        <v>43</v>
      </c>
      <c r="F2793" t="s">
        <v>44</v>
      </c>
      <c r="G2793" t="s">
        <v>2870</v>
      </c>
      <c r="H2793" t="str">
        <f>IF(Hr_Transformed_data[[#This Row],[Gender]]="Female",Analysis!$T$3,Analysis!$T$2)</f>
        <v>👨</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c r="AN2793" t="s">
        <v>3008</v>
      </c>
      <c r="AO2793" t="s">
        <v>3009</v>
      </c>
      <c r="AP2793" t="s">
        <v>3020</v>
      </c>
      <c r="AQ2793" t="s">
        <v>3022</v>
      </c>
      <c r="AR2793" t="s">
        <v>3028</v>
      </c>
    </row>
    <row r="2794" spans="1:44" x14ac:dyDescent="0.25">
      <c r="A2794" t="s">
        <v>51</v>
      </c>
      <c r="B2794" t="s">
        <v>86</v>
      </c>
      <c r="C2794" t="s">
        <v>64</v>
      </c>
      <c r="D2794" t="s">
        <v>54</v>
      </c>
      <c r="E2794" t="s">
        <v>55</v>
      </c>
      <c r="F2794" t="s">
        <v>67</v>
      </c>
      <c r="G2794" t="s">
        <v>2871</v>
      </c>
      <c r="H2794" t="str">
        <f>IF(Hr_Transformed_data[[#This Row],[Gender]]="Female",Analysis!$T$3,Analysis!$T$2)</f>
        <v>👸</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c r="AN2794" t="s">
        <v>3010</v>
      </c>
      <c r="AO2794" t="s">
        <v>3012</v>
      </c>
      <c r="AP2794" t="s">
        <v>3020</v>
      </c>
      <c r="AQ2794" t="s">
        <v>3018</v>
      </c>
      <c r="AR2794" t="s">
        <v>3026</v>
      </c>
    </row>
    <row r="2795" spans="1:44" x14ac:dyDescent="0.25">
      <c r="A2795" t="s">
        <v>51</v>
      </c>
      <c r="B2795" t="s">
        <v>86</v>
      </c>
      <c r="C2795" t="s">
        <v>53</v>
      </c>
      <c r="D2795" t="s">
        <v>54</v>
      </c>
      <c r="E2795" t="s">
        <v>43</v>
      </c>
      <c r="F2795" t="s">
        <v>44</v>
      </c>
      <c r="G2795" t="s">
        <v>2872</v>
      </c>
      <c r="H2795" t="str">
        <f>IF(Hr_Transformed_data[[#This Row],[Gender]]="Female",Analysis!$T$3,Analysis!$T$2)</f>
        <v>👸</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c r="AN2795" t="s">
        <v>3010</v>
      </c>
      <c r="AO2795" t="s">
        <v>3009</v>
      </c>
      <c r="AP2795" t="s">
        <v>3020</v>
      </c>
      <c r="AQ2795" t="s">
        <v>3018</v>
      </c>
      <c r="AR2795" t="s">
        <v>3025</v>
      </c>
    </row>
    <row r="2796" spans="1:44" x14ac:dyDescent="0.25">
      <c r="A2796" t="s">
        <v>51</v>
      </c>
      <c r="B2796" t="s">
        <v>52</v>
      </c>
      <c r="C2796" t="s">
        <v>53</v>
      </c>
      <c r="D2796" t="s">
        <v>54</v>
      </c>
      <c r="E2796" t="s">
        <v>55</v>
      </c>
      <c r="F2796" t="s">
        <v>67</v>
      </c>
      <c r="G2796" t="s">
        <v>2873</v>
      </c>
      <c r="H2796" t="str">
        <f>IF(Hr_Transformed_data[[#This Row],[Gender]]="Female",Analysis!$T$3,Analysis!$T$2)</f>
        <v>👸</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c r="AN2796" t="s">
        <v>3010</v>
      </c>
      <c r="AO2796" t="s">
        <v>3011</v>
      </c>
      <c r="AP2796" t="s">
        <v>3017</v>
      </c>
      <c r="AQ2796" t="s">
        <v>3023</v>
      </c>
      <c r="AR2796" t="s">
        <v>3028</v>
      </c>
    </row>
    <row r="2797" spans="1:44" x14ac:dyDescent="0.25">
      <c r="A2797" t="s">
        <v>51</v>
      </c>
      <c r="B2797" t="s">
        <v>52</v>
      </c>
      <c r="C2797" t="s">
        <v>41</v>
      </c>
      <c r="D2797" t="s">
        <v>54</v>
      </c>
      <c r="E2797" t="s">
        <v>55</v>
      </c>
      <c r="F2797" t="s">
        <v>67</v>
      </c>
      <c r="G2797" t="s">
        <v>2874</v>
      </c>
      <c r="H2797" t="str">
        <f>IF(Hr_Transformed_data[[#This Row],[Gender]]="Female",Analysis!$T$3,Analysis!$T$2)</f>
        <v>👸</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c r="AN2797" t="s">
        <v>3010</v>
      </c>
      <c r="AO2797" t="s">
        <v>3009</v>
      </c>
      <c r="AP2797" t="s">
        <v>3019</v>
      </c>
      <c r="AQ2797" t="s">
        <v>3018</v>
      </c>
      <c r="AR2797" t="s">
        <v>3025</v>
      </c>
    </row>
    <row r="2798" spans="1:44" x14ac:dyDescent="0.25">
      <c r="A2798" t="s">
        <v>51</v>
      </c>
      <c r="B2798" t="s">
        <v>52</v>
      </c>
      <c r="C2798" t="s">
        <v>64</v>
      </c>
      <c r="D2798" t="s">
        <v>54</v>
      </c>
      <c r="E2798" t="s">
        <v>55</v>
      </c>
      <c r="F2798" t="s">
        <v>108</v>
      </c>
      <c r="G2798" t="s">
        <v>2875</v>
      </c>
      <c r="H2798" t="str">
        <f>IF(Hr_Transformed_data[[#This Row],[Gender]]="Female",Analysis!$T$3,Analysis!$T$2)</f>
        <v>👸</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c r="AN2798" t="s">
        <v>3010</v>
      </c>
      <c r="AO2798" t="s">
        <v>3012</v>
      </c>
      <c r="AP2798" t="s">
        <v>3017</v>
      </c>
      <c r="AQ2798" t="s">
        <v>3022</v>
      </c>
      <c r="AR2798" t="s">
        <v>3025</v>
      </c>
    </row>
    <row r="2799" spans="1:44" x14ac:dyDescent="0.25">
      <c r="A2799" t="s">
        <v>51</v>
      </c>
      <c r="B2799" t="s">
        <v>40</v>
      </c>
      <c r="C2799" t="s">
        <v>53</v>
      </c>
      <c r="D2799" t="s">
        <v>54</v>
      </c>
      <c r="E2799" t="s">
        <v>156</v>
      </c>
      <c r="F2799" t="s">
        <v>44</v>
      </c>
      <c r="G2799" t="s">
        <v>2876</v>
      </c>
      <c r="H2799" t="str">
        <f>IF(Hr_Transformed_data[[#This Row],[Gender]]="Female",Analysis!$T$3,Analysis!$T$2)</f>
        <v>👸</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c r="AN2799" t="s">
        <v>3010</v>
      </c>
      <c r="AO2799" t="s">
        <v>3009</v>
      </c>
      <c r="AP2799" t="s">
        <v>3020</v>
      </c>
      <c r="AQ2799" t="s">
        <v>3018</v>
      </c>
      <c r="AR2799" t="s">
        <v>3025</v>
      </c>
    </row>
    <row r="2800" spans="1:44" x14ac:dyDescent="0.25">
      <c r="A2800" t="s">
        <v>51</v>
      </c>
      <c r="B2800" t="s">
        <v>40</v>
      </c>
      <c r="C2800" t="s">
        <v>64</v>
      </c>
      <c r="D2800" t="s">
        <v>54</v>
      </c>
      <c r="E2800" t="s">
        <v>55</v>
      </c>
      <c r="F2800" t="s">
        <v>67</v>
      </c>
      <c r="G2800" t="s">
        <v>2877</v>
      </c>
      <c r="H2800" t="str">
        <f>IF(Hr_Transformed_data[[#This Row],[Gender]]="Female",Analysis!$T$3,Analysis!$T$2)</f>
        <v>👸</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c r="AN2800" t="s">
        <v>3010</v>
      </c>
      <c r="AO2800" t="s">
        <v>3012</v>
      </c>
      <c r="AP2800" t="s">
        <v>3021</v>
      </c>
      <c r="AQ2800" t="s">
        <v>3022</v>
      </c>
      <c r="AR2800" t="s">
        <v>3025</v>
      </c>
    </row>
    <row r="2801" spans="1:44" x14ac:dyDescent="0.25">
      <c r="A2801" t="s">
        <v>51</v>
      </c>
      <c r="B2801" t="s">
        <v>40</v>
      </c>
      <c r="C2801" t="s">
        <v>64</v>
      </c>
      <c r="D2801" t="s">
        <v>54</v>
      </c>
      <c r="E2801" t="s">
        <v>55</v>
      </c>
      <c r="F2801" t="s">
        <v>44</v>
      </c>
      <c r="G2801" t="s">
        <v>2878</v>
      </c>
      <c r="H2801" t="str">
        <f>IF(Hr_Transformed_data[[#This Row],[Gender]]="Female",Analysis!$T$3,Analysis!$T$2)</f>
        <v>👸</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c r="AN2801" t="s">
        <v>3010</v>
      </c>
      <c r="AO2801" t="s">
        <v>3012</v>
      </c>
      <c r="AP2801" t="s">
        <v>3017</v>
      </c>
      <c r="AQ2801" t="s">
        <v>3018</v>
      </c>
      <c r="AR2801" t="s">
        <v>3025</v>
      </c>
    </row>
    <row r="2802" spans="1:44" x14ac:dyDescent="0.25">
      <c r="A2802" t="s">
        <v>51</v>
      </c>
      <c r="B2802" t="s">
        <v>40</v>
      </c>
      <c r="C2802" t="s">
        <v>41</v>
      </c>
      <c r="D2802" t="s">
        <v>54</v>
      </c>
      <c r="E2802" t="s">
        <v>55</v>
      </c>
      <c r="F2802" t="s">
        <v>44</v>
      </c>
      <c r="G2802" t="s">
        <v>2879</v>
      </c>
      <c r="H2802" t="str">
        <f>IF(Hr_Transformed_data[[#This Row],[Gender]]="Female",Analysis!$T$3,Analysis!$T$2)</f>
        <v>👸</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c r="AN2802" t="s">
        <v>3010</v>
      </c>
      <c r="AO2802" t="s">
        <v>3009</v>
      </c>
      <c r="AP2802" t="s">
        <v>3019</v>
      </c>
      <c r="AQ2802" t="s">
        <v>3022</v>
      </c>
      <c r="AR2802" t="s">
        <v>3028</v>
      </c>
    </row>
    <row r="2803" spans="1:44" x14ac:dyDescent="0.25">
      <c r="A2803" t="s">
        <v>51</v>
      </c>
      <c r="B2803" t="s">
        <v>40</v>
      </c>
      <c r="C2803" t="s">
        <v>70</v>
      </c>
      <c r="D2803" t="s">
        <v>54</v>
      </c>
      <c r="E2803" t="s">
        <v>55</v>
      </c>
      <c r="F2803" t="s">
        <v>44</v>
      </c>
      <c r="G2803" t="s">
        <v>2880</v>
      </c>
      <c r="H2803" t="str">
        <f>IF(Hr_Transformed_data[[#This Row],[Gender]]="Female",Analysis!$T$3,Analysis!$T$2)</f>
        <v>👸</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c r="AN2803" t="s">
        <v>3010</v>
      </c>
      <c r="AO2803" t="s">
        <v>3013</v>
      </c>
      <c r="AP2803" t="s">
        <v>3021</v>
      </c>
      <c r="AQ2803" t="s">
        <v>3018</v>
      </c>
      <c r="AR2803" t="s">
        <v>3025</v>
      </c>
    </row>
    <row r="2804" spans="1:44" x14ac:dyDescent="0.25">
      <c r="A2804" t="s">
        <v>51</v>
      </c>
      <c r="B2804" t="s">
        <v>40</v>
      </c>
      <c r="C2804" t="s">
        <v>53</v>
      </c>
      <c r="D2804" t="s">
        <v>54</v>
      </c>
      <c r="E2804" t="s">
        <v>55</v>
      </c>
      <c r="F2804" t="s">
        <v>67</v>
      </c>
      <c r="G2804" t="s">
        <v>2881</v>
      </c>
      <c r="H2804" t="str">
        <f>IF(Hr_Transformed_data[[#This Row],[Gender]]="Female",Analysis!$T$3,Analysis!$T$2)</f>
        <v>👸</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c r="AN2804" t="s">
        <v>3010</v>
      </c>
      <c r="AO2804" t="s">
        <v>3011</v>
      </c>
      <c r="AP2804" t="s">
        <v>3020</v>
      </c>
      <c r="AQ2804" t="s">
        <v>3022</v>
      </c>
      <c r="AR2804" t="s">
        <v>3027</v>
      </c>
    </row>
    <row r="2805" spans="1:44" x14ac:dyDescent="0.25">
      <c r="A2805" t="s">
        <v>51</v>
      </c>
      <c r="B2805" t="s">
        <v>40</v>
      </c>
      <c r="C2805" t="s">
        <v>53</v>
      </c>
      <c r="D2805" t="s">
        <v>54</v>
      </c>
      <c r="E2805" t="s">
        <v>55</v>
      </c>
      <c r="F2805" t="s">
        <v>67</v>
      </c>
      <c r="G2805" t="s">
        <v>2882</v>
      </c>
      <c r="H2805" t="str">
        <f>IF(Hr_Transformed_data[[#This Row],[Gender]]="Female",Analysis!$T$3,Analysis!$T$2)</f>
        <v>👸</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c r="AN2805" t="s">
        <v>3010</v>
      </c>
      <c r="AO2805" t="s">
        <v>3011</v>
      </c>
      <c r="AP2805" t="s">
        <v>3021</v>
      </c>
      <c r="AQ2805" t="s">
        <v>3018</v>
      </c>
      <c r="AR2805" t="s">
        <v>3025</v>
      </c>
    </row>
    <row r="2806" spans="1:44" x14ac:dyDescent="0.25">
      <c r="A2806" t="s">
        <v>51</v>
      </c>
      <c r="B2806" t="s">
        <v>40</v>
      </c>
      <c r="C2806" t="s">
        <v>64</v>
      </c>
      <c r="D2806" t="s">
        <v>54</v>
      </c>
      <c r="E2806" t="s">
        <v>55</v>
      </c>
      <c r="F2806" t="s">
        <v>67</v>
      </c>
      <c r="G2806" t="s">
        <v>2883</v>
      </c>
      <c r="H2806" t="str">
        <f>IF(Hr_Transformed_data[[#This Row],[Gender]]="Female",Analysis!$T$3,Analysis!$T$2)</f>
        <v>👸</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c r="AN2806" t="s">
        <v>3010</v>
      </c>
      <c r="AO2806" t="s">
        <v>3012</v>
      </c>
      <c r="AP2806" t="s">
        <v>3021</v>
      </c>
      <c r="AQ2806" t="s">
        <v>3018</v>
      </c>
      <c r="AR2806" t="s">
        <v>3025</v>
      </c>
    </row>
    <row r="2807" spans="1:44" x14ac:dyDescent="0.25">
      <c r="A2807" t="s">
        <v>51</v>
      </c>
      <c r="B2807" t="s">
        <v>40</v>
      </c>
      <c r="C2807" t="s">
        <v>64</v>
      </c>
      <c r="D2807" t="s">
        <v>54</v>
      </c>
      <c r="E2807" t="s">
        <v>43</v>
      </c>
      <c r="F2807" t="s">
        <v>67</v>
      </c>
      <c r="G2807" t="s">
        <v>2884</v>
      </c>
      <c r="H2807" t="str">
        <f>IF(Hr_Transformed_data[[#This Row],[Gender]]="Female",Analysis!$T$3,Analysis!$T$2)</f>
        <v>👸</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c r="AN2807" t="s">
        <v>3010</v>
      </c>
      <c r="AO2807" t="s">
        <v>3012</v>
      </c>
      <c r="AP2807" t="s">
        <v>3020</v>
      </c>
      <c r="AQ2807" t="s">
        <v>3022</v>
      </c>
      <c r="AR2807" t="s">
        <v>3025</v>
      </c>
    </row>
    <row r="2808" spans="1:44" x14ac:dyDescent="0.25">
      <c r="A2808" t="s">
        <v>51</v>
      </c>
      <c r="B2808" t="s">
        <v>40</v>
      </c>
      <c r="C2808" t="s">
        <v>41</v>
      </c>
      <c r="D2808" t="s">
        <v>54</v>
      </c>
      <c r="E2808" t="s">
        <v>43</v>
      </c>
      <c r="F2808" t="s">
        <v>101</v>
      </c>
      <c r="G2808" t="s">
        <v>2885</v>
      </c>
      <c r="H2808" t="str">
        <f>IF(Hr_Transformed_data[[#This Row],[Gender]]="Female",Analysis!$T$3,Analysis!$T$2)</f>
        <v>👸</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c r="AN2808" t="s">
        <v>3010</v>
      </c>
      <c r="AO2808" t="s">
        <v>3009</v>
      </c>
      <c r="AP2808" t="s">
        <v>3019</v>
      </c>
      <c r="AQ2808" t="s">
        <v>3018</v>
      </c>
      <c r="AR2808" t="s">
        <v>3026</v>
      </c>
    </row>
    <row r="2809" spans="1:44" x14ac:dyDescent="0.25">
      <c r="A2809" t="s">
        <v>51</v>
      </c>
      <c r="B2809" t="s">
        <v>40</v>
      </c>
      <c r="C2809" t="s">
        <v>41</v>
      </c>
      <c r="D2809" t="s">
        <v>54</v>
      </c>
      <c r="E2809" t="s">
        <v>43</v>
      </c>
      <c r="F2809" t="s">
        <v>44</v>
      </c>
      <c r="G2809" t="s">
        <v>2886</v>
      </c>
      <c r="H2809" t="str">
        <f>IF(Hr_Transformed_data[[#This Row],[Gender]]="Female",Analysis!$T$3,Analysis!$T$2)</f>
        <v>👸</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c r="AN2809" t="s">
        <v>3010</v>
      </c>
      <c r="AO2809" t="s">
        <v>3012</v>
      </c>
      <c r="AP2809" t="s">
        <v>3020</v>
      </c>
      <c r="AQ2809" t="s">
        <v>3022</v>
      </c>
      <c r="AR2809" t="s">
        <v>3025</v>
      </c>
    </row>
    <row r="2810" spans="1:44" x14ac:dyDescent="0.25">
      <c r="A2810" t="s">
        <v>51</v>
      </c>
      <c r="B2810" t="s">
        <v>40</v>
      </c>
      <c r="C2810" t="s">
        <v>64</v>
      </c>
      <c r="D2810" t="s">
        <v>54</v>
      </c>
      <c r="E2810" t="s">
        <v>43</v>
      </c>
      <c r="F2810" t="s">
        <v>101</v>
      </c>
      <c r="G2810" t="s">
        <v>2887</v>
      </c>
      <c r="H2810" t="str">
        <f>IF(Hr_Transformed_data[[#This Row],[Gender]]="Female",Analysis!$T$3,Analysis!$T$2)</f>
        <v>👸</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c r="AN2810" t="s">
        <v>3010</v>
      </c>
      <c r="AO2810" t="s">
        <v>3012</v>
      </c>
      <c r="AP2810" t="s">
        <v>3020</v>
      </c>
      <c r="AQ2810" t="s">
        <v>3022</v>
      </c>
      <c r="AR2810" t="s">
        <v>3025</v>
      </c>
    </row>
    <row r="2811" spans="1:44" x14ac:dyDescent="0.25">
      <c r="A2811" t="s">
        <v>51</v>
      </c>
      <c r="B2811" t="s">
        <v>86</v>
      </c>
      <c r="C2811" t="s">
        <v>70</v>
      </c>
      <c r="D2811" t="s">
        <v>54</v>
      </c>
      <c r="E2811" t="s">
        <v>55</v>
      </c>
      <c r="F2811" t="s">
        <v>44</v>
      </c>
      <c r="G2811" t="s">
        <v>2888</v>
      </c>
      <c r="H2811" t="str">
        <f>IF(Hr_Transformed_data[[#This Row],[Gender]]="Female",Analysis!$T$3,Analysis!$T$2)</f>
        <v>👨</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c r="AN2811" t="s">
        <v>3010</v>
      </c>
      <c r="AO2811" t="s">
        <v>3013</v>
      </c>
      <c r="AP2811" t="s">
        <v>3020</v>
      </c>
      <c r="AQ2811" t="s">
        <v>3018</v>
      </c>
      <c r="AR2811" t="s">
        <v>3026</v>
      </c>
    </row>
    <row r="2812" spans="1:44" x14ac:dyDescent="0.25">
      <c r="A2812" t="s">
        <v>51</v>
      </c>
      <c r="B2812" t="s">
        <v>86</v>
      </c>
      <c r="C2812" t="s">
        <v>41</v>
      </c>
      <c r="D2812" t="s">
        <v>54</v>
      </c>
      <c r="E2812" t="s">
        <v>55</v>
      </c>
      <c r="F2812" t="s">
        <v>44</v>
      </c>
      <c r="G2812" t="s">
        <v>2889</v>
      </c>
      <c r="H2812" t="str">
        <f>IF(Hr_Transformed_data[[#This Row],[Gender]]="Female",Analysis!$T$3,Analysis!$T$2)</f>
        <v>👨</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c r="AN2812" t="s">
        <v>3010</v>
      </c>
      <c r="AO2812" t="s">
        <v>3009</v>
      </c>
      <c r="AP2812" t="s">
        <v>3019</v>
      </c>
      <c r="AQ2812" t="s">
        <v>3018</v>
      </c>
      <c r="AR2812" t="s">
        <v>3025</v>
      </c>
    </row>
    <row r="2813" spans="1:44" x14ac:dyDescent="0.25">
      <c r="A2813" t="s">
        <v>51</v>
      </c>
      <c r="B2813" t="s">
        <v>86</v>
      </c>
      <c r="C2813" t="s">
        <v>53</v>
      </c>
      <c r="D2813" t="s">
        <v>54</v>
      </c>
      <c r="E2813" t="s">
        <v>55</v>
      </c>
      <c r="F2813" t="s">
        <v>44</v>
      </c>
      <c r="G2813" t="s">
        <v>2890</v>
      </c>
      <c r="H2813" t="str">
        <f>IF(Hr_Transformed_data[[#This Row],[Gender]]="Female",Analysis!$T$3,Analysis!$T$2)</f>
        <v>👨</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c r="AN2813" t="s">
        <v>3010</v>
      </c>
      <c r="AO2813" t="s">
        <v>3009</v>
      </c>
      <c r="AP2813" t="s">
        <v>3020</v>
      </c>
      <c r="AQ2813" t="s">
        <v>3018</v>
      </c>
      <c r="AR2813" t="s">
        <v>3028</v>
      </c>
    </row>
    <row r="2814" spans="1:44" x14ac:dyDescent="0.25">
      <c r="A2814" t="s">
        <v>51</v>
      </c>
      <c r="B2814" t="s">
        <v>86</v>
      </c>
      <c r="C2814" t="s">
        <v>41</v>
      </c>
      <c r="D2814" t="s">
        <v>54</v>
      </c>
      <c r="E2814" t="s">
        <v>55</v>
      </c>
      <c r="F2814" t="s">
        <v>108</v>
      </c>
      <c r="G2814" t="s">
        <v>2891</v>
      </c>
      <c r="H2814" t="str">
        <f>IF(Hr_Transformed_data[[#This Row],[Gender]]="Female",Analysis!$T$3,Analysis!$T$2)</f>
        <v>👨</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c r="AN2814" t="s">
        <v>3010</v>
      </c>
      <c r="AO2814" t="s">
        <v>3009</v>
      </c>
      <c r="AP2814" t="s">
        <v>3020</v>
      </c>
      <c r="AQ2814" t="s">
        <v>3018</v>
      </c>
      <c r="AR2814" t="s">
        <v>3025</v>
      </c>
    </row>
    <row r="2815" spans="1:44" x14ac:dyDescent="0.25">
      <c r="A2815" t="s">
        <v>51</v>
      </c>
      <c r="B2815" t="s">
        <v>86</v>
      </c>
      <c r="C2815" t="s">
        <v>64</v>
      </c>
      <c r="D2815" t="s">
        <v>54</v>
      </c>
      <c r="E2815" t="s">
        <v>55</v>
      </c>
      <c r="F2815" t="s">
        <v>67</v>
      </c>
      <c r="G2815" t="s">
        <v>2892</v>
      </c>
      <c r="H2815" t="str">
        <f>IF(Hr_Transformed_data[[#This Row],[Gender]]="Female",Analysis!$T$3,Analysis!$T$2)</f>
        <v>👨</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c r="AN2815" t="s">
        <v>3010</v>
      </c>
      <c r="AO2815" t="s">
        <v>3012</v>
      </c>
      <c r="AP2815" t="s">
        <v>3017</v>
      </c>
      <c r="AQ2815" t="s">
        <v>3018</v>
      </c>
      <c r="AR2815" t="s">
        <v>3025</v>
      </c>
    </row>
    <row r="2816" spans="1:44" x14ac:dyDescent="0.25">
      <c r="A2816" t="s">
        <v>51</v>
      </c>
      <c r="B2816" t="s">
        <v>86</v>
      </c>
      <c r="C2816" t="s">
        <v>70</v>
      </c>
      <c r="D2816" t="s">
        <v>54</v>
      </c>
      <c r="E2816" t="s">
        <v>43</v>
      </c>
      <c r="F2816" t="s">
        <v>67</v>
      </c>
      <c r="G2816" t="s">
        <v>2893</v>
      </c>
      <c r="H2816" t="str">
        <f>IF(Hr_Transformed_data[[#This Row],[Gender]]="Female",Analysis!$T$3,Analysis!$T$2)</f>
        <v>👨</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c r="AN2816" t="s">
        <v>3010</v>
      </c>
      <c r="AO2816" t="s">
        <v>3013</v>
      </c>
      <c r="AP2816" t="s">
        <v>3019</v>
      </c>
      <c r="AQ2816" t="s">
        <v>3018</v>
      </c>
      <c r="AR2816" t="s">
        <v>3027</v>
      </c>
    </row>
    <row r="2817" spans="1:44" x14ac:dyDescent="0.25">
      <c r="A2817" t="s">
        <v>51</v>
      </c>
      <c r="B2817" t="s">
        <v>86</v>
      </c>
      <c r="C2817" t="s">
        <v>41</v>
      </c>
      <c r="D2817" t="s">
        <v>54</v>
      </c>
      <c r="E2817" t="s">
        <v>43</v>
      </c>
      <c r="F2817" t="s">
        <v>101</v>
      </c>
      <c r="G2817" t="s">
        <v>2894</v>
      </c>
      <c r="H2817" t="str">
        <f>IF(Hr_Transformed_data[[#This Row],[Gender]]="Female",Analysis!$T$3,Analysis!$T$2)</f>
        <v>👨</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c r="AN2817" t="s">
        <v>3010</v>
      </c>
      <c r="AO2817" t="s">
        <v>3009</v>
      </c>
      <c r="AP2817" t="s">
        <v>3017</v>
      </c>
      <c r="AQ2817" t="s">
        <v>3023</v>
      </c>
      <c r="AR2817" t="s">
        <v>3026</v>
      </c>
    </row>
    <row r="2818" spans="1:44" x14ac:dyDescent="0.25">
      <c r="A2818" t="s">
        <v>51</v>
      </c>
      <c r="B2818" t="s">
        <v>52</v>
      </c>
      <c r="C2818" t="s">
        <v>41</v>
      </c>
      <c r="D2818" t="s">
        <v>54</v>
      </c>
      <c r="E2818" t="s">
        <v>156</v>
      </c>
      <c r="F2818" t="s">
        <v>158</v>
      </c>
      <c r="G2818" t="s">
        <v>2895</v>
      </c>
      <c r="H2818" t="str">
        <f>IF(Hr_Transformed_data[[#This Row],[Gender]]="Female",Analysis!$T$3,Analysis!$T$2)</f>
        <v>👨</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c r="AN2818" t="s">
        <v>3010</v>
      </c>
      <c r="AO2818" t="s">
        <v>3009</v>
      </c>
      <c r="AP2818" t="s">
        <v>3017</v>
      </c>
      <c r="AQ2818" t="s">
        <v>3018</v>
      </c>
      <c r="AR2818" t="s">
        <v>3025</v>
      </c>
    </row>
    <row r="2819" spans="1:44" x14ac:dyDescent="0.25">
      <c r="A2819" t="s">
        <v>51</v>
      </c>
      <c r="B2819" t="s">
        <v>52</v>
      </c>
      <c r="C2819" t="s">
        <v>64</v>
      </c>
      <c r="D2819" t="s">
        <v>54</v>
      </c>
      <c r="E2819" t="s">
        <v>55</v>
      </c>
      <c r="F2819" t="s">
        <v>44</v>
      </c>
      <c r="G2819" t="s">
        <v>2896</v>
      </c>
      <c r="H2819" t="str">
        <f>IF(Hr_Transformed_data[[#This Row],[Gender]]="Female",Analysis!$T$3,Analysis!$T$2)</f>
        <v>👨</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c r="AN2819" t="s">
        <v>3010</v>
      </c>
      <c r="AO2819" t="s">
        <v>3012</v>
      </c>
      <c r="AP2819" t="s">
        <v>3020</v>
      </c>
      <c r="AQ2819" t="s">
        <v>3018</v>
      </c>
      <c r="AR2819" t="s">
        <v>3025</v>
      </c>
    </row>
    <row r="2820" spans="1:44" x14ac:dyDescent="0.25">
      <c r="A2820" t="s">
        <v>51</v>
      </c>
      <c r="B2820" t="s">
        <v>52</v>
      </c>
      <c r="C2820" t="s">
        <v>64</v>
      </c>
      <c r="D2820" t="s">
        <v>54</v>
      </c>
      <c r="E2820" t="s">
        <v>55</v>
      </c>
      <c r="F2820" t="s">
        <v>44</v>
      </c>
      <c r="G2820" t="s">
        <v>2897</v>
      </c>
      <c r="H2820" t="str">
        <f>IF(Hr_Transformed_data[[#This Row],[Gender]]="Female",Analysis!$T$3,Analysis!$T$2)</f>
        <v>👨</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c r="AN2820" t="s">
        <v>3010</v>
      </c>
      <c r="AO2820" t="s">
        <v>3012</v>
      </c>
      <c r="AP2820" t="s">
        <v>3021</v>
      </c>
      <c r="AQ2820" t="s">
        <v>3018</v>
      </c>
      <c r="AR2820" t="s">
        <v>3025</v>
      </c>
    </row>
    <row r="2821" spans="1:44" x14ac:dyDescent="0.25">
      <c r="A2821" t="s">
        <v>51</v>
      </c>
      <c r="B2821" t="s">
        <v>52</v>
      </c>
      <c r="C2821" t="s">
        <v>53</v>
      </c>
      <c r="D2821" t="s">
        <v>54</v>
      </c>
      <c r="E2821" t="s">
        <v>55</v>
      </c>
      <c r="F2821" t="s">
        <v>67</v>
      </c>
      <c r="G2821" t="s">
        <v>2898</v>
      </c>
      <c r="H2821" t="str">
        <f>IF(Hr_Transformed_data[[#This Row],[Gender]]="Female",Analysis!$T$3,Analysis!$T$2)</f>
        <v>👨</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c r="AN2821" t="s">
        <v>3010</v>
      </c>
      <c r="AO2821" t="s">
        <v>3011</v>
      </c>
      <c r="AP2821" t="s">
        <v>3017</v>
      </c>
      <c r="AQ2821" t="s">
        <v>3018</v>
      </c>
      <c r="AR2821" t="s">
        <v>3028</v>
      </c>
    </row>
    <row r="2822" spans="1:44" x14ac:dyDescent="0.25">
      <c r="A2822" t="s">
        <v>51</v>
      </c>
      <c r="B2822" t="s">
        <v>52</v>
      </c>
      <c r="C2822" t="s">
        <v>41</v>
      </c>
      <c r="D2822" t="s">
        <v>54</v>
      </c>
      <c r="E2822" t="s">
        <v>43</v>
      </c>
      <c r="F2822" t="s">
        <v>44</v>
      </c>
      <c r="G2822" t="s">
        <v>2899</v>
      </c>
      <c r="H2822" t="str">
        <f>IF(Hr_Transformed_data[[#This Row],[Gender]]="Female",Analysis!$T$3,Analysis!$T$2)</f>
        <v>👨</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c r="AN2822" t="s">
        <v>3010</v>
      </c>
      <c r="AO2822" t="s">
        <v>3009</v>
      </c>
      <c r="AP2822" t="s">
        <v>3017</v>
      </c>
      <c r="AQ2822" t="s">
        <v>3018</v>
      </c>
      <c r="AR2822" t="s">
        <v>3025</v>
      </c>
    </row>
    <row r="2823" spans="1:44" x14ac:dyDescent="0.25">
      <c r="A2823" t="s">
        <v>51</v>
      </c>
      <c r="B2823" t="s">
        <v>40</v>
      </c>
      <c r="C2823" t="s">
        <v>64</v>
      </c>
      <c r="D2823" t="s">
        <v>54</v>
      </c>
      <c r="E2823" t="s">
        <v>156</v>
      </c>
      <c r="F2823" t="s">
        <v>44</v>
      </c>
      <c r="G2823" t="s">
        <v>2900</v>
      </c>
      <c r="H2823" t="str">
        <f>IF(Hr_Transformed_data[[#This Row],[Gender]]="Female",Analysis!$T$3,Analysis!$T$2)</f>
        <v>👨</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c r="AN2823" t="s">
        <v>3010</v>
      </c>
      <c r="AO2823" t="s">
        <v>3012</v>
      </c>
      <c r="AP2823" t="s">
        <v>3020</v>
      </c>
      <c r="AQ2823" t="s">
        <v>3018</v>
      </c>
      <c r="AR2823" t="s">
        <v>3025</v>
      </c>
    </row>
    <row r="2824" spans="1:44" x14ac:dyDescent="0.25">
      <c r="A2824" t="s">
        <v>51</v>
      </c>
      <c r="B2824" t="s">
        <v>40</v>
      </c>
      <c r="C2824" t="s">
        <v>70</v>
      </c>
      <c r="D2824" t="s">
        <v>54</v>
      </c>
      <c r="E2824" t="s">
        <v>55</v>
      </c>
      <c r="F2824" t="s">
        <v>67</v>
      </c>
      <c r="G2824" t="s">
        <v>2901</v>
      </c>
      <c r="H2824" t="str">
        <f>IF(Hr_Transformed_data[[#This Row],[Gender]]="Female",Analysis!$T$3,Analysis!$T$2)</f>
        <v>👨</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c r="AN2824" t="s">
        <v>3010</v>
      </c>
      <c r="AO2824" t="s">
        <v>3013</v>
      </c>
      <c r="AP2824" t="s">
        <v>3017</v>
      </c>
      <c r="AQ2824" t="s">
        <v>3018</v>
      </c>
      <c r="AR2824" t="s">
        <v>3026</v>
      </c>
    </row>
    <row r="2825" spans="1:44" x14ac:dyDescent="0.25">
      <c r="A2825" t="s">
        <v>51</v>
      </c>
      <c r="B2825" t="s">
        <v>40</v>
      </c>
      <c r="C2825" t="s">
        <v>41</v>
      </c>
      <c r="D2825" t="s">
        <v>54</v>
      </c>
      <c r="E2825" t="s">
        <v>55</v>
      </c>
      <c r="F2825" t="s">
        <v>44</v>
      </c>
      <c r="G2825" t="s">
        <v>2902</v>
      </c>
      <c r="H2825" t="str">
        <f>IF(Hr_Transformed_data[[#This Row],[Gender]]="Female",Analysis!$T$3,Analysis!$T$2)</f>
        <v>👨</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c r="AN2825" t="s">
        <v>3010</v>
      </c>
      <c r="AO2825" t="s">
        <v>3009</v>
      </c>
      <c r="AP2825" t="s">
        <v>3021</v>
      </c>
      <c r="AQ2825" t="s">
        <v>3018</v>
      </c>
      <c r="AR2825" t="s">
        <v>3026</v>
      </c>
    </row>
    <row r="2826" spans="1:44" x14ac:dyDescent="0.25">
      <c r="A2826" t="s">
        <v>51</v>
      </c>
      <c r="B2826" t="s">
        <v>40</v>
      </c>
      <c r="C2826" t="s">
        <v>41</v>
      </c>
      <c r="D2826" t="s">
        <v>54</v>
      </c>
      <c r="E2826" t="s">
        <v>55</v>
      </c>
      <c r="F2826" t="s">
        <v>44</v>
      </c>
      <c r="G2826" t="s">
        <v>2903</v>
      </c>
      <c r="H2826" t="str">
        <f>IF(Hr_Transformed_data[[#This Row],[Gender]]="Female",Analysis!$T$3,Analysis!$T$2)</f>
        <v>👨</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c r="AN2826" t="s">
        <v>3010</v>
      </c>
      <c r="AO2826" t="s">
        <v>3009</v>
      </c>
      <c r="AP2826" t="s">
        <v>3021</v>
      </c>
      <c r="AQ2826" t="s">
        <v>3018</v>
      </c>
      <c r="AR2826" t="s">
        <v>3025</v>
      </c>
    </row>
    <row r="2827" spans="1:44" x14ac:dyDescent="0.25">
      <c r="A2827" t="s">
        <v>51</v>
      </c>
      <c r="B2827" t="s">
        <v>40</v>
      </c>
      <c r="C2827" t="s">
        <v>41</v>
      </c>
      <c r="D2827" t="s">
        <v>54</v>
      </c>
      <c r="E2827" t="s">
        <v>55</v>
      </c>
      <c r="F2827" t="s">
        <v>67</v>
      </c>
      <c r="G2827" t="s">
        <v>2904</v>
      </c>
      <c r="H2827" t="str">
        <f>IF(Hr_Transformed_data[[#This Row],[Gender]]="Female",Analysis!$T$3,Analysis!$T$2)</f>
        <v>👨</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c r="AN2827" t="s">
        <v>3010</v>
      </c>
      <c r="AO2827" t="s">
        <v>3009</v>
      </c>
      <c r="AP2827" t="s">
        <v>3019</v>
      </c>
      <c r="AQ2827" t="s">
        <v>3023</v>
      </c>
      <c r="AR2827" t="s">
        <v>3025</v>
      </c>
    </row>
    <row r="2828" spans="1:44" x14ac:dyDescent="0.25">
      <c r="A2828" t="s">
        <v>51</v>
      </c>
      <c r="B2828" t="s">
        <v>40</v>
      </c>
      <c r="C2828" t="s">
        <v>41</v>
      </c>
      <c r="D2828" t="s">
        <v>54</v>
      </c>
      <c r="E2828" t="s">
        <v>55</v>
      </c>
      <c r="F2828" t="s">
        <v>67</v>
      </c>
      <c r="G2828" t="s">
        <v>2905</v>
      </c>
      <c r="H2828" t="str">
        <f>IF(Hr_Transformed_data[[#This Row],[Gender]]="Female",Analysis!$T$3,Analysis!$T$2)</f>
        <v>👨</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c r="AN2828" t="s">
        <v>3010</v>
      </c>
      <c r="AO2828" t="s">
        <v>3009</v>
      </c>
      <c r="AP2828" t="s">
        <v>3019</v>
      </c>
      <c r="AQ2828" t="s">
        <v>3023</v>
      </c>
      <c r="AR2828" t="s">
        <v>3025</v>
      </c>
    </row>
    <row r="2829" spans="1:44" x14ac:dyDescent="0.25">
      <c r="A2829" t="s">
        <v>51</v>
      </c>
      <c r="B2829" t="s">
        <v>40</v>
      </c>
      <c r="C2829" t="s">
        <v>41</v>
      </c>
      <c r="D2829" t="s">
        <v>54</v>
      </c>
      <c r="E2829" t="s">
        <v>55</v>
      </c>
      <c r="F2829" t="s">
        <v>67</v>
      </c>
      <c r="G2829" t="s">
        <v>2906</v>
      </c>
      <c r="H2829" t="str">
        <f>IF(Hr_Transformed_data[[#This Row],[Gender]]="Female",Analysis!$T$3,Analysis!$T$2)</f>
        <v>👨</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c r="AN2829" t="s">
        <v>3010</v>
      </c>
      <c r="AO2829" t="s">
        <v>3009</v>
      </c>
      <c r="AP2829" t="s">
        <v>3021</v>
      </c>
      <c r="AQ2829" t="s">
        <v>3018</v>
      </c>
      <c r="AR2829" t="s">
        <v>3025</v>
      </c>
    </row>
    <row r="2830" spans="1:44" x14ac:dyDescent="0.25">
      <c r="A2830" t="s">
        <v>51</v>
      </c>
      <c r="B2830" t="s">
        <v>40</v>
      </c>
      <c r="C2830" t="s">
        <v>70</v>
      </c>
      <c r="D2830" t="s">
        <v>54</v>
      </c>
      <c r="E2830" t="s">
        <v>55</v>
      </c>
      <c r="F2830" t="s">
        <v>108</v>
      </c>
      <c r="G2830" t="s">
        <v>2907</v>
      </c>
      <c r="H2830" t="str">
        <f>IF(Hr_Transformed_data[[#This Row],[Gender]]="Female",Analysis!$T$3,Analysis!$T$2)</f>
        <v>👨</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c r="AN2830" t="s">
        <v>3010</v>
      </c>
      <c r="AO2830" t="s">
        <v>3011</v>
      </c>
      <c r="AP2830" t="s">
        <v>3017</v>
      </c>
      <c r="AQ2830" t="s">
        <v>3018</v>
      </c>
      <c r="AR2830" t="s">
        <v>3026</v>
      </c>
    </row>
    <row r="2831" spans="1:44" x14ac:dyDescent="0.25">
      <c r="A2831" t="s">
        <v>51</v>
      </c>
      <c r="B2831" t="s">
        <v>40</v>
      </c>
      <c r="C2831" t="s">
        <v>70</v>
      </c>
      <c r="D2831" t="s">
        <v>54</v>
      </c>
      <c r="E2831" t="s">
        <v>55</v>
      </c>
      <c r="F2831" t="s">
        <v>44</v>
      </c>
      <c r="G2831" t="s">
        <v>2908</v>
      </c>
      <c r="H2831" t="str">
        <f>IF(Hr_Transformed_data[[#This Row],[Gender]]="Female",Analysis!$T$3,Analysis!$T$2)</f>
        <v>👨</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c r="AN2831" t="s">
        <v>3010</v>
      </c>
      <c r="AO2831" t="s">
        <v>3013</v>
      </c>
      <c r="AP2831" t="s">
        <v>3020</v>
      </c>
      <c r="AQ2831" t="s">
        <v>3018</v>
      </c>
      <c r="AR2831" t="s">
        <v>3026</v>
      </c>
    </row>
    <row r="2832" spans="1:44" x14ac:dyDescent="0.25">
      <c r="A2832" t="s">
        <v>51</v>
      </c>
      <c r="B2832" t="s">
        <v>40</v>
      </c>
      <c r="C2832" t="s">
        <v>41</v>
      </c>
      <c r="D2832" t="s">
        <v>54</v>
      </c>
      <c r="E2832" t="s">
        <v>55</v>
      </c>
      <c r="F2832" t="s">
        <v>44</v>
      </c>
      <c r="G2832" t="s">
        <v>2909</v>
      </c>
      <c r="H2832" t="str">
        <f>IF(Hr_Transformed_data[[#This Row],[Gender]]="Female",Analysis!$T$3,Analysis!$T$2)</f>
        <v>👨</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c r="AN2832" t="s">
        <v>3010</v>
      </c>
      <c r="AO2832" t="s">
        <v>3009</v>
      </c>
      <c r="AP2832" t="s">
        <v>3020</v>
      </c>
      <c r="AQ2832" t="s">
        <v>3023</v>
      </c>
      <c r="AR2832" t="s">
        <v>3026</v>
      </c>
    </row>
    <row r="2833" spans="1:44" x14ac:dyDescent="0.25">
      <c r="A2833" t="s">
        <v>51</v>
      </c>
      <c r="B2833" t="s">
        <v>40</v>
      </c>
      <c r="C2833" t="s">
        <v>41</v>
      </c>
      <c r="D2833" t="s">
        <v>54</v>
      </c>
      <c r="E2833" t="s">
        <v>55</v>
      </c>
      <c r="F2833" t="s">
        <v>44</v>
      </c>
      <c r="G2833" t="s">
        <v>2910</v>
      </c>
      <c r="H2833" t="str">
        <f>IF(Hr_Transformed_data[[#This Row],[Gender]]="Female",Analysis!$T$3,Analysis!$T$2)</f>
        <v>👨</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c r="AN2833" t="s">
        <v>3010</v>
      </c>
      <c r="AO2833" t="s">
        <v>3009</v>
      </c>
      <c r="AP2833" t="s">
        <v>3017</v>
      </c>
      <c r="AQ2833" t="s">
        <v>3018</v>
      </c>
      <c r="AR2833" t="s">
        <v>3026</v>
      </c>
    </row>
    <row r="2834" spans="1:44" x14ac:dyDescent="0.25">
      <c r="A2834" t="s">
        <v>51</v>
      </c>
      <c r="B2834" t="s">
        <v>40</v>
      </c>
      <c r="C2834" t="s">
        <v>53</v>
      </c>
      <c r="D2834" t="s">
        <v>54</v>
      </c>
      <c r="E2834" t="s">
        <v>55</v>
      </c>
      <c r="F2834" t="s">
        <v>108</v>
      </c>
      <c r="G2834" t="s">
        <v>2911</v>
      </c>
      <c r="H2834" t="str">
        <f>IF(Hr_Transformed_data[[#This Row],[Gender]]="Female",Analysis!$T$3,Analysis!$T$2)</f>
        <v>👨</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c r="AN2834" t="s">
        <v>3010</v>
      </c>
      <c r="AO2834" t="s">
        <v>3009</v>
      </c>
      <c r="AP2834" t="s">
        <v>3017</v>
      </c>
      <c r="AQ2834" t="s">
        <v>3022</v>
      </c>
      <c r="AR2834" t="s">
        <v>3025</v>
      </c>
    </row>
    <row r="2835" spans="1:44" x14ac:dyDescent="0.25">
      <c r="A2835" t="s">
        <v>51</v>
      </c>
      <c r="B2835" t="s">
        <v>40</v>
      </c>
      <c r="C2835" t="s">
        <v>53</v>
      </c>
      <c r="D2835" t="s">
        <v>54</v>
      </c>
      <c r="E2835" t="s">
        <v>55</v>
      </c>
      <c r="F2835" t="s">
        <v>67</v>
      </c>
      <c r="G2835" t="s">
        <v>2912</v>
      </c>
      <c r="H2835" t="str">
        <f>IF(Hr_Transformed_data[[#This Row],[Gender]]="Female",Analysis!$T$3,Analysis!$T$2)</f>
        <v>👨</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c r="AN2835" t="s">
        <v>3010</v>
      </c>
      <c r="AO2835" t="s">
        <v>3011</v>
      </c>
      <c r="AP2835" t="s">
        <v>3020</v>
      </c>
      <c r="AQ2835" t="s">
        <v>3022</v>
      </c>
      <c r="AR2835" t="s">
        <v>3028</v>
      </c>
    </row>
    <row r="2836" spans="1:44" x14ac:dyDescent="0.25">
      <c r="A2836" t="s">
        <v>51</v>
      </c>
      <c r="B2836" t="s">
        <v>40</v>
      </c>
      <c r="C2836" t="s">
        <v>41</v>
      </c>
      <c r="D2836" t="s">
        <v>54</v>
      </c>
      <c r="E2836" t="s">
        <v>55</v>
      </c>
      <c r="F2836" t="s">
        <v>67</v>
      </c>
      <c r="G2836" t="s">
        <v>2913</v>
      </c>
      <c r="H2836" t="str">
        <f>IF(Hr_Transformed_data[[#This Row],[Gender]]="Female",Analysis!$T$3,Analysis!$T$2)</f>
        <v>👨</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c r="AN2836" t="s">
        <v>3010</v>
      </c>
      <c r="AO2836" t="s">
        <v>3009</v>
      </c>
      <c r="AP2836" t="s">
        <v>3020</v>
      </c>
      <c r="AQ2836" t="s">
        <v>3018</v>
      </c>
      <c r="AR2836" t="s">
        <v>3025</v>
      </c>
    </row>
    <row r="2837" spans="1:44" x14ac:dyDescent="0.25">
      <c r="A2837" t="s">
        <v>51</v>
      </c>
      <c r="B2837" t="s">
        <v>40</v>
      </c>
      <c r="C2837" t="s">
        <v>64</v>
      </c>
      <c r="D2837" t="s">
        <v>54</v>
      </c>
      <c r="E2837" t="s">
        <v>55</v>
      </c>
      <c r="F2837" t="s">
        <v>67</v>
      </c>
      <c r="G2837" t="s">
        <v>2914</v>
      </c>
      <c r="H2837" t="str">
        <f>IF(Hr_Transformed_data[[#This Row],[Gender]]="Female",Analysis!$T$3,Analysis!$T$2)</f>
        <v>👨</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c r="AN2837" t="s">
        <v>3010</v>
      </c>
      <c r="AO2837" t="s">
        <v>3012</v>
      </c>
      <c r="AP2837" t="s">
        <v>3017</v>
      </c>
      <c r="AQ2837" t="s">
        <v>3018</v>
      </c>
      <c r="AR2837" t="s">
        <v>3025</v>
      </c>
    </row>
    <row r="2838" spans="1:44" x14ac:dyDescent="0.25">
      <c r="A2838" t="s">
        <v>51</v>
      </c>
      <c r="B2838" t="s">
        <v>40</v>
      </c>
      <c r="C2838" t="s">
        <v>64</v>
      </c>
      <c r="D2838" t="s">
        <v>54</v>
      </c>
      <c r="E2838" t="s">
        <v>55</v>
      </c>
      <c r="F2838" t="s">
        <v>44</v>
      </c>
      <c r="G2838" t="s">
        <v>2915</v>
      </c>
      <c r="H2838" t="str">
        <f>IF(Hr_Transformed_data[[#This Row],[Gender]]="Female",Analysis!$T$3,Analysis!$T$2)</f>
        <v>👨</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c r="AN2838" t="s">
        <v>3010</v>
      </c>
      <c r="AO2838" t="s">
        <v>3012</v>
      </c>
      <c r="AP2838" t="s">
        <v>3017</v>
      </c>
      <c r="AQ2838" t="s">
        <v>3018</v>
      </c>
      <c r="AR2838" t="s">
        <v>3025</v>
      </c>
    </row>
    <row r="2839" spans="1:44" x14ac:dyDescent="0.25">
      <c r="A2839" t="s">
        <v>51</v>
      </c>
      <c r="B2839" t="s">
        <v>40</v>
      </c>
      <c r="C2839" t="s">
        <v>41</v>
      </c>
      <c r="D2839" t="s">
        <v>54</v>
      </c>
      <c r="E2839" t="s">
        <v>55</v>
      </c>
      <c r="F2839" t="s">
        <v>61</v>
      </c>
      <c r="G2839" t="s">
        <v>2916</v>
      </c>
      <c r="H2839" t="str">
        <f>IF(Hr_Transformed_data[[#This Row],[Gender]]="Female",Analysis!$T$3,Analysis!$T$2)</f>
        <v>👨</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c r="AN2839" t="s">
        <v>3010</v>
      </c>
      <c r="AO2839" t="s">
        <v>3009</v>
      </c>
      <c r="AP2839" t="s">
        <v>3017</v>
      </c>
      <c r="AQ2839" t="s">
        <v>3018</v>
      </c>
      <c r="AR2839" t="s">
        <v>3028</v>
      </c>
    </row>
    <row r="2840" spans="1:44" x14ac:dyDescent="0.25">
      <c r="A2840" t="s">
        <v>51</v>
      </c>
      <c r="B2840" t="s">
        <v>40</v>
      </c>
      <c r="C2840" t="s">
        <v>70</v>
      </c>
      <c r="D2840" t="s">
        <v>54</v>
      </c>
      <c r="E2840" t="s">
        <v>43</v>
      </c>
      <c r="F2840" t="s">
        <v>101</v>
      </c>
      <c r="G2840" t="s">
        <v>2917</v>
      </c>
      <c r="H2840" t="str">
        <f>IF(Hr_Transformed_data[[#This Row],[Gender]]="Female",Analysis!$T$3,Analysis!$T$2)</f>
        <v>👨</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c r="AN2840" t="s">
        <v>3010</v>
      </c>
      <c r="AO2840" t="s">
        <v>3011</v>
      </c>
      <c r="AP2840" t="s">
        <v>3017</v>
      </c>
      <c r="AQ2840" t="s">
        <v>3022</v>
      </c>
      <c r="AR2840" t="s">
        <v>3027</v>
      </c>
    </row>
    <row r="2841" spans="1:44" x14ac:dyDescent="0.25">
      <c r="A2841" t="s">
        <v>51</v>
      </c>
      <c r="B2841" t="s">
        <v>40</v>
      </c>
      <c r="C2841" t="s">
        <v>64</v>
      </c>
      <c r="D2841" t="s">
        <v>54</v>
      </c>
      <c r="E2841" t="s">
        <v>43</v>
      </c>
      <c r="F2841" t="s">
        <v>108</v>
      </c>
      <c r="G2841" t="s">
        <v>2918</v>
      </c>
      <c r="H2841" t="str">
        <f>IF(Hr_Transformed_data[[#This Row],[Gender]]="Female",Analysis!$T$3,Analysis!$T$2)</f>
        <v>👨</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c r="AN2841" t="s">
        <v>3010</v>
      </c>
      <c r="AO2841" t="s">
        <v>3012</v>
      </c>
      <c r="AP2841" t="s">
        <v>3020</v>
      </c>
      <c r="AQ2841" t="s">
        <v>3018</v>
      </c>
      <c r="AR2841" t="s">
        <v>3025</v>
      </c>
    </row>
    <row r="2842" spans="1:44" x14ac:dyDescent="0.25">
      <c r="A2842" t="s">
        <v>51</v>
      </c>
      <c r="B2842" t="s">
        <v>40</v>
      </c>
      <c r="C2842" t="s">
        <v>64</v>
      </c>
      <c r="D2842" t="s">
        <v>54</v>
      </c>
      <c r="E2842" t="s">
        <v>43</v>
      </c>
      <c r="F2842" t="s">
        <v>101</v>
      </c>
      <c r="G2842" t="s">
        <v>2919</v>
      </c>
      <c r="H2842" t="str">
        <f>IF(Hr_Transformed_data[[#This Row],[Gender]]="Female",Analysis!$T$3,Analysis!$T$2)</f>
        <v>👨</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c r="AN2842" t="s">
        <v>3010</v>
      </c>
      <c r="AO2842" t="s">
        <v>3012</v>
      </c>
      <c r="AP2842" t="s">
        <v>3017</v>
      </c>
      <c r="AQ2842" t="s">
        <v>3018</v>
      </c>
      <c r="AR2842" t="s">
        <v>3026</v>
      </c>
    </row>
    <row r="2843" spans="1:44" x14ac:dyDescent="0.25">
      <c r="A2843" t="s">
        <v>51</v>
      </c>
      <c r="B2843" t="s">
        <v>86</v>
      </c>
      <c r="C2843" t="s">
        <v>53</v>
      </c>
      <c r="D2843" t="s">
        <v>54</v>
      </c>
      <c r="E2843" t="s">
        <v>55</v>
      </c>
      <c r="F2843" t="s">
        <v>67</v>
      </c>
      <c r="G2843" t="s">
        <v>2920</v>
      </c>
      <c r="H2843" t="str">
        <f>IF(Hr_Transformed_data[[#This Row],[Gender]]="Female",Analysis!$T$3,Analysis!$T$2)</f>
        <v>👸</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c r="AN2843" t="s">
        <v>3010</v>
      </c>
      <c r="AO2843" t="s">
        <v>3011</v>
      </c>
      <c r="AP2843" t="s">
        <v>3020</v>
      </c>
      <c r="AQ2843" t="s">
        <v>3018</v>
      </c>
      <c r="AR2843" t="s">
        <v>3028</v>
      </c>
    </row>
    <row r="2844" spans="1:44" x14ac:dyDescent="0.25">
      <c r="A2844" t="s">
        <v>51</v>
      </c>
      <c r="B2844" t="s">
        <v>86</v>
      </c>
      <c r="C2844" t="s">
        <v>64</v>
      </c>
      <c r="D2844" t="s">
        <v>54</v>
      </c>
      <c r="E2844" t="s">
        <v>43</v>
      </c>
      <c r="F2844" t="s">
        <v>44</v>
      </c>
      <c r="G2844" t="s">
        <v>2921</v>
      </c>
      <c r="H2844" t="str">
        <f>IF(Hr_Transformed_data[[#This Row],[Gender]]="Female",Analysis!$T$3,Analysis!$T$2)</f>
        <v>👸</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c r="AN2844" t="s">
        <v>3010</v>
      </c>
      <c r="AO2844" t="s">
        <v>3012</v>
      </c>
      <c r="AP2844" t="s">
        <v>3017</v>
      </c>
      <c r="AQ2844" t="s">
        <v>3023</v>
      </c>
      <c r="AR2844" t="s">
        <v>3025</v>
      </c>
    </row>
    <row r="2845" spans="1:44" x14ac:dyDescent="0.25">
      <c r="A2845" t="s">
        <v>51</v>
      </c>
      <c r="B2845" t="s">
        <v>40</v>
      </c>
      <c r="C2845" t="s">
        <v>41</v>
      </c>
      <c r="D2845" t="s">
        <v>54</v>
      </c>
      <c r="E2845" t="s">
        <v>55</v>
      </c>
      <c r="F2845" t="s">
        <v>44</v>
      </c>
      <c r="G2845" t="s">
        <v>2922</v>
      </c>
      <c r="H2845" t="str">
        <f>IF(Hr_Transformed_data[[#This Row],[Gender]]="Female",Analysis!$T$3,Analysis!$T$2)</f>
        <v>👸</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c r="AN2845" t="s">
        <v>3010</v>
      </c>
      <c r="AO2845" t="s">
        <v>3009</v>
      </c>
      <c r="AP2845" t="s">
        <v>3017</v>
      </c>
      <c r="AQ2845" t="s">
        <v>3018</v>
      </c>
      <c r="AR2845" t="s">
        <v>3026</v>
      </c>
    </row>
    <row r="2846" spans="1:44" x14ac:dyDescent="0.25">
      <c r="A2846" t="s">
        <v>51</v>
      </c>
      <c r="B2846" t="s">
        <v>40</v>
      </c>
      <c r="C2846" t="s">
        <v>70</v>
      </c>
      <c r="D2846" t="s">
        <v>54</v>
      </c>
      <c r="E2846" t="s">
        <v>55</v>
      </c>
      <c r="F2846" t="s">
        <v>67</v>
      </c>
      <c r="G2846" t="s">
        <v>2923</v>
      </c>
      <c r="H2846" t="str">
        <f>IF(Hr_Transformed_data[[#This Row],[Gender]]="Female",Analysis!$T$3,Analysis!$T$2)</f>
        <v>👸</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c r="AN2846" t="s">
        <v>3010</v>
      </c>
      <c r="AO2846" t="s">
        <v>3013</v>
      </c>
      <c r="AP2846" t="s">
        <v>3021</v>
      </c>
      <c r="AQ2846" t="s">
        <v>3018</v>
      </c>
      <c r="AR2846" t="s">
        <v>3027</v>
      </c>
    </row>
    <row r="2847" spans="1:44" x14ac:dyDescent="0.25">
      <c r="A2847" t="s">
        <v>51</v>
      </c>
      <c r="B2847" t="s">
        <v>40</v>
      </c>
      <c r="C2847" t="s">
        <v>41</v>
      </c>
      <c r="D2847" t="s">
        <v>54</v>
      </c>
      <c r="E2847" t="s">
        <v>55</v>
      </c>
      <c r="F2847" t="s">
        <v>61</v>
      </c>
      <c r="G2847" t="s">
        <v>2924</v>
      </c>
      <c r="H2847" t="str">
        <f>IF(Hr_Transformed_data[[#This Row],[Gender]]="Female",Analysis!$T$3,Analysis!$T$2)</f>
        <v>👸</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c r="AN2847" t="s">
        <v>3010</v>
      </c>
      <c r="AO2847" t="s">
        <v>3009</v>
      </c>
      <c r="AP2847" t="s">
        <v>3019</v>
      </c>
      <c r="AQ2847" t="s">
        <v>3018</v>
      </c>
      <c r="AR2847" t="s">
        <v>3026</v>
      </c>
    </row>
    <row r="2848" spans="1:44" x14ac:dyDescent="0.25">
      <c r="A2848" t="s">
        <v>51</v>
      </c>
      <c r="B2848" t="s">
        <v>40</v>
      </c>
      <c r="C2848" t="s">
        <v>64</v>
      </c>
      <c r="D2848" t="s">
        <v>54</v>
      </c>
      <c r="E2848" t="s">
        <v>43</v>
      </c>
      <c r="F2848" t="s">
        <v>61</v>
      </c>
      <c r="G2848" t="s">
        <v>2925</v>
      </c>
      <c r="H2848" t="str">
        <f>IF(Hr_Transformed_data[[#This Row],[Gender]]="Female",Analysis!$T$3,Analysis!$T$2)</f>
        <v>👸</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c r="AN2848" t="s">
        <v>3010</v>
      </c>
      <c r="AO2848" t="s">
        <v>3014</v>
      </c>
      <c r="AP2848" t="s">
        <v>3020</v>
      </c>
      <c r="AQ2848" t="s">
        <v>3018</v>
      </c>
      <c r="AR2848" t="s">
        <v>3025</v>
      </c>
    </row>
    <row r="2849" spans="1:44" x14ac:dyDescent="0.25">
      <c r="A2849" t="s">
        <v>51</v>
      </c>
      <c r="B2849" t="s">
        <v>40</v>
      </c>
      <c r="C2849" t="s">
        <v>41</v>
      </c>
      <c r="D2849" t="s">
        <v>54</v>
      </c>
      <c r="E2849" t="s">
        <v>43</v>
      </c>
      <c r="F2849" t="s">
        <v>101</v>
      </c>
      <c r="G2849" t="s">
        <v>2926</v>
      </c>
      <c r="H2849" t="str">
        <f>IF(Hr_Transformed_data[[#This Row],[Gender]]="Female",Analysis!$T$3,Analysis!$T$2)</f>
        <v>👸</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c r="AN2849" t="s">
        <v>3010</v>
      </c>
      <c r="AO2849" t="s">
        <v>3009</v>
      </c>
      <c r="AP2849" t="s">
        <v>3017</v>
      </c>
      <c r="AQ2849" t="s">
        <v>3018</v>
      </c>
      <c r="AR2849" t="s">
        <v>3026</v>
      </c>
    </row>
    <row r="2850" spans="1:44" x14ac:dyDescent="0.25">
      <c r="A2850" t="s">
        <v>51</v>
      </c>
      <c r="B2850" t="s">
        <v>40</v>
      </c>
      <c r="C2850" t="s">
        <v>41</v>
      </c>
      <c r="D2850" t="s">
        <v>54</v>
      </c>
      <c r="E2850" t="s">
        <v>156</v>
      </c>
      <c r="F2850" t="s">
        <v>67</v>
      </c>
      <c r="G2850" t="s">
        <v>2927</v>
      </c>
      <c r="H2850" t="str">
        <f>IF(Hr_Transformed_data[[#This Row],[Gender]]="Female",Analysis!$T$3,Analysis!$T$2)</f>
        <v>👨</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c r="AN2850" t="s">
        <v>3010</v>
      </c>
      <c r="AO2850" t="s">
        <v>3009</v>
      </c>
      <c r="AP2850" t="s">
        <v>3017</v>
      </c>
      <c r="AQ2850" t="s">
        <v>3018</v>
      </c>
      <c r="AR2850" t="s">
        <v>3028</v>
      </c>
    </row>
    <row r="2851" spans="1:44" x14ac:dyDescent="0.25">
      <c r="A2851" t="s">
        <v>51</v>
      </c>
      <c r="B2851" t="s">
        <v>40</v>
      </c>
      <c r="C2851" t="s">
        <v>64</v>
      </c>
      <c r="D2851" t="s">
        <v>54</v>
      </c>
      <c r="E2851" t="s">
        <v>55</v>
      </c>
      <c r="F2851" t="s">
        <v>44</v>
      </c>
      <c r="G2851" t="s">
        <v>2928</v>
      </c>
      <c r="H2851" t="str">
        <f>IF(Hr_Transformed_data[[#This Row],[Gender]]="Female",Analysis!$T$3,Analysis!$T$2)</f>
        <v>👨</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c r="AN2851" t="s">
        <v>3010</v>
      </c>
      <c r="AO2851" t="s">
        <v>3012</v>
      </c>
      <c r="AP2851" t="s">
        <v>3019</v>
      </c>
      <c r="AQ2851" t="s">
        <v>3018</v>
      </c>
      <c r="AR2851" t="s">
        <v>3025</v>
      </c>
    </row>
    <row r="2852" spans="1:44" x14ac:dyDescent="0.25">
      <c r="A2852" t="s">
        <v>51</v>
      </c>
      <c r="B2852" t="s">
        <v>40</v>
      </c>
      <c r="C2852" t="s">
        <v>41</v>
      </c>
      <c r="D2852" t="s">
        <v>54</v>
      </c>
      <c r="E2852" t="s">
        <v>55</v>
      </c>
      <c r="F2852" t="s">
        <v>67</v>
      </c>
      <c r="G2852" t="s">
        <v>2929</v>
      </c>
      <c r="H2852" t="str">
        <f>IF(Hr_Transformed_data[[#This Row],[Gender]]="Female",Analysis!$T$3,Analysis!$T$2)</f>
        <v>👨</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c r="AN2852" t="s">
        <v>3010</v>
      </c>
      <c r="AO2852" t="s">
        <v>3009</v>
      </c>
      <c r="AP2852" t="s">
        <v>3021</v>
      </c>
      <c r="AQ2852" t="s">
        <v>3018</v>
      </c>
      <c r="AR2852" t="s">
        <v>3026</v>
      </c>
    </row>
    <row r="2853" spans="1:44" x14ac:dyDescent="0.25">
      <c r="A2853" t="s">
        <v>51</v>
      </c>
      <c r="B2853" t="s">
        <v>40</v>
      </c>
      <c r="C2853" t="s">
        <v>64</v>
      </c>
      <c r="D2853" t="s">
        <v>54</v>
      </c>
      <c r="E2853" t="s">
        <v>43</v>
      </c>
      <c r="F2853" t="s">
        <v>108</v>
      </c>
      <c r="G2853" t="s">
        <v>2930</v>
      </c>
      <c r="H2853" t="str">
        <f>IF(Hr_Transformed_data[[#This Row],[Gender]]="Female",Analysis!$T$3,Analysis!$T$2)</f>
        <v>👨</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c r="AN2853" t="s">
        <v>3010</v>
      </c>
      <c r="AO2853" t="s">
        <v>3012</v>
      </c>
      <c r="AP2853" t="s">
        <v>3020</v>
      </c>
      <c r="AQ2853" t="s">
        <v>3018</v>
      </c>
      <c r="AR2853" t="s">
        <v>3026</v>
      </c>
    </row>
    <row r="2854" spans="1:44" x14ac:dyDescent="0.25">
      <c r="A2854" t="s">
        <v>51</v>
      </c>
      <c r="B2854" t="s">
        <v>40</v>
      </c>
      <c r="C2854" t="s">
        <v>41</v>
      </c>
      <c r="D2854" t="s">
        <v>54</v>
      </c>
      <c r="E2854" t="s">
        <v>43</v>
      </c>
      <c r="F2854" t="s">
        <v>44</v>
      </c>
      <c r="G2854" t="s">
        <v>2931</v>
      </c>
      <c r="H2854" t="str">
        <f>IF(Hr_Transformed_data[[#This Row],[Gender]]="Female",Analysis!$T$3,Analysis!$T$2)</f>
        <v>👨</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c r="AN2854" t="s">
        <v>3010</v>
      </c>
      <c r="AO2854" t="s">
        <v>3009</v>
      </c>
      <c r="AP2854" t="s">
        <v>3017</v>
      </c>
      <c r="AQ2854" t="s">
        <v>3018</v>
      </c>
      <c r="AR2854" t="s">
        <v>3025</v>
      </c>
    </row>
    <row r="2855" spans="1:44" x14ac:dyDescent="0.25">
      <c r="A2855" t="s">
        <v>39</v>
      </c>
      <c r="B2855" t="s">
        <v>52</v>
      </c>
      <c r="C2855" t="s">
        <v>64</v>
      </c>
      <c r="D2855" t="s">
        <v>42</v>
      </c>
      <c r="E2855" t="s">
        <v>156</v>
      </c>
      <c r="F2855" t="s">
        <v>158</v>
      </c>
      <c r="G2855" t="s">
        <v>2932</v>
      </c>
      <c r="H2855" t="str">
        <f>IF(Hr_Transformed_data[[#This Row],[Gender]]="Female",Analysis!$T$3,Analysis!$T$2)</f>
        <v>👸</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c r="AN2855" t="s">
        <v>3008</v>
      </c>
      <c r="AO2855" t="s">
        <v>3012</v>
      </c>
      <c r="AP2855" t="s">
        <v>3017</v>
      </c>
      <c r="AQ2855" t="s">
        <v>3018</v>
      </c>
      <c r="AR2855" t="s">
        <v>3025</v>
      </c>
    </row>
    <row r="2856" spans="1:44" x14ac:dyDescent="0.25">
      <c r="A2856" t="s">
        <v>39</v>
      </c>
      <c r="B2856" t="s">
        <v>52</v>
      </c>
      <c r="C2856" t="s">
        <v>64</v>
      </c>
      <c r="D2856" t="s">
        <v>42</v>
      </c>
      <c r="E2856" t="s">
        <v>156</v>
      </c>
      <c r="F2856" t="s">
        <v>158</v>
      </c>
      <c r="G2856" t="s">
        <v>2933</v>
      </c>
      <c r="H2856" t="str">
        <f>IF(Hr_Transformed_data[[#This Row],[Gender]]="Female",Analysis!$T$3,Analysis!$T$2)</f>
        <v>👸</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c r="AN2856" t="s">
        <v>3008</v>
      </c>
      <c r="AO2856" t="s">
        <v>3012</v>
      </c>
      <c r="AP2856" t="s">
        <v>3019</v>
      </c>
      <c r="AQ2856" t="s">
        <v>3022</v>
      </c>
      <c r="AR2856" t="s">
        <v>3025</v>
      </c>
    </row>
    <row r="2857" spans="1:44" x14ac:dyDescent="0.25">
      <c r="A2857" t="s">
        <v>39</v>
      </c>
      <c r="B2857" t="s">
        <v>52</v>
      </c>
      <c r="C2857" t="s">
        <v>64</v>
      </c>
      <c r="D2857" t="s">
        <v>42</v>
      </c>
      <c r="E2857" t="s">
        <v>55</v>
      </c>
      <c r="F2857" t="s">
        <v>44</v>
      </c>
      <c r="G2857" t="s">
        <v>2934</v>
      </c>
      <c r="H2857" t="str">
        <f>IF(Hr_Transformed_data[[#This Row],[Gender]]="Female",Analysis!$T$3,Analysis!$T$2)</f>
        <v>👸</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c r="AN2857" t="s">
        <v>3008</v>
      </c>
      <c r="AO2857" t="s">
        <v>3012</v>
      </c>
      <c r="AP2857" t="s">
        <v>3019</v>
      </c>
      <c r="AQ2857" t="s">
        <v>3018</v>
      </c>
      <c r="AR2857" t="s">
        <v>3025</v>
      </c>
    </row>
    <row r="2858" spans="1:44" x14ac:dyDescent="0.25">
      <c r="A2858" t="s">
        <v>39</v>
      </c>
      <c r="B2858" t="s">
        <v>52</v>
      </c>
      <c r="C2858" t="s">
        <v>64</v>
      </c>
      <c r="D2858" t="s">
        <v>42</v>
      </c>
      <c r="E2858" t="s">
        <v>55</v>
      </c>
      <c r="F2858" t="s">
        <v>44</v>
      </c>
      <c r="G2858" t="s">
        <v>2935</v>
      </c>
      <c r="H2858" t="str">
        <f>IF(Hr_Transformed_data[[#This Row],[Gender]]="Female",Analysis!$T$3,Analysis!$T$2)</f>
        <v>👸</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c r="AN2858" t="s">
        <v>3008</v>
      </c>
      <c r="AO2858" t="s">
        <v>3012</v>
      </c>
      <c r="AP2858" t="s">
        <v>3020</v>
      </c>
      <c r="AQ2858" t="s">
        <v>3018</v>
      </c>
      <c r="AR2858" t="s">
        <v>3025</v>
      </c>
    </row>
    <row r="2859" spans="1:44" x14ac:dyDescent="0.25">
      <c r="A2859" t="s">
        <v>39</v>
      </c>
      <c r="B2859" t="s">
        <v>52</v>
      </c>
      <c r="C2859" t="s">
        <v>64</v>
      </c>
      <c r="D2859" t="s">
        <v>42</v>
      </c>
      <c r="E2859" t="s">
        <v>43</v>
      </c>
      <c r="F2859" t="s">
        <v>108</v>
      </c>
      <c r="G2859" t="s">
        <v>2936</v>
      </c>
      <c r="H2859" t="str">
        <f>IF(Hr_Transformed_data[[#This Row],[Gender]]="Female",Analysis!$T$3,Analysis!$T$2)</f>
        <v>👸</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c r="AN2859" t="s">
        <v>3008</v>
      </c>
      <c r="AO2859" t="s">
        <v>3012</v>
      </c>
      <c r="AP2859" t="s">
        <v>3019</v>
      </c>
      <c r="AQ2859" t="s">
        <v>3023</v>
      </c>
      <c r="AR2859" t="s">
        <v>3025</v>
      </c>
    </row>
    <row r="2860" spans="1:44" x14ac:dyDescent="0.25">
      <c r="A2860" t="s">
        <v>39</v>
      </c>
      <c r="B2860" t="s">
        <v>52</v>
      </c>
      <c r="C2860" t="s">
        <v>64</v>
      </c>
      <c r="D2860" t="s">
        <v>42</v>
      </c>
      <c r="E2860" t="s">
        <v>43</v>
      </c>
      <c r="F2860" t="s">
        <v>44</v>
      </c>
      <c r="G2860" t="s">
        <v>2937</v>
      </c>
      <c r="H2860" t="str">
        <f>IF(Hr_Transformed_data[[#This Row],[Gender]]="Female",Analysis!$T$3,Analysis!$T$2)</f>
        <v>👸</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c r="AN2860" t="s">
        <v>3008</v>
      </c>
      <c r="AO2860" t="s">
        <v>3012</v>
      </c>
      <c r="AP2860" t="s">
        <v>3020</v>
      </c>
      <c r="AQ2860" t="s">
        <v>3018</v>
      </c>
      <c r="AR2860" t="s">
        <v>3025</v>
      </c>
    </row>
    <row r="2861" spans="1:44" x14ac:dyDescent="0.25">
      <c r="A2861" t="s">
        <v>39</v>
      </c>
      <c r="B2861" t="s">
        <v>40</v>
      </c>
      <c r="C2861" t="s">
        <v>64</v>
      </c>
      <c r="D2861" t="s">
        <v>42</v>
      </c>
      <c r="E2861" t="s">
        <v>156</v>
      </c>
      <c r="F2861" t="s">
        <v>108</v>
      </c>
      <c r="G2861" t="s">
        <v>2938</v>
      </c>
      <c r="H2861" t="str">
        <f>IF(Hr_Transformed_data[[#This Row],[Gender]]="Female",Analysis!$T$3,Analysis!$T$2)</f>
        <v>👸</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c r="AN2861" t="s">
        <v>3008</v>
      </c>
      <c r="AO2861" t="s">
        <v>3012</v>
      </c>
      <c r="AP2861" t="s">
        <v>3020</v>
      </c>
      <c r="AQ2861" t="s">
        <v>3018</v>
      </c>
      <c r="AR2861" t="s">
        <v>3025</v>
      </c>
    </row>
    <row r="2862" spans="1:44" x14ac:dyDescent="0.25">
      <c r="A2862" t="s">
        <v>39</v>
      </c>
      <c r="B2862" t="s">
        <v>40</v>
      </c>
      <c r="C2862" t="s">
        <v>53</v>
      </c>
      <c r="D2862" t="s">
        <v>42</v>
      </c>
      <c r="E2862" t="s">
        <v>55</v>
      </c>
      <c r="F2862" t="s">
        <v>108</v>
      </c>
      <c r="G2862" t="s">
        <v>2939</v>
      </c>
      <c r="H2862" t="str">
        <f>IF(Hr_Transformed_data[[#This Row],[Gender]]="Female",Analysis!$T$3,Analysis!$T$2)</f>
        <v>👸</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c r="AN2862" t="s">
        <v>3008</v>
      </c>
      <c r="AO2862" t="s">
        <v>3011</v>
      </c>
      <c r="AP2862" t="s">
        <v>3017</v>
      </c>
      <c r="AQ2862" t="s">
        <v>3018</v>
      </c>
      <c r="AR2862" t="s">
        <v>3027</v>
      </c>
    </row>
    <row r="2863" spans="1:44" x14ac:dyDescent="0.25">
      <c r="A2863" t="s">
        <v>39</v>
      </c>
      <c r="B2863" t="s">
        <v>40</v>
      </c>
      <c r="C2863" t="s">
        <v>64</v>
      </c>
      <c r="D2863" t="s">
        <v>42</v>
      </c>
      <c r="E2863" t="s">
        <v>55</v>
      </c>
      <c r="F2863" t="s">
        <v>44</v>
      </c>
      <c r="G2863" t="s">
        <v>2940</v>
      </c>
      <c r="H2863" t="str">
        <f>IF(Hr_Transformed_data[[#This Row],[Gender]]="Female",Analysis!$T$3,Analysis!$T$2)</f>
        <v>👸</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c r="AN2863" t="s">
        <v>3008</v>
      </c>
      <c r="AO2863" t="s">
        <v>3012</v>
      </c>
      <c r="AP2863" t="s">
        <v>3019</v>
      </c>
      <c r="AQ2863" t="s">
        <v>3018</v>
      </c>
      <c r="AR2863" t="s">
        <v>3025</v>
      </c>
    </row>
    <row r="2864" spans="1:44" x14ac:dyDescent="0.25">
      <c r="A2864" t="s">
        <v>39</v>
      </c>
      <c r="B2864" t="s">
        <v>40</v>
      </c>
      <c r="C2864" t="s">
        <v>64</v>
      </c>
      <c r="D2864" t="s">
        <v>42</v>
      </c>
      <c r="E2864" t="s">
        <v>43</v>
      </c>
      <c r="F2864" t="s">
        <v>101</v>
      </c>
      <c r="G2864" t="s">
        <v>2941</v>
      </c>
      <c r="H2864" t="str">
        <f>IF(Hr_Transformed_data[[#This Row],[Gender]]="Female",Analysis!$T$3,Analysis!$T$2)</f>
        <v>👸</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c r="AN2864" t="s">
        <v>3008</v>
      </c>
      <c r="AO2864" t="s">
        <v>3012</v>
      </c>
      <c r="AP2864" t="s">
        <v>3019</v>
      </c>
      <c r="AQ2864" t="s">
        <v>3018</v>
      </c>
      <c r="AR2864" t="s">
        <v>3025</v>
      </c>
    </row>
    <row r="2865" spans="1:44" x14ac:dyDescent="0.25">
      <c r="A2865" t="s">
        <v>39</v>
      </c>
      <c r="B2865" t="s">
        <v>52</v>
      </c>
      <c r="C2865" t="s">
        <v>64</v>
      </c>
      <c r="D2865" t="s">
        <v>42</v>
      </c>
      <c r="E2865" t="s">
        <v>55</v>
      </c>
      <c r="F2865" t="s">
        <v>44</v>
      </c>
      <c r="G2865" t="s">
        <v>2942</v>
      </c>
      <c r="H2865" t="str">
        <f>IF(Hr_Transformed_data[[#This Row],[Gender]]="Female",Analysis!$T$3,Analysis!$T$2)</f>
        <v>👨</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c r="AN2865" t="s">
        <v>3008</v>
      </c>
      <c r="AO2865" t="s">
        <v>3012</v>
      </c>
      <c r="AP2865" t="s">
        <v>3021</v>
      </c>
      <c r="AQ2865" t="s">
        <v>3018</v>
      </c>
      <c r="AR2865" t="s">
        <v>3026</v>
      </c>
    </row>
    <row r="2866" spans="1:44" x14ac:dyDescent="0.25">
      <c r="A2866" t="s">
        <v>39</v>
      </c>
      <c r="B2866" t="s">
        <v>52</v>
      </c>
      <c r="C2866" t="s">
        <v>64</v>
      </c>
      <c r="D2866" t="s">
        <v>42</v>
      </c>
      <c r="E2866" t="s">
        <v>55</v>
      </c>
      <c r="F2866" t="s">
        <v>67</v>
      </c>
      <c r="G2866" t="s">
        <v>2943</v>
      </c>
      <c r="H2866" t="str">
        <f>IF(Hr_Transformed_data[[#This Row],[Gender]]="Female",Analysis!$T$3,Analysis!$T$2)</f>
        <v>👨</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c r="AN2866" t="s">
        <v>3008</v>
      </c>
      <c r="AO2866" t="s">
        <v>3012</v>
      </c>
      <c r="AP2866" t="s">
        <v>3021</v>
      </c>
      <c r="AQ2866" t="s">
        <v>3018</v>
      </c>
      <c r="AR2866" t="s">
        <v>3025</v>
      </c>
    </row>
    <row r="2867" spans="1:44" x14ac:dyDescent="0.25">
      <c r="A2867" t="s">
        <v>39</v>
      </c>
      <c r="B2867" t="s">
        <v>52</v>
      </c>
      <c r="C2867" t="s">
        <v>53</v>
      </c>
      <c r="D2867" t="s">
        <v>42</v>
      </c>
      <c r="E2867" t="s">
        <v>43</v>
      </c>
      <c r="F2867" t="s">
        <v>44</v>
      </c>
      <c r="G2867" t="s">
        <v>2944</v>
      </c>
      <c r="H2867" t="str">
        <f>IF(Hr_Transformed_data[[#This Row],[Gender]]="Female",Analysis!$T$3,Analysis!$T$2)</f>
        <v>👨</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c r="AN2867" t="s">
        <v>3008</v>
      </c>
      <c r="AO2867" t="s">
        <v>3011</v>
      </c>
      <c r="AP2867" t="s">
        <v>3020</v>
      </c>
      <c r="AQ2867" t="s">
        <v>3018</v>
      </c>
      <c r="AR2867" t="s">
        <v>3026</v>
      </c>
    </row>
    <row r="2868" spans="1:44" x14ac:dyDescent="0.25">
      <c r="A2868" t="s">
        <v>39</v>
      </c>
      <c r="B2868" t="s">
        <v>52</v>
      </c>
      <c r="C2868" t="s">
        <v>53</v>
      </c>
      <c r="D2868" t="s">
        <v>42</v>
      </c>
      <c r="E2868" t="s">
        <v>43</v>
      </c>
      <c r="F2868" t="s">
        <v>44</v>
      </c>
      <c r="G2868" t="s">
        <v>2945</v>
      </c>
      <c r="H2868" t="str">
        <f>IF(Hr_Transformed_data[[#This Row],[Gender]]="Female",Analysis!$T$3,Analysis!$T$2)</f>
        <v>👨</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c r="AN2868" t="s">
        <v>3008</v>
      </c>
      <c r="AO2868" t="s">
        <v>3011</v>
      </c>
      <c r="AP2868" t="s">
        <v>3020</v>
      </c>
      <c r="AQ2868" t="s">
        <v>3018</v>
      </c>
      <c r="AR2868" t="s">
        <v>3028</v>
      </c>
    </row>
    <row r="2869" spans="1:44" x14ac:dyDescent="0.25">
      <c r="A2869" t="s">
        <v>39</v>
      </c>
      <c r="B2869" t="s">
        <v>52</v>
      </c>
      <c r="C2869" t="s">
        <v>64</v>
      </c>
      <c r="D2869" t="s">
        <v>42</v>
      </c>
      <c r="E2869" t="s">
        <v>43</v>
      </c>
      <c r="F2869" t="s">
        <v>108</v>
      </c>
      <c r="G2869" t="s">
        <v>2946</v>
      </c>
      <c r="H2869" t="str">
        <f>IF(Hr_Transformed_data[[#This Row],[Gender]]="Female",Analysis!$T$3,Analysis!$T$2)</f>
        <v>👨</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c r="AN2869" t="s">
        <v>3008</v>
      </c>
      <c r="AO2869" t="s">
        <v>3012</v>
      </c>
      <c r="AP2869" t="s">
        <v>3020</v>
      </c>
      <c r="AQ2869" t="s">
        <v>3018</v>
      </c>
      <c r="AR2869" t="s">
        <v>3025</v>
      </c>
    </row>
    <row r="2870" spans="1:44" x14ac:dyDescent="0.25">
      <c r="A2870" t="s">
        <v>39</v>
      </c>
      <c r="B2870" t="s">
        <v>52</v>
      </c>
      <c r="C2870" t="s">
        <v>87</v>
      </c>
      <c r="D2870" t="s">
        <v>42</v>
      </c>
      <c r="E2870" t="s">
        <v>43</v>
      </c>
      <c r="F2870" t="s">
        <v>101</v>
      </c>
      <c r="G2870" t="s">
        <v>2947</v>
      </c>
      <c r="H2870" t="str">
        <f>IF(Hr_Transformed_data[[#This Row],[Gender]]="Female",Analysis!$T$3,Analysis!$T$2)</f>
        <v>👨</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c r="AN2870" t="s">
        <v>3008</v>
      </c>
      <c r="AO2870" t="s">
        <v>3014</v>
      </c>
      <c r="AP2870" t="s">
        <v>3021</v>
      </c>
      <c r="AQ2870" t="s">
        <v>3018</v>
      </c>
      <c r="AR2870" t="s">
        <v>3025</v>
      </c>
    </row>
    <row r="2871" spans="1:44" x14ac:dyDescent="0.25">
      <c r="A2871" t="s">
        <v>39</v>
      </c>
      <c r="B2871" t="s">
        <v>52</v>
      </c>
      <c r="C2871" t="s">
        <v>64</v>
      </c>
      <c r="D2871" t="s">
        <v>42</v>
      </c>
      <c r="E2871" t="s">
        <v>43</v>
      </c>
      <c r="F2871" t="s">
        <v>108</v>
      </c>
      <c r="G2871" t="s">
        <v>2948</v>
      </c>
      <c r="H2871" t="str">
        <f>IF(Hr_Transformed_data[[#This Row],[Gender]]="Female",Analysis!$T$3,Analysis!$T$2)</f>
        <v>👨</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c r="AN2871" t="s">
        <v>3008</v>
      </c>
      <c r="AO2871" t="s">
        <v>3012</v>
      </c>
      <c r="AP2871" t="s">
        <v>3021</v>
      </c>
      <c r="AQ2871" t="s">
        <v>3022</v>
      </c>
      <c r="AR2871" t="s">
        <v>3025</v>
      </c>
    </row>
    <row r="2872" spans="1:44" x14ac:dyDescent="0.25">
      <c r="A2872" t="s">
        <v>39</v>
      </c>
      <c r="B2872" t="s">
        <v>40</v>
      </c>
      <c r="C2872" t="s">
        <v>64</v>
      </c>
      <c r="D2872" t="s">
        <v>42</v>
      </c>
      <c r="E2872" t="s">
        <v>156</v>
      </c>
      <c r="F2872" t="s">
        <v>158</v>
      </c>
      <c r="G2872" t="s">
        <v>2949</v>
      </c>
      <c r="H2872" t="str">
        <f>IF(Hr_Transformed_data[[#This Row],[Gender]]="Female",Analysis!$T$3,Analysis!$T$2)</f>
        <v>👨</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c r="AN2872" t="s">
        <v>3008</v>
      </c>
      <c r="AO2872" t="s">
        <v>3012</v>
      </c>
      <c r="AP2872" t="s">
        <v>3021</v>
      </c>
      <c r="AQ2872" t="s">
        <v>3023</v>
      </c>
      <c r="AR2872" t="s">
        <v>3025</v>
      </c>
    </row>
    <row r="2873" spans="1:44" x14ac:dyDescent="0.25">
      <c r="A2873" t="s">
        <v>39</v>
      </c>
      <c r="B2873" t="s">
        <v>40</v>
      </c>
      <c r="C2873" t="s">
        <v>87</v>
      </c>
      <c r="D2873" t="s">
        <v>42</v>
      </c>
      <c r="E2873" t="s">
        <v>156</v>
      </c>
      <c r="F2873" t="s">
        <v>158</v>
      </c>
      <c r="G2873" t="s">
        <v>2950</v>
      </c>
      <c r="H2873" t="str">
        <f>IF(Hr_Transformed_data[[#This Row],[Gender]]="Female",Analysis!$T$3,Analysis!$T$2)</f>
        <v>👨</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c r="AN2873" t="s">
        <v>3008</v>
      </c>
      <c r="AO2873" t="s">
        <v>3014</v>
      </c>
      <c r="AP2873" t="s">
        <v>3020</v>
      </c>
      <c r="AQ2873" t="s">
        <v>3022</v>
      </c>
      <c r="AR2873" t="s">
        <v>3025</v>
      </c>
    </row>
    <row r="2874" spans="1:44" x14ac:dyDescent="0.25">
      <c r="A2874" t="s">
        <v>39</v>
      </c>
      <c r="B2874" t="s">
        <v>40</v>
      </c>
      <c r="C2874" t="s">
        <v>64</v>
      </c>
      <c r="D2874" t="s">
        <v>42</v>
      </c>
      <c r="E2874" t="s">
        <v>55</v>
      </c>
      <c r="F2874" t="s">
        <v>108</v>
      </c>
      <c r="G2874" t="s">
        <v>2951</v>
      </c>
      <c r="H2874" t="str">
        <f>IF(Hr_Transformed_data[[#This Row],[Gender]]="Female",Analysis!$T$3,Analysis!$T$2)</f>
        <v>👨</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c r="AN2874" t="s">
        <v>3008</v>
      </c>
      <c r="AO2874" t="s">
        <v>3012</v>
      </c>
      <c r="AP2874" t="s">
        <v>3017</v>
      </c>
      <c r="AQ2874" t="s">
        <v>3023</v>
      </c>
      <c r="AR2874" t="s">
        <v>3025</v>
      </c>
    </row>
    <row r="2875" spans="1:44" x14ac:dyDescent="0.25">
      <c r="A2875" t="s">
        <v>39</v>
      </c>
      <c r="B2875" t="s">
        <v>40</v>
      </c>
      <c r="C2875" t="s">
        <v>70</v>
      </c>
      <c r="D2875" t="s">
        <v>42</v>
      </c>
      <c r="E2875" t="s">
        <v>55</v>
      </c>
      <c r="F2875" t="s">
        <v>108</v>
      </c>
      <c r="G2875" t="s">
        <v>2952</v>
      </c>
      <c r="H2875" t="str">
        <f>IF(Hr_Transformed_data[[#This Row],[Gender]]="Female",Analysis!$T$3,Analysis!$T$2)</f>
        <v>👨</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c r="AN2875" t="s">
        <v>3008</v>
      </c>
      <c r="AO2875" t="s">
        <v>3013</v>
      </c>
      <c r="AP2875" t="s">
        <v>3020</v>
      </c>
      <c r="AQ2875" t="s">
        <v>3018</v>
      </c>
      <c r="AR2875" t="s">
        <v>3026</v>
      </c>
    </row>
    <row r="2876" spans="1:44" x14ac:dyDescent="0.25">
      <c r="A2876" t="s">
        <v>39</v>
      </c>
      <c r="B2876" t="s">
        <v>40</v>
      </c>
      <c r="C2876" t="s">
        <v>41</v>
      </c>
      <c r="D2876" t="s">
        <v>42</v>
      </c>
      <c r="E2876" t="s">
        <v>55</v>
      </c>
      <c r="F2876" t="s">
        <v>67</v>
      </c>
      <c r="G2876" t="s">
        <v>2953</v>
      </c>
      <c r="H2876" t="str">
        <f>IF(Hr_Transformed_data[[#This Row],[Gender]]="Female",Analysis!$T$3,Analysis!$T$2)</f>
        <v>👨</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c r="AN2876" t="s">
        <v>3008</v>
      </c>
      <c r="AO2876" t="s">
        <v>3009</v>
      </c>
      <c r="AP2876" t="s">
        <v>3019</v>
      </c>
      <c r="AQ2876" t="s">
        <v>3018</v>
      </c>
      <c r="AR2876" t="s">
        <v>3025</v>
      </c>
    </row>
    <row r="2877" spans="1:44" x14ac:dyDescent="0.25">
      <c r="A2877" t="s">
        <v>39</v>
      </c>
      <c r="B2877" t="s">
        <v>40</v>
      </c>
      <c r="C2877" t="s">
        <v>64</v>
      </c>
      <c r="D2877" t="s">
        <v>42</v>
      </c>
      <c r="E2877" t="s">
        <v>55</v>
      </c>
      <c r="F2877" t="s">
        <v>108</v>
      </c>
      <c r="G2877" t="s">
        <v>2954</v>
      </c>
      <c r="H2877" t="str">
        <f>IF(Hr_Transformed_data[[#This Row],[Gender]]="Female",Analysis!$T$3,Analysis!$T$2)</f>
        <v>👨</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c r="AN2877" t="s">
        <v>3008</v>
      </c>
      <c r="AO2877" t="s">
        <v>3012</v>
      </c>
      <c r="AP2877" t="s">
        <v>3021</v>
      </c>
      <c r="AQ2877" t="s">
        <v>3018</v>
      </c>
      <c r="AR2877" t="s">
        <v>3026</v>
      </c>
    </row>
    <row r="2878" spans="1:44" x14ac:dyDescent="0.25">
      <c r="A2878" t="s">
        <v>39</v>
      </c>
      <c r="B2878" t="s">
        <v>40</v>
      </c>
      <c r="C2878" t="s">
        <v>70</v>
      </c>
      <c r="D2878" t="s">
        <v>42</v>
      </c>
      <c r="E2878" t="s">
        <v>55</v>
      </c>
      <c r="F2878" t="s">
        <v>44</v>
      </c>
      <c r="G2878" t="s">
        <v>2955</v>
      </c>
      <c r="H2878" t="str">
        <f>IF(Hr_Transformed_data[[#This Row],[Gender]]="Female",Analysis!$T$3,Analysis!$T$2)</f>
        <v>👨</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c r="AN2878" t="s">
        <v>3008</v>
      </c>
      <c r="AO2878" t="s">
        <v>3013</v>
      </c>
      <c r="AP2878" t="s">
        <v>3017</v>
      </c>
      <c r="AQ2878" t="s">
        <v>3022</v>
      </c>
      <c r="AR2878" t="s">
        <v>3025</v>
      </c>
    </row>
    <row r="2879" spans="1:44" x14ac:dyDescent="0.25">
      <c r="A2879" t="s">
        <v>39</v>
      </c>
      <c r="B2879" t="s">
        <v>40</v>
      </c>
      <c r="C2879" t="s">
        <v>41</v>
      </c>
      <c r="D2879" t="s">
        <v>42</v>
      </c>
      <c r="E2879" t="s">
        <v>55</v>
      </c>
      <c r="F2879" t="s">
        <v>44</v>
      </c>
      <c r="G2879" t="s">
        <v>2956</v>
      </c>
      <c r="H2879" t="str">
        <f>IF(Hr_Transformed_data[[#This Row],[Gender]]="Female",Analysis!$T$3,Analysis!$T$2)</f>
        <v>👨</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c r="AN2879" t="s">
        <v>3008</v>
      </c>
      <c r="AO2879" t="s">
        <v>3009</v>
      </c>
      <c r="AP2879" t="s">
        <v>3021</v>
      </c>
      <c r="AQ2879" t="s">
        <v>3018</v>
      </c>
      <c r="AR2879" t="s">
        <v>3026</v>
      </c>
    </row>
    <row r="2880" spans="1:44" x14ac:dyDescent="0.25">
      <c r="A2880" t="s">
        <v>39</v>
      </c>
      <c r="B2880" t="s">
        <v>40</v>
      </c>
      <c r="C2880" t="s">
        <v>41</v>
      </c>
      <c r="D2880" t="s">
        <v>42</v>
      </c>
      <c r="E2880" t="s">
        <v>55</v>
      </c>
      <c r="F2880" t="s">
        <v>67</v>
      </c>
      <c r="G2880" t="s">
        <v>2957</v>
      </c>
      <c r="H2880" t="str">
        <f>IF(Hr_Transformed_data[[#This Row],[Gender]]="Female",Analysis!$T$3,Analysis!$T$2)</f>
        <v>👨</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c r="AN2880" t="s">
        <v>3008</v>
      </c>
      <c r="AO2880" t="s">
        <v>3009</v>
      </c>
      <c r="AP2880" t="s">
        <v>3021</v>
      </c>
      <c r="AQ2880" t="s">
        <v>3018</v>
      </c>
      <c r="AR2880" t="s">
        <v>3025</v>
      </c>
    </row>
    <row r="2881" spans="1:44" x14ac:dyDescent="0.25">
      <c r="A2881" t="s">
        <v>39</v>
      </c>
      <c r="B2881" t="s">
        <v>40</v>
      </c>
      <c r="C2881" t="s">
        <v>64</v>
      </c>
      <c r="D2881" t="s">
        <v>42</v>
      </c>
      <c r="E2881" t="s">
        <v>55</v>
      </c>
      <c r="F2881" t="s">
        <v>44</v>
      </c>
      <c r="G2881" t="s">
        <v>2958</v>
      </c>
      <c r="H2881" t="str">
        <f>IF(Hr_Transformed_data[[#This Row],[Gender]]="Female",Analysis!$T$3,Analysis!$T$2)</f>
        <v>👨</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c r="AN2881" t="s">
        <v>3008</v>
      </c>
      <c r="AO2881" t="s">
        <v>3012</v>
      </c>
      <c r="AP2881" t="s">
        <v>3019</v>
      </c>
      <c r="AQ2881" t="s">
        <v>3018</v>
      </c>
      <c r="AR2881" t="s">
        <v>3025</v>
      </c>
    </row>
    <row r="2882" spans="1:44" x14ac:dyDescent="0.25">
      <c r="A2882" t="s">
        <v>39</v>
      </c>
      <c r="B2882" t="s">
        <v>40</v>
      </c>
      <c r="C2882" t="s">
        <v>53</v>
      </c>
      <c r="D2882" t="s">
        <v>42</v>
      </c>
      <c r="E2882" t="s">
        <v>43</v>
      </c>
      <c r="F2882" t="s">
        <v>101</v>
      </c>
      <c r="G2882" t="s">
        <v>2959</v>
      </c>
      <c r="H2882" t="str">
        <f>IF(Hr_Transformed_data[[#This Row],[Gender]]="Female",Analysis!$T$3,Analysis!$T$2)</f>
        <v>👨</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c r="AN2882" t="s">
        <v>3008</v>
      </c>
      <c r="AO2882" t="s">
        <v>3011</v>
      </c>
      <c r="AP2882" t="s">
        <v>3017</v>
      </c>
      <c r="AQ2882" t="s">
        <v>3018</v>
      </c>
      <c r="AR2882" t="s">
        <v>3028</v>
      </c>
    </row>
    <row r="2883" spans="1:44" x14ac:dyDescent="0.25">
      <c r="A2883" t="s">
        <v>39</v>
      </c>
      <c r="B2883" t="s">
        <v>40</v>
      </c>
      <c r="C2883" t="s">
        <v>64</v>
      </c>
      <c r="D2883" t="s">
        <v>42</v>
      </c>
      <c r="E2883" t="s">
        <v>43</v>
      </c>
      <c r="F2883" t="s">
        <v>44</v>
      </c>
      <c r="G2883" t="s">
        <v>2960</v>
      </c>
      <c r="H2883" t="str">
        <f>IF(Hr_Transformed_data[[#This Row],[Gender]]="Female",Analysis!$T$3,Analysis!$T$2)</f>
        <v>👨</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c r="AN2883" t="s">
        <v>3008</v>
      </c>
      <c r="AO2883" t="s">
        <v>3014</v>
      </c>
      <c r="AP2883" t="s">
        <v>3021</v>
      </c>
      <c r="AQ2883" t="s">
        <v>3018</v>
      </c>
      <c r="AR2883" t="s">
        <v>3025</v>
      </c>
    </row>
    <row r="2884" spans="1:44" x14ac:dyDescent="0.25">
      <c r="A2884" t="s">
        <v>39</v>
      </c>
      <c r="B2884" t="s">
        <v>40</v>
      </c>
      <c r="C2884" t="s">
        <v>41</v>
      </c>
      <c r="D2884" t="s">
        <v>42</v>
      </c>
      <c r="E2884" t="s">
        <v>43</v>
      </c>
      <c r="F2884" t="s">
        <v>67</v>
      </c>
      <c r="G2884" t="s">
        <v>2961</v>
      </c>
      <c r="H2884" t="str">
        <f>IF(Hr_Transformed_data[[#This Row],[Gender]]="Female",Analysis!$T$3,Analysis!$T$2)</f>
        <v>👨</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c r="AN2884" t="s">
        <v>3008</v>
      </c>
      <c r="AO2884" t="s">
        <v>3012</v>
      </c>
      <c r="AP2884" t="s">
        <v>3021</v>
      </c>
      <c r="AQ2884" t="s">
        <v>3018</v>
      </c>
      <c r="AR2884" t="s">
        <v>3026</v>
      </c>
    </row>
    <row r="2885" spans="1:44" x14ac:dyDescent="0.25">
      <c r="A2885" t="s">
        <v>39</v>
      </c>
      <c r="B2885" t="s">
        <v>40</v>
      </c>
      <c r="C2885" t="s">
        <v>64</v>
      </c>
      <c r="D2885" t="s">
        <v>42</v>
      </c>
      <c r="E2885" t="s">
        <v>43</v>
      </c>
      <c r="F2885" t="s">
        <v>44</v>
      </c>
      <c r="G2885" t="s">
        <v>2962</v>
      </c>
      <c r="H2885" t="str">
        <f>IF(Hr_Transformed_data[[#This Row],[Gender]]="Female",Analysis!$T$3,Analysis!$T$2)</f>
        <v>👨</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c r="AN2885" t="s">
        <v>3008</v>
      </c>
      <c r="AO2885" t="s">
        <v>3012</v>
      </c>
      <c r="AP2885" t="s">
        <v>3021</v>
      </c>
      <c r="AQ2885" t="s">
        <v>3018</v>
      </c>
      <c r="AR2885" t="s">
        <v>3025</v>
      </c>
    </row>
    <row r="2886" spans="1:44" x14ac:dyDescent="0.25">
      <c r="A2886" t="s">
        <v>39</v>
      </c>
      <c r="B2886" t="s">
        <v>40</v>
      </c>
      <c r="C2886" t="s">
        <v>64</v>
      </c>
      <c r="D2886" t="s">
        <v>42</v>
      </c>
      <c r="E2886" t="s">
        <v>43</v>
      </c>
      <c r="F2886" t="s">
        <v>101</v>
      </c>
      <c r="G2886" t="s">
        <v>2963</v>
      </c>
      <c r="H2886" t="str">
        <f>IF(Hr_Transformed_data[[#This Row],[Gender]]="Female",Analysis!$T$3,Analysis!$T$2)</f>
        <v>👨</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c r="AN2886" t="s">
        <v>3008</v>
      </c>
      <c r="AO2886" t="s">
        <v>3012</v>
      </c>
      <c r="AP2886" t="s">
        <v>3020</v>
      </c>
      <c r="AQ2886" t="s">
        <v>3023</v>
      </c>
      <c r="AR2886" t="s">
        <v>3025</v>
      </c>
    </row>
    <row r="2887" spans="1:44" x14ac:dyDescent="0.25">
      <c r="A2887" t="s">
        <v>39</v>
      </c>
      <c r="B2887" t="s">
        <v>40</v>
      </c>
      <c r="C2887" t="s">
        <v>64</v>
      </c>
      <c r="D2887" t="s">
        <v>42</v>
      </c>
      <c r="E2887" t="s">
        <v>43</v>
      </c>
      <c r="F2887" t="s">
        <v>44</v>
      </c>
      <c r="G2887" t="s">
        <v>2964</v>
      </c>
      <c r="H2887" t="str">
        <f>IF(Hr_Transformed_data[[#This Row],[Gender]]="Female",Analysis!$T$3,Analysis!$T$2)</f>
        <v>👨</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c r="AN2887" t="s">
        <v>3008</v>
      </c>
      <c r="AO2887" t="s">
        <v>3012</v>
      </c>
      <c r="AP2887" t="s">
        <v>3019</v>
      </c>
      <c r="AQ2887" t="s">
        <v>3018</v>
      </c>
      <c r="AR2887" t="s">
        <v>3025</v>
      </c>
    </row>
    <row r="2888" spans="1:44" x14ac:dyDescent="0.25">
      <c r="A2888" t="s">
        <v>39</v>
      </c>
      <c r="B2888" t="s">
        <v>40</v>
      </c>
      <c r="C2888" t="s">
        <v>87</v>
      </c>
      <c r="D2888" t="s">
        <v>42</v>
      </c>
      <c r="E2888" t="s">
        <v>43</v>
      </c>
      <c r="F2888" t="s">
        <v>101</v>
      </c>
      <c r="G2888" t="s">
        <v>2965</v>
      </c>
      <c r="H2888" t="str">
        <f>IF(Hr_Transformed_data[[#This Row],[Gender]]="Female",Analysis!$T$3,Analysis!$T$2)</f>
        <v>👨</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c r="AN2888" t="s">
        <v>3008</v>
      </c>
      <c r="AO2888" t="s">
        <v>3014</v>
      </c>
      <c r="AP2888" t="s">
        <v>3019</v>
      </c>
      <c r="AQ2888" t="s">
        <v>3018</v>
      </c>
      <c r="AR2888" t="s">
        <v>3025</v>
      </c>
    </row>
    <row r="2889" spans="1:44" x14ac:dyDescent="0.25">
      <c r="A2889" t="s">
        <v>39</v>
      </c>
      <c r="B2889" t="s">
        <v>40</v>
      </c>
      <c r="C2889" t="s">
        <v>64</v>
      </c>
      <c r="D2889" t="s">
        <v>42</v>
      </c>
      <c r="E2889" t="s">
        <v>43</v>
      </c>
      <c r="F2889" t="s">
        <v>67</v>
      </c>
      <c r="G2889" t="s">
        <v>2966</v>
      </c>
      <c r="H2889" t="str">
        <f>IF(Hr_Transformed_data[[#This Row],[Gender]]="Female",Analysis!$T$3,Analysis!$T$2)</f>
        <v>👨</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c r="AN2889" t="s">
        <v>3008</v>
      </c>
      <c r="AO2889" t="s">
        <v>3012</v>
      </c>
      <c r="AP2889" t="s">
        <v>3017</v>
      </c>
      <c r="AQ2889" t="s">
        <v>3018</v>
      </c>
      <c r="AR2889" t="s">
        <v>3025</v>
      </c>
    </row>
    <row r="2890" spans="1:44" x14ac:dyDescent="0.25">
      <c r="A2890" t="s">
        <v>39</v>
      </c>
      <c r="B2890" t="s">
        <v>52</v>
      </c>
      <c r="C2890" t="s">
        <v>64</v>
      </c>
      <c r="D2890" t="s">
        <v>42</v>
      </c>
      <c r="E2890" t="s">
        <v>55</v>
      </c>
      <c r="F2890" t="s">
        <v>44</v>
      </c>
      <c r="G2890" t="s">
        <v>2967</v>
      </c>
      <c r="H2890" t="str">
        <f>IF(Hr_Transformed_data[[#This Row],[Gender]]="Female",Analysis!$T$3,Analysis!$T$2)</f>
        <v>👸</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c r="AN2890" t="s">
        <v>3008</v>
      </c>
      <c r="AO2890" t="s">
        <v>3012</v>
      </c>
      <c r="AP2890" t="s">
        <v>3020</v>
      </c>
      <c r="AQ2890" t="s">
        <v>3018</v>
      </c>
      <c r="AR2890" t="s">
        <v>3025</v>
      </c>
    </row>
    <row r="2891" spans="1:44" x14ac:dyDescent="0.25">
      <c r="A2891" t="s">
        <v>39</v>
      </c>
      <c r="B2891" t="s">
        <v>52</v>
      </c>
      <c r="C2891" t="s">
        <v>64</v>
      </c>
      <c r="D2891" t="s">
        <v>42</v>
      </c>
      <c r="E2891" t="s">
        <v>55</v>
      </c>
      <c r="F2891" t="s">
        <v>61</v>
      </c>
      <c r="G2891" t="s">
        <v>2968</v>
      </c>
      <c r="H2891" t="str">
        <f>IF(Hr_Transformed_data[[#This Row],[Gender]]="Female",Analysis!$T$3,Analysis!$T$2)</f>
        <v>👸</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c r="AN2891" t="s">
        <v>3008</v>
      </c>
      <c r="AO2891" t="s">
        <v>3012</v>
      </c>
      <c r="AP2891" t="s">
        <v>3017</v>
      </c>
      <c r="AQ2891" t="s">
        <v>3023</v>
      </c>
      <c r="AR2891" t="s">
        <v>3025</v>
      </c>
    </row>
    <row r="2892" spans="1:44" x14ac:dyDescent="0.25">
      <c r="A2892" t="s">
        <v>39</v>
      </c>
      <c r="B2892" t="s">
        <v>52</v>
      </c>
      <c r="C2892" t="s">
        <v>53</v>
      </c>
      <c r="D2892" t="s">
        <v>42</v>
      </c>
      <c r="E2892" t="s">
        <v>43</v>
      </c>
      <c r="F2892" t="s">
        <v>67</v>
      </c>
      <c r="G2892" t="s">
        <v>2969</v>
      </c>
      <c r="H2892" t="str">
        <f>IF(Hr_Transformed_data[[#This Row],[Gender]]="Female",Analysis!$T$3,Analysis!$T$2)</f>
        <v>👸</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c r="AN2892" t="s">
        <v>3008</v>
      </c>
      <c r="AO2892" t="s">
        <v>3011</v>
      </c>
      <c r="AP2892" t="s">
        <v>3020</v>
      </c>
      <c r="AQ2892" t="s">
        <v>3018</v>
      </c>
      <c r="AR2892" t="s">
        <v>3026</v>
      </c>
    </row>
    <row r="2893" spans="1:44" x14ac:dyDescent="0.25">
      <c r="A2893" t="s">
        <v>39</v>
      </c>
      <c r="B2893" t="s">
        <v>52</v>
      </c>
      <c r="C2893" t="s">
        <v>87</v>
      </c>
      <c r="D2893" t="s">
        <v>42</v>
      </c>
      <c r="E2893" t="s">
        <v>43</v>
      </c>
      <c r="F2893" t="s">
        <v>67</v>
      </c>
      <c r="G2893" t="s">
        <v>2970</v>
      </c>
      <c r="H2893" t="str">
        <f>IF(Hr_Transformed_data[[#This Row],[Gender]]="Female",Analysis!$T$3,Analysis!$T$2)</f>
        <v>👸</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c r="AN2893" t="s">
        <v>3008</v>
      </c>
      <c r="AO2893" t="s">
        <v>3014</v>
      </c>
      <c r="AP2893" t="s">
        <v>3017</v>
      </c>
      <c r="AQ2893" t="s">
        <v>3018</v>
      </c>
      <c r="AR2893" t="s">
        <v>3025</v>
      </c>
    </row>
    <row r="2894" spans="1:44" x14ac:dyDescent="0.25">
      <c r="A2894" t="s">
        <v>39</v>
      </c>
      <c r="B2894" t="s">
        <v>40</v>
      </c>
      <c r="C2894" t="s">
        <v>64</v>
      </c>
      <c r="D2894" t="s">
        <v>42</v>
      </c>
      <c r="E2894" t="s">
        <v>156</v>
      </c>
      <c r="F2894" t="s">
        <v>67</v>
      </c>
      <c r="G2894" t="s">
        <v>2971</v>
      </c>
      <c r="H2894" t="str">
        <f>IF(Hr_Transformed_data[[#This Row],[Gender]]="Female",Analysis!$T$3,Analysis!$T$2)</f>
        <v>👸</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c r="AN2894" t="s">
        <v>3008</v>
      </c>
      <c r="AO2894" t="s">
        <v>3012</v>
      </c>
      <c r="AP2894" t="s">
        <v>3019</v>
      </c>
      <c r="AQ2894" t="s">
        <v>3023</v>
      </c>
      <c r="AR2894" t="s">
        <v>3025</v>
      </c>
    </row>
    <row r="2895" spans="1:44" x14ac:dyDescent="0.25">
      <c r="A2895" t="s">
        <v>39</v>
      </c>
      <c r="B2895" t="s">
        <v>40</v>
      </c>
      <c r="C2895" t="s">
        <v>41</v>
      </c>
      <c r="D2895" t="s">
        <v>42</v>
      </c>
      <c r="E2895" t="s">
        <v>55</v>
      </c>
      <c r="F2895" t="s">
        <v>44</v>
      </c>
      <c r="G2895" t="s">
        <v>2972</v>
      </c>
      <c r="H2895" t="str">
        <f>IF(Hr_Transformed_data[[#This Row],[Gender]]="Female",Analysis!$T$3,Analysis!$T$2)</f>
        <v>👸</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c r="AN2895" t="s">
        <v>3008</v>
      </c>
      <c r="AO2895" t="s">
        <v>3012</v>
      </c>
      <c r="AP2895" t="s">
        <v>3021</v>
      </c>
      <c r="AQ2895" t="s">
        <v>3018</v>
      </c>
      <c r="AR2895" t="s">
        <v>3025</v>
      </c>
    </row>
    <row r="2896" spans="1:44" x14ac:dyDescent="0.25">
      <c r="A2896" t="s">
        <v>39</v>
      </c>
      <c r="B2896" t="s">
        <v>40</v>
      </c>
      <c r="C2896" t="s">
        <v>87</v>
      </c>
      <c r="D2896" t="s">
        <v>42</v>
      </c>
      <c r="E2896" t="s">
        <v>55</v>
      </c>
      <c r="F2896" t="s">
        <v>67</v>
      </c>
      <c r="G2896" t="s">
        <v>2973</v>
      </c>
      <c r="H2896" t="str">
        <f>IF(Hr_Transformed_data[[#This Row],[Gender]]="Female",Analysis!$T$3,Analysis!$T$2)</f>
        <v>👸</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c r="AN2896" t="s">
        <v>3008</v>
      </c>
      <c r="AO2896" t="s">
        <v>3014</v>
      </c>
      <c r="AP2896" t="s">
        <v>3021</v>
      </c>
      <c r="AQ2896" t="s">
        <v>3018</v>
      </c>
      <c r="AR2896" t="s">
        <v>3025</v>
      </c>
    </row>
    <row r="2897" spans="1:44" x14ac:dyDescent="0.25">
      <c r="A2897" t="s">
        <v>39</v>
      </c>
      <c r="B2897" t="s">
        <v>40</v>
      </c>
      <c r="C2897" t="s">
        <v>64</v>
      </c>
      <c r="D2897" t="s">
        <v>42</v>
      </c>
      <c r="E2897" t="s">
        <v>43</v>
      </c>
      <c r="F2897" t="s">
        <v>101</v>
      </c>
      <c r="G2897" t="s">
        <v>2974</v>
      </c>
      <c r="H2897" t="str">
        <f>IF(Hr_Transformed_data[[#This Row],[Gender]]="Female",Analysis!$T$3,Analysis!$T$2)</f>
        <v>👸</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c r="AN2897" t="s">
        <v>3008</v>
      </c>
      <c r="AO2897" t="s">
        <v>3012</v>
      </c>
      <c r="AP2897" t="s">
        <v>3020</v>
      </c>
      <c r="AQ2897" t="s">
        <v>3023</v>
      </c>
      <c r="AR2897" t="s">
        <v>3025</v>
      </c>
    </row>
    <row r="2898" spans="1:44" x14ac:dyDescent="0.25">
      <c r="A2898" t="s">
        <v>39</v>
      </c>
      <c r="B2898" t="s">
        <v>52</v>
      </c>
      <c r="C2898" t="s">
        <v>41</v>
      </c>
      <c r="D2898" t="s">
        <v>42</v>
      </c>
      <c r="E2898" t="s">
        <v>55</v>
      </c>
      <c r="F2898" t="s">
        <v>67</v>
      </c>
      <c r="G2898" t="s">
        <v>2975</v>
      </c>
      <c r="H2898" t="str">
        <f>IF(Hr_Transformed_data[[#This Row],[Gender]]="Female",Analysis!$T$3,Analysis!$T$2)</f>
        <v>👨</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c r="AN2898" t="s">
        <v>3008</v>
      </c>
      <c r="AO2898" t="s">
        <v>3009</v>
      </c>
      <c r="AP2898" t="s">
        <v>3019</v>
      </c>
      <c r="AQ2898" t="s">
        <v>3018</v>
      </c>
      <c r="AR2898" t="s">
        <v>3025</v>
      </c>
    </row>
    <row r="2899" spans="1:44" x14ac:dyDescent="0.25">
      <c r="A2899" t="s">
        <v>39</v>
      </c>
      <c r="B2899" t="s">
        <v>52</v>
      </c>
      <c r="C2899" t="s">
        <v>64</v>
      </c>
      <c r="D2899" t="s">
        <v>42</v>
      </c>
      <c r="E2899" t="s">
        <v>55</v>
      </c>
      <c r="F2899" t="s">
        <v>44</v>
      </c>
      <c r="G2899" t="s">
        <v>2976</v>
      </c>
      <c r="H2899" t="str">
        <f>IF(Hr_Transformed_data[[#This Row],[Gender]]="Female",Analysis!$T$3,Analysis!$T$2)</f>
        <v>👨</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c r="AN2899" t="s">
        <v>3008</v>
      </c>
      <c r="AO2899" t="s">
        <v>3012</v>
      </c>
      <c r="AP2899" t="s">
        <v>3017</v>
      </c>
      <c r="AQ2899" t="s">
        <v>3018</v>
      </c>
      <c r="AR2899" t="s">
        <v>3025</v>
      </c>
    </row>
    <row r="2900" spans="1:44" x14ac:dyDescent="0.25">
      <c r="A2900" t="s">
        <v>39</v>
      </c>
      <c r="B2900" t="s">
        <v>52</v>
      </c>
      <c r="C2900" t="s">
        <v>41</v>
      </c>
      <c r="D2900" t="s">
        <v>42</v>
      </c>
      <c r="E2900" t="s">
        <v>55</v>
      </c>
      <c r="F2900" t="s">
        <v>108</v>
      </c>
      <c r="G2900" t="s">
        <v>2977</v>
      </c>
      <c r="H2900" t="str">
        <f>IF(Hr_Transformed_data[[#This Row],[Gender]]="Female",Analysis!$T$3,Analysis!$T$2)</f>
        <v>👨</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c r="AN2900" t="s">
        <v>3008</v>
      </c>
      <c r="AO2900" t="s">
        <v>3009</v>
      </c>
      <c r="AP2900" t="s">
        <v>3020</v>
      </c>
      <c r="AQ2900" t="s">
        <v>3023</v>
      </c>
      <c r="AR2900" t="s">
        <v>3025</v>
      </c>
    </row>
    <row r="2901" spans="1:44" x14ac:dyDescent="0.25">
      <c r="A2901" t="s">
        <v>39</v>
      </c>
      <c r="B2901" t="s">
        <v>52</v>
      </c>
      <c r="C2901" t="s">
        <v>87</v>
      </c>
      <c r="D2901" t="s">
        <v>42</v>
      </c>
      <c r="E2901" t="s">
        <v>55</v>
      </c>
      <c r="F2901" t="s">
        <v>67</v>
      </c>
      <c r="G2901" t="s">
        <v>2978</v>
      </c>
      <c r="H2901" t="str">
        <f>IF(Hr_Transformed_data[[#This Row],[Gender]]="Female",Analysis!$T$3,Analysis!$T$2)</f>
        <v>👨</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c r="AN2901" t="s">
        <v>3008</v>
      </c>
      <c r="AO2901" t="s">
        <v>3014</v>
      </c>
      <c r="AP2901" t="s">
        <v>3021</v>
      </c>
      <c r="AQ2901" t="s">
        <v>3018</v>
      </c>
      <c r="AR2901" t="s">
        <v>3025</v>
      </c>
    </row>
    <row r="2902" spans="1:44" x14ac:dyDescent="0.25">
      <c r="A2902" t="s">
        <v>39</v>
      </c>
      <c r="B2902" t="s">
        <v>52</v>
      </c>
      <c r="C2902" t="s">
        <v>64</v>
      </c>
      <c r="D2902" t="s">
        <v>42</v>
      </c>
      <c r="E2902" t="s">
        <v>43</v>
      </c>
      <c r="F2902" t="s">
        <v>101</v>
      </c>
      <c r="G2902" t="s">
        <v>2979</v>
      </c>
      <c r="H2902" t="str">
        <f>IF(Hr_Transformed_data[[#This Row],[Gender]]="Female",Analysis!$T$3,Analysis!$T$2)</f>
        <v>👨</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c r="AN2902" t="s">
        <v>3008</v>
      </c>
      <c r="AO2902" t="s">
        <v>3012</v>
      </c>
      <c r="AP2902" t="s">
        <v>3017</v>
      </c>
      <c r="AQ2902" t="s">
        <v>3022</v>
      </c>
      <c r="AR2902" t="s">
        <v>3025</v>
      </c>
    </row>
    <row r="2903" spans="1:44" x14ac:dyDescent="0.25">
      <c r="A2903" t="s">
        <v>39</v>
      </c>
      <c r="B2903" t="s">
        <v>40</v>
      </c>
      <c r="C2903" t="s">
        <v>64</v>
      </c>
      <c r="D2903" t="s">
        <v>42</v>
      </c>
      <c r="E2903" t="s">
        <v>156</v>
      </c>
      <c r="F2903" t="s">
        <v>158</v>
      </c>
      <c r="G2903" t="s">
        <v>2980</v>
      </c>
      <c r="H2903" t="str">
        <f>IF(Hr_Transformed_data[[#This Row],[Gender]]="Female",Analysis!$T$3,Analysis!$T$2)</f>
        <v>👨</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c r="AN2903" t="s">
        <v>3008</v>
      </c>
      <c r="AO2903" t="s">
        <v>3012</v>
      </c>
      <c r="AP2903" t="s">
        <v>3021</v>
      </c>
      <c r="AQ2903" t="s">
        <v>3023</v>
      </c>
      <c r="AR2903" t="s">
        <v>3025</v>
      </c>
    </row>
    <row r="2904" spans="1:44" x14ac:dyDescent="0.25">
      <c r="A2904" t="s">
        <v>39</v>
      </c>
      <c r="B2904" t="s">
        <v>40</v>
      </c>
      <c r="C2904" t="s">
        <v>64</v>
      </c>
      <c r="D2904" t="s">
        <v>42</v>
      </c>
      <c r="E2904" t="s">
        <v>55</v>
      </c>
      <c r="F2904" t="s">
        <v>67</v>
      </c>
      <c r="G2904" t="s">
        <v>2981</v>
      </c>
      <c r="H2904" t="str">
        <f>IF(Hr_Transformed_data[[#This Row],[Gender]]="Female",Analysis!$T$3,Analysis!$T$2)</f>
        <v>👨</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c r="AN2904" t="s">
        <v>3008</v>
      </c>
      <c r="AO2904" t="s">
        <v>3012</v>
      </c>
      <c r="AP2904" t="s">
        <v>3017</v>
      </c>
      <c r="AQ2904" t="s">
        <v>3018</v>
      </c>
      <c r="AR2904" t="s">
        <v>3025</v>
      </c>
    </row>
    <row r="2905" spans="1:44" x14ac:dyDescent="0.25">
      <c r="A2905" t="s">
        <v>39</v>
      </c>
      <c r="B2905" t="s">
        <v>40</v>
      </c>
      <c r="C2905" t="s">
        <v>64</v>
      </c>
      <c r="D2905" t="s">
        <v>42</v>
      </c>
      <c r="E2905" t="s">
        <v>55</v>
      </c>
      <c r="F2905" t="s">
        <v>67</v>
      </c>
      <c r="G2905" t="s">
        <v>2982</v>
      </c>
      <c r="H2905" t="str">
        <f>IF(Hr_Transformed_data[[#This Row],[Gender]]="Female",Analysis!$T$3,Analysis!$T$2)</f>
        <v>👨</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c r="AN2905" t="s">
        <v>3008</v>
      </c>
      <c r="AO2905" t="s">
        <v>3012</v>
      </c>
      <c r="AP2905" t="s">
        <v>3019</v>
      </c>
      <c r="AQ2905" t="s">
        <v>3022</v>
      </c>
      <c r="AR2905" t="s">
        <v>3025</v>
      </c>
    </row>
    <row r="2906" spans="1:44" x14ac:dyDescent="0.25">
      <c r="A2906" t="s">
        <v>39</v>
      </c>
      <c r="B2906" t="s">
        <v>40</v>
      </c>
      <c r="C2906" t="s">
        <v>41</v>
      </c>
      <c r="D2906" t="s">
        <v>42</v>
      </c>
      <c r="E2906" t="s">
        <v>55</v>
      </c>
      <c r="F2906" t="s">
        <v>44</v>
      </c>
      <c r="G2906" t="s">
        <v>2983</v>
      </c>
      <c r="H2906" t="str">
        <f>IF(Hr_Transformed_data[[#This Row],[Gender]]="Female",Analysis!$T$3,Analysis!$T$2)</f>
        <v>👨</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c r="AN2906" t="s">
        <v>3008</v>
      </c>
      <c r="AO2906" t="s">
        <v>3009</v>
      </c>
      <c r="AP2906" t="s">
        <v>3021</v>
      </c>
      <c r="AQ2906" t="s">
        <v>3018</v>
      </c>
      <c r="AR2906" t="s">
        <v>3025</v>
      </c>
    </row>
    <row r="2907" spans="1:44" x14ac:dyDescent="0.25">
      <c r="A2907" t="s">
        <v>39</v>
      </c>
      <c r="B2907" t="s">
        <v>40</v>
      </c>
      <c r="C2907" t="s">
        <v>87</v>
      </c>
      <c r="D2907" t="s">
        <v>42</v>
      </c>
      <c r="E2907" t="s">
        <v>55</v>
      </c>
      <c r="F2907" t="s">
        <v>67</v>
      </c>
      <c r="G2907" t="s">
        <v>2984</v>
      </c>
      <c r="H2907" t="str">
        <f>IF(Hr_Transformed_data[[#This Row],[Gender]]="Female",Analysis!$T$3,Analysis!$T$2)</f>
        <v>👨</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c r="AN2907" t="s">
        <v>3008</v>
      </c>
      <c r="AO2907" t="s">
        <v>3014</v>
      </c>
      <c r="AP2907" t="s">
        <v>3020</v>
      </c>
      <c r="AQ2907" t="s">
        <v>3018</v>
      </c>
      <c r="AR2907" t="s">
        <v>3025</v>
      </c>
    </row>
    <row r="2908" spans="1:44" x14ac:dyDescent="0.25">
      <c r="A2908" t="s">
        <v>39</v>
      </c>
      <c r="B2908" t="s">
        <v>40</v>
      </c>
      <c r="C2908" t="s">
        <v>53</v>
      </c>
      <c r="D2908" t="s">
        <v>42</v>
      </c>
      <c r="E2908" t="s">
        <v>43</v>
      </c>
      <c r="F2908" t="s">
        <v>101</v>
      </c>
      <c r="G2908" t="s">
        <v>2985</v>
      </c>
      <c r="H2908" t="str">
        <f>IF(Hr_Transformed_data[[#This Row],[Gender]]="Female",Analysis!$T$3,Analysis!$T$2)</f>
        <v>👨</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c r="AN2908" t="s">
        <v>3008</v>
      </c>
      <c r="AO2908" t="s">
        <v>3011</v>
      </c>
      <c r="AP2908" t="s">
        <v>3021</v>
      </c>
      <c r="AQ2908" t="s">
        <v>3022</v>
      </c>
      <c r="AR2908" t="s">
        <v>3026</v>
      </c>
    </row>
    <row r="2909" spans="1:44" x14ac:dyDescent="0.25">
      <c r="A2909" t="s">
        <v>39</v>
      </c>
      <c r="B2909" t="s">
        <v>40</v>
      </c>
      <c r="C2909" t="s">
        <v>41</v>
      </c>
      <c r="D2909" t="s">
        <v>42</v>
      </c>
      <c r="E2909" t="s">
        <v>43</v>
      </c>
      <c r="F2909" t="s">
        <v>67</v>
      </c>
      <c r="G2909" t="s">
        <v>2986</v>
      </c>
      <c r="H2909" t="str">
        <f>IF(Hr_Transformed_data[[#This Row],[Gender]]="Female",Analysis!$T$3,Analysis!$T$2)</f>
        <v>👨</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c r="AN2909" t="s">
        <v>3008</v>
      </c>
      <c r="AO2909" t="s">
        <v>3012</v>
      </c>
      <c r="AP2909" t="s">
        <v>3017</v>
      </c>
      <c r="AQ2909" t="s">
        <v>3023</v>
      </c>
      <c r="AR2909" t="s">
        <v>3025</v>
      </c>
    </row>
    <row r="2910" spans="1:44" x14ac:dyDescent="0.25">
      <c r="A2910" t="s">
        <v>39</v>
      </c>
      <c r="B2910" t="s">
        <v>40</v>
      </c>
      <c r="C2910" t="s">
        <v>41</v>
      </c>
      <c r="D2910" t="s">
        <v>42</v>
      </c>
      <c r="E2910" t="s">
        <v>43</v>
      </c>
      <c r="F2910" t="s">
        <v>101</v>
      </c>
      <c r="G2910" t="s">
        <v>2987</v>
      </c>
      <c r="H2910" t="str">
        <f>IF(Hr_Transformed_data[[#This Row],[Gender]]="Female",Analysis!$T$3,Analysis!$T$2)</f>
        <v>👨</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c r="AN2910" t="s">
        <v>3008</v>
      </c>
      <c r="AO2910" t="s">
        <v>3009</v>
      </c>
      <c r="AP2910" t="s">
        <v>3021</v>
      </c>
      <c r="AQ2910" t="s">
        <v>3023</v>
      </c>
      <c r="AR2910" t="s">
        <v>3026</v>
      </c>
    </row>
    <row r="2911" spans="1:44" x14ac:dyDescent="0.25">
      <c r="A2911" t="s">
        <v>39</v>
      </c>
      <c r="B2911" t="s">
        <v>40</v>
      </c>
      <c r="C2911" t="s">
        <v>53</v>
      </c>
      <c r="D2911" t="s">
        <v>42</v>
      </c>
      <c r="E2911" t="s">
        <v>43</v>
      </c>
      <c r="F2911" t="s">
        <v>44</v>
      </c>
      <c r="G2911" t="s">
        <v>2988</v>
      </c>
      <c r="H2911" t="str">
        <f>IF(Hr_Transformed_data[[#This Row],[Gender]]="Female",Analysis!$T$3,Analysis!$T$2)</f>
        <v>👨</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c r="AN2911" t="s">
        <v>3008</v>
      </c>
      <c r="AO2911" t="s">
        <v>3011</v>
      </c>
      <c r="AP2911" t="s">
        <v>3021</v>
      </c>
      <c r="AQ2911" t="s">
        <v>3022</v>
      </c>
      <c r="AR2911" t="s">
        <v>3026</v>
      </c>
    </row>
    <row r="2912" spans="1:44" x14ac:dyDescent="0.25">
      <c r="A2912" t="s">
        <v>39</v>
      </c>
      <c r="B2912" t="s">
        <v>40</v>
      </c>
      <c r="C2912" t="s">
        <v>64</v>
      </c>
      <c r="D2912" t="s">
        <v>42</v>
      </c>
      <c r="E2912" t="s">
        <v>43</v>
      </c>
      <c r="F2912" t="s">
        <v>101</v>
      </c>
      <c r="G2912" t="s">
        <v>2989</v>
      </c>
      <c r="H2912" t="str">
        <f>IF(Hr_Transformed_data[[#This Row],[Gender]]="Female",Analysis!$T$3,Analysis!$T$2)</f>
        <v>👨</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c r="AN2912" t="s">
        <v>3008</v>
      </c>
      <c r="AO2912" t="s">
        <v>3012</v>
      </c>
      <c r="AP2912" t="s">
        <v>3019</v>
      </c>
      <c r="AQ2912" t="s">
        <v>3018</v>
      </c>
      <c r="AR2912" t="s">
        <v>3025</v>
      </c>
    </row>
    <row r="2913" spans="1:44" x14ac:dyDescent="0.25">
      <c r="A2913" t="s">
        <v>39</v>
      </c>
      <c r="B2913" t="s">
        <v>40</v>
      </c>
      <c r="C2913" t="s">
        <v>41</v>
      </c>
      <c r="D2913" t="s">
        <v>42</v>
      </c>
      <c r="E2913" t="s">
        <v>43</v>
      </c>
      <c r="F2913" t="s">
        <v>44</v>
      </c>
      <c r="G2913" t="s">
        <v>2990</v>
      </c>
      <c r="H2913" t="str">
        <f>IF(Hr_Transformed_data[[#This Row],[Gender]]="Female",Analysis!$T$3,Analysis!$T$2)</f>
        <v>👨</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c r="AN2913" t="s">
        <v>3008</v>
      </c>
      <c r="AO2913" t="s">
        <v>3012</v>
      </c>
      <c r="AP2913" t="s">
        <v>3017</v>
      </c>
      <c r="AQ2913" t="s">
        <v>3022</v>
      </c>
      <c r="AR2913" t="s">
        <v>3025</v>
      </c>
    </row>
    <row r="2914" spans="1:44" x14ac:dyDescent="0.25">
      <c r="A2914" t="s">
        <v>39</v>
      </c>
      <c r="B2914" t="s">
        <v>40</v>
      </c>
      <c r="C2914" t="s">
        <v>53</v>
      </c>
      <c r="D2914" t="s">
        <v>42</v>
      </c>
      <c r="E2914" t="s">
        <v>55</v>
      </c>
      <c r="F2914" t="s">
        <v>67</v>
      </c>
      <c r="G2914" t="s">
        <v>2991</v>
      </c>
      <c r="H2914" t="str">
        <f>IF(Hr_Transformed_data[[#This Row],[Gender]]="Female",Analysis!$T$3,Analysis!$T$2)</f>
        <v>👸</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c r="AN2914" t="s">
        <v>3010</v>
      </c>
      <c r="AO2914" t="s">
        <v>3011</v>
      </c>
      <c r="AP2914" t="s">
        <v>3019</v>
      </c>
      <c r="AQ2914" t="s">
        <v>3022</v>
      </c>
      <c r="AR2914" t="s">
        <v>3026</v>
      </c>
    </row>
    <row r="2915" spans="1:44" x14ac:dyDescent="0.25">
      <c r="A2915" t="s">
        <v>39</v>
      </c>
      <c r="B2915" t="s">
        <v>40</v>
      </c>
      <c r="C2915" t="s">
        <v>53</v>
      </c>
      <c r="D2915" t="s">
        <v>42</v>
      </c>
      <c r="E2915" t="s">
        <v>43</v>
      </c>
      <c r="F2915" t="s">
        <v>44</v>
      </c>
      <c r="G2915" t="s">
        <v>2992</v>
      </c>
      <c r="H2915" t="str">
        <f>IF(Hr_Transformed_data[[#This Row],[Gender]]="Female",Analysis!$T$3,Analysis!$T$2)</f>
        <v>👸</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c r="AN2915" t="s">
        <v>3010</v>
      </c>
      <c r="AO2915" t="s">
        <v>3011</v>
      </c>
      <c r="AP2915" t="s">
        <v>3019</v>
      </c>
      <c r="AQ2915" t="s">
        <v>3018</v>
      </c>
      <c r="AR2915" t="s">
        <v>3026</v>
      </c>
    </row>
    <row r="2916" spans="1:44" x14ac:dyDescent="0.25">
      <c r="A2916" t="s">
        <v>39</v>
      </c>
      <c r="B2916" t="s">
        <v>52</v>
      </c>
      <c r="C2916" t="s">
        <v>53</v>
      </c>
      <c r="D2916" t="s">
        <v>42</v>
      </c>
      <c r="E2916" t="s">
        <v>55</v>
      </c>
      <c r="F2916" t="s">
        <v>44</v>
      </c>
      <c r="G2916" t="s">
        <v>2993</v>
      </c>
      <c r="H2916" t="str">
        <f>IF(Hr_Transformed_data[[#This Row],[Gender]]="Female",Analysis!$T$3,Analysis!$T$2)</f>
        <v>👨</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c r="AN2916" t="s">
        <v>3010</v>
      </c>
      <c r="AO2916" t="s">
        <v>3011</v>
      </c>
      <c r="AP2916" t="s">
        <v>3021</v>
      </c>
      <c r="AQ2916" t="s">
        <v>3022</v>
      </c>
      <c r="AR2916" t="s">
        <v>3026</v>
      </c>
    </row>
    <row r="2917" spans="1:44" x14ac:dyDescent="0.25">
      <c r="A2917" t="s">
        <v>39</v>
      </c>
      <c r="B2917" t="s">
        <v>86</v>
      </c>
      <c r="C2917" t="s">
        <v>41</v>
      </c>
      <c r="D2917" t="s">
        <v>42</v>
      </c>
      <c r="E2917" t="s">
        <v>55</v>
      </c>
      <c r="F2917" t="s">
        <v>44</v>
      </c>
      <c r="G2917" t="s">
        <v>2994</v>
      </c>
      <c r="H2917" t="str">
        <f>IF(Hr_Transformed_data[[#This Row],[Gender]]="Female",Analysis!$T$3,Analysis!$T$2)</f>
        <v>👸</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c r="AN2917" t="s">
        <v>3010</v>
      </c>
      <c r="AO2917" t="s">
        <v>3009</v>
      </c>
      <c r="AP2917" t="s">
        <v>3021</v>
      </c>
      <c r="AQ2917" t="s">
        <v>3018</v>
      </c>
      <c r="AR2917" t="s">
        <v>3026</v>
      </c>
    </row>
    <row r="2918" spans="1:44" x14ac:dyDescent="0.25">
      <c r="A2918" t="s">
        <v>39</v>
      </c>
      <c r="B2918" t="s">
        <v>40</v>
      </c>
      <c r="C2918" t="s">
        <v>64</v>
      </c>
      <c r="D2918" t="s">
        <v>42</v>
      </c>
      <c r="E2918" t="s">
        <v>43</v>
      </c>
      <c r="F2918" t="s">
        <v>67</v>
      </c>
      <c r="G2918" t="s">
        <v>2995</v>
      </c>
      <c r="H2918" t="str">
        <f>IF(Hr_Transformed_data[[#This Row],[Gender]]="Female",Analysis!$T$3,Analysis!$T$2)</f>
        <v>👸</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c r="AN2918" t="s">
        <v>3010</v>
      </c>
      <c r="AO2918" t="s">
        <v>3012</v>
      </c>
      <c r="AP2918" t="s">
        <v>3019</v>
      </c>
      <c r="AQ2918" t="s">
        <v>3022</v>
      </c>
      <c r="AR2918" t="s">
        <v>3026</v>
      </c>
    </row>
    <row r="2919" spans="1:44" x14ac:dyDescent="0.25">
      <c r="A2919" t="s">
        <v>39</v>
      </c>
      <c r="B2919" t="s">
        <v>40</v>
      </c>
      <c r="C2919" t="s">
        <v>64</v>
      </c>
      <c r="D2919" t="s">
        <v>42</v>
      </c>
      <c r="E2919" t="s">
        <v>43</v>
      </c>
      <c r="F2919" t="s">
        <v>44</v>
      </c>
      <c r="G2919" t="s">
        <v>2996</v>
      </c>
      <c r="H2919" t="str">
        <f>IF(Hr_Transformed_data[[#This Row],[Gender]]="Female",Analysis!$T$3,Analysis!$T$2)</f>
        <v>👸</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c r="AN2919" t="s">
        <v>3010</v>
      </c>
      <c r="AO2919" t="s">
        <v>3012</v>
      </c>
      <c r="AP2919" t="s">
        <v>3021</v>
      </c>
      <c r="AQ2919" t="s">
        <v>3023</v>
      </c>
      <c r="AR2919" t="s">
        <v>3026</v>
      </c>
    </row>
    <row r="2920" spans="1:44" x14ac:dyDescent="0.25">
      <c r="A2920" t="s">
        <v>39</v>
      </c>
      <c r="B2920" t="s">
        <v>86</v>
      </c>
      <c r="C2920" t="s">
        <v>64</v>
      </c>
      <c r="D2920" t="s">
        <v>42</v>
      </c>
      <c r="E2920" t="s">
        <v>55</v>
      </c>
      <c r="F2920" t="s">
        <v>108</v>
      </c>
      <c r="G2920" t="s">
        <v>2997</v>
      </c>
      <c r="H2920" t="str">
        <f>IF(Hr_Transformed_data[[#This Row],[Gender]]="Female",Analysis!$T$3,Analysis!$T$2)</f>
        <v>👨</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c r="AN2920" t="s">
        <v>3010</v>
      </c>
      <c r="AO2920" t="s">
        <v>3012</v>
      </c>
      <c r="AP2920" t="s">
        <v>3021</v>
      </c>
      <c r="AQ2920" t="s">
        <v>3023</v>
      </c>
      <c r="AR2920" t="s">
        <v>3025</v>
      </c>
    </row>
    <row r="2921" spans="1:44" x14ac:dyDescent="0.25">
      <c r="A2921" t="s">
        <v>39</v>
      </c>
      <c r="B2921" t="s">
        <v>52</v>
      </c>
      <c r="C2921" t="s">
        <v>64</v>
      </c>
      <c r="D2921" t="s">
        <v>42</v>
      </c>
      <c r="E2921" t="s">
        <v>55</v>
      </c>
      <c r="F2921" t="s">
        <v>44</v>
      </c>
      <c r="G2921" t="s">
        <v>2998</v>
      </c>
      <c r="H2921" t="str">
        <f>IF(Hr_Transformed_data[[#This Row],[Gender]]="Female",Analysis!$T$3,Analysis!$T$2)</f>
        <v>👨</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c r="AN2921" t="s">
        <v>3010</v>
      </c>
      <c r="AO2921" t="s">
        <v>3012</v>
      </c>
      <c r="AP2921" t="s">
        <v>3017</v>
      </c>
      <c r="AQ2921" t="s">
        <v>3022</v>
      </c>
      <c r="AR2921" t="s">
        <v>3025</v>
      </c>
    </row>
    <row r="2922" spans="1:44" x14ac:dyDescent="0.25">
      <c r="A2922" t="s">
        <v>39</v>
      </c>
      <c r="B2922" t="s">
        <v>52</v>
      </c>
      <c r="C2922" t="s">
        <v>41</v>
      </c>
      <c r="D2922" t="s">
        <v>42</v>
      </c>
      <c r="E2922" t="s">
        <v>43</v>
      </c>
      <c r="F2922" t="s">
        <v>61</v>
      </c>
      <c r="G2922" t="s">
        <v>2999</v>
      </c>
      <c r="H2922" t="str">
        <f>IF(Hr_Transformed_data[[#This Row],[Gender]]="Female",Analysis!$T$3,Analysis!$T$2)</f>
        <v>👨</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c r="AN2922" t="s">
        <v>3010</v>
      </c>
      <c r="AO2922" t="s">
        <v>3012</v>
      </c>
      <c r="AP2922" t="s">
        <v>3017</v>
      </c>
      <c r="AQ2922" t="s">
        <v>3023</v>
      </c>
      <c r="AR2922" t="s">
        <v>3026</v>
      </c>
    </row>
    <row r="2923" spans="1:44" x14ac:dyDescent="0.25">
      <c r="A2923" t="s">
        <v>39</v>
      </c>
      <c r="B2923" t="s">
        <v>40</v>
      </c>
      <c r="C2923" t="s">
        <v>87</v>
      </c>
      <c r="D2923" t="s">
        <v>42</v>
      </c>
      <c r="E2923" t="s">
        <v>55</v>
      </c>
      <c r="F2923" t="s">
        <v>44</v>
      </c>
      <c r="G2923" t="s">
        <v>3000</v>
      </c>
      <c r="H2923" t="str">
        <f>IF(Hr_Transformed_data[[#This Row],[Gender]]="Female",Analysis!$T$3,Analysis!$T$2)</f>
        <v>👨</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c r="AN2923" t="s">
        <v>3010</v>
      </c>
      <c r="AO2923" t="s">
        <v>3014</v>
      </c>
      <c r="AP2923" t="s">
        <v>3019</v>
      </c>
      <c r="AQ2923" t="s">
        <v>3018</v>
      </c>
      <c r="AR2923" t="s">
        <v>3025</v>
      </c>
    </row>
    <row r="2924" spans="1:44" x14ac:dyDescent="0.25">
      <c r="A2924" t="s">
        <v>39</v>
      </c>
      <c r="B2924" t="s">
        <v>40</v>
      </c>
      <c r="C2924" t="s">
        <v>87</v>
      </c>
      <c r="D2924" t="s">
        <v>42</v>
      </c>
      <c r="E2924" t="s">
        <v>43</v>
      </c>
      <c r="F2924" t="s">
        <v>44</v>
      </c>
      <c r="G2924" t="s">
        <v>3001</v>
      </c>
      <c r="H2924" t="str">
        <f>IF(Hr_Transformed_data[[#This Row],[Gender]]="Female",Analysis!$T$3,Analysis!$T$2)</f>
        <v>👨</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c r="AN2924" t="s">
        <v>3010</v>
      </c>
      <c r="AO2924" t="s">
        <v>3014</v>
      </c>
      <c r="AP2924" t="s">
        <v>3017</v>
      </c>
      <c r="AQ2924" t="s">
        <v>3018</v>
      </c>
      <c r="AR2924" t="s">
        <v>3025</v>
      </c>
    </row>
    <row r="2925" spans="1:44" x14ac:dyDescent="0.25">
      <c r="A2925" t="s">
        <v>39</v>
      </c>
      <c r="B2925" t="s">
        <v>40</v>
      </c>
      <c r="C2925" t="s">
        <v>3002</v>
      </c>
      <c r="D2925" t="s">
        <v>42</v>
      </c>
      <c r="E2925" t="s">
        <v>43</v>
      </c>
      <c r="F2925" t="s">
        <v>44</v>
      </c>
      <c r="G2925" t="s">
        <v>3003</v>
      </c>
      <c r="H2925" t="str">
        <f>IF(Hr_Transformed_data[[#This Row],[Gender]]="Female",Analysis!$T$3,Analysis!$T$2)</f>
        <v>👨</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c r="AN2925" t="s">
        <v>3010</v>
      </c>
      <c r="AO2925" t="s">
        <v>3014</v>
      </c>
      <c r="AP2925" t="s">
        <v>3017</v>
      </c>
      <c r="AQ2925" t="s">
        <v>3018</v>
      </c>
      <c r="AR2925" t="s">
        <v>3025</v>
      </c>
    </row>
    <row r="2926" spans="1:44" x14ac:dyDescent="0.25">
      <c r="A2926" t="s">
        <v>39</v>
      </c>
      <c r="B2926" t="s">
        <v>40</v>
      </c>
      <c r="C2926" t="s">
        <v>3004</v>
      </c>
      <c r="D2926" t="s">
        <v>42</v>
      </c>
      <c r="E2926" t="s">
        <v>43</v>
      </c>
      <c r="F2926" t="s">
        <v>44</v>
      </c>
      <c r="G2926" t="s">
        <v>3005</v>
      </c>
      <c r="H2926" t="str">
        <f>IF(Hr_Transformed_data[[#This Row],[Gender]]="Female",Analysis!$T$3,Analysis!$T$2)</f>
        <v>👨</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c r="AN2926" t="s">
        <v>3010</v>
      </c>
      <c r="AO2926" t="s">
        <v>3014</v>
      </c>
      <c r="AP2926" t="s">
        <v>3017</v>
      </c>
      <c r="AQ2926" t="s">
        <v>3018</v>
      </c>
      <c r="AR2926" t="s">
        <v>3025</v>
      </c>
    </row>
    <row r="2927" spans="1:44" x14ac:dyDescent="0.25">
      <c r="O2927" s="5">
        <f>AVERAGE(Hr_Transformed_data[Age])</f>
        <v>36.923760683760683</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3FCA2-7B2F-42DF-9D8C-0E39F6616039}">
  <dimension ref="A1:T63"/>
  <sheetViews>
    <sheetView tabSelected="1" workbookViewId="0">
      <selection activeCell="I22" sqref="I22"/>
    </sheetView>
  </sheetViews>
  <sheetFormatPr defaultRowHeight="15" x14ac:dyDescent="0.25"/>
  <cols>
    <col min="1" max="1" width="15.85546875" bestFit="1" customWidth="1"/>
    <col min="2" max="2" width="16.28515625" bestFit="1" customWidth="1"/>
    <col min="3" max="3" width="5.5703125" bestFit="1" customWidth="1"/>
    <col min="4" max="4" width="11.28515625" bestFit="1" customWidth="1"/>
    <col min="5" max="6" width="13.140625" bestFit="1" customWidth="1"/>
    <col min="7" max="7" width="16.7109375" bestFit="1" customWidth="1"/>
    <col min="8" max="8" width="16" bestFit="1" customWidth="1"/>
    <col min="9" max="9" width="15.85546875" bestFit="1" customWidth="1"/>
    <col min="15" max="15" width="13.140625" bestFit="1" customWidth="1"/>
    <col min="16" max="16" width="16.7109375" bestFit="1" customWidth="1"/>
    <col min="17" max="17" width="15.28515625" customWidth="1"/>
  </cols>
  <sheetData>
    <row r="1" spans="1:20" x14ac:dyDescent="0.25">
      <c r="A1" s="6" t="s">
        <v>3032</v>
      </c>
      <c r="F1" s="1" t="s">
        <v>0</v>
      </c>
      <c r="G1" t="s">
        <v>39</v>
      </c>
      <c r="I1" s="3" t="s">
        <v>3037</v>
      </c>
      <c r="R1" s="3" t="s">
        <v>3038</v>
      </c>
      <c r="S1" s="3" t="s">
        <v>3039</v>
      </c>
      <c r="T1" s="3" t="s">
        <v>3040</v>
      </c>
    </row>
    <row r="2" spans="1:20" x14ac:dyDescent="0.25">
      <c r="A2" s="8">
        <v>2925</v>
      </c>
      <c r="I2" s="5">
        <v>36.923760683760683</v>
      </c>
      <c r="R2" s="3" t="s">
        <v>3041</v>
      </c>
      <c r="S2" s="3">
        <v>128104</v>
      </c>
      <c r="T2" s="3" t="str">
        <f>_xlfn.UNICHAR(S2)</f>
        <v>👨</v>
      </c>
    </row>
    <row r="3" spans="1:20" ht="15.75" x14ac:dyDescent="0.25">
      <c r="F3" s="1" t="s">
        <v>3029</v>
      </c>
      <c r="G3" t="s">
        <v>3033</v>
      </c>
      <c r="R3" s="3" t="s">
        <v>3042</v>
      </c>
      <c r="S3" s="11">
        <v>128120</v>
      </c>
      <c r="T3" s="3" t="str">
        <f>_xlfn.UNICHAR(S3)</f>
        <v>👸</v>
      </c>
    </row>
    <row r="4" spans="1:20" x14ac:dyDescent="0.25">
      <c r="F4" s="2" t="s">
        <v>156</v>
      </c>
      <c r="G4">
        <v>24</v>
      </c>
    </row>
    <row r="5" spans="1:20" x14ac:dyDescent="0.25">
      <c r="F5" s="2" t="s">
        <v>55</v>
      </c>
      <c r="G5">
        <v>282</v>
      </c>
    </row>
    <row r="6" spans="1:20" x14ac:dyDescent="0.25">
      <c r="F6" s="2" t="s">
        <v>43</v>
      </c>
      <c r="G6">
        <v>186</v>
      </c>
    </row>
    <row r="7" spans="1:20" x14ac:dyDescent="0.25">
      <c r="A7" s="1" t="s">
        <v>3029</v>
      </c>
      <c r="B7" t="s">
        <v>3033</v>
      </c>
      <c r="F7" s="2" t="s">
        <v>3030</v>
      </c>
      <c r="G7">
        <v>492</v>
      </c>
    </row>
    <row r="8" spans="1:20" x14ac:dyDescent="0.25">
      <c r="A8" s="2" t="s">
        <v>51</v>
      </c>
      <c r="B8" s="8">
        <v>2433</v>
      </c>
      <c r="D8" s="9">
        <f>B8/B10</f>
        <v>0.83179487179487177</v>
      </c>
      <c r="O8" s="10"/>
    </row>
    <row r="9" spans="1:20" x14ac:dyDescent="0.25">
      <c r="A9" s="2" t="s">
        <v>39</v>
      </c>
      <c r="B9">
        <v>492</v>
      </c>
      <c r="D9" s="9">
        <f>B9/B10</f>
        <v>0.1682051282051282</v>
      </c>
    </row>
    <row r="10" spans="1:20" x14ac:dyDescent="0.25">
      <c r="A10" s="2" t="s">
        <v>3030</v>
      </c>
      <c r="B10">
        <v>2925</v>
      </c>
      <c r="F10" s="1" t="s">
        <v>3029</v>
      </c>
      <c r="G10" t="s">
        <v>3033</v>
      </c>
    </row>
    <row r="11" spans="1:20" x14ac:dyDescent="0.25">
      <c r="F11" s="2" t="s">
        <v>46</v>
      </c>
      <c r="G11">
        <v>1171</v>
      </c>
    </row>
    <row r="12" spans="1:20" x14ac:dyDescent="0.25">
      <c r="F12" s="2" t="s">
        <v>57</v>
      </c>
      <c r="G12">
        <v>1754</v>
      </c>
      <c r="Q12" s="9"/>
      <c r="R12" s="9"/>
    </row>
    <row r="13" spans="1:20" x14ac:dyDescent="0.25">
      <c r="F13" s="2" t="s">
        <v>3030</v>
      </c>
      <c r="G13">
        <v>2925</v>
      </c>
      <c r="Q13" s="9"/>
      <c r="R13" s="9"/>
    </row>
    <row r="14" spans="1:20" x14ac:dyDescent="0.25">
      <c r="A14" s="1" t="s">
        <v>0</v>
      </c>
      <c r="B14" t="s">
        <v>39</v>
      </c>
    </row>
    <row r="16" spans="1:20" x14ac:dyDescent="0.25">
      <c r="A16" s="1" t="s">
        <v>3029</v>
      </c>
      <c r="B16" t="s">
        <v>3031</v>
      </c>
      <c r="D16" s="4" t="s">
        <v>3034</v>
      </c>
    </row>
    <row r="17" spans="1:4" x14ac:dyDescent="0.25">
      <c r="A17" s="2" t="s">
        <v>78</v>
      </c>
      <c r="B17">
        <v>19</v>
      </c>
      <c r="D17" s="5">
        <f>AVERAGE(B17:B25)</f>
        <v>54.666666666666664</v>
      </c>
    </row>
    <row r="18" spans="1:4" x14ac:dyDescent="0.25">
      <c r="A18" s="2" t="s">
        <v>158</v>
      </c>
      <c r="B18">
        <v>24</v>
      </c>
    </row>
    <row r="19" spans="1:4" x14ac:dyDescent="0.25">
      <c r="A19" s="2" t="s">
        <v>63</v>
      </c>
      <c r="B19">
        <v>130</v>
      </c>
    </row>
    <row r="20" spans="1:4" x14ac:dyDescent="0.25">
      <c r="A20" s="2" t="s">
        <v>90</v>
      </c>
      <c r="B20">
        <v>11</v>
      </c>
    </row>
    <row r="21" spans="1:4" x14ac:dyDescent="0.25">
      <c r="A21" s="2" t="s">
        <v>76</v>
      </c>
      <c r="B21">
        <v>23</v>
      </c>
    </row>
    <row r="22" spans="1:4" x14ac:dyDescent="0.25">
      <c r="A22" s="2" t="s">
        <v>96</v>
      </c>
      <c r="B22">
        <v>5</v>
      </c>
    </row>
    <row r="23" spans="1:4" x14ac:dyDescent="0.25">
      <c r="A23" s="2" t="s">
        <v>58</v>
      </c>
      <c r="B23">
        <v>99</v>
      </c>
    </row>
    <row r="24" spans="1:4" x14ac:dyDescent="0.25">
      <c r="A24" s="2" t="s">
        <v>47</v>
      </c>
      <c r="B24">
        <v>113</v>
      </c>
    </row>
    <row r="25" spans="1:4" x14ac:dyDescent="0.25">
      <c r="A25" s="2" t="s">
        <v>94</v>
      </c>
      <c r="B25">
        <v>68</v>
      </c>
    </row>
    <row r="26" spans="1:4" x14ac:dyDescent="0.25">
      <c r="A26" s="2" t="s">
        <v>3030</v>
      </c>
      <c r="B26">
        <v>492</v>
      </c>
    </row>
    <row r="28" spans="1:4" x14ac:dyDescent="0.25">
      <c r="A28" s="1" t="s">
        <v>0</v>
      </c>
      <c r="B28" t="s">
        <v>39</v>
      </c>
    </row>
    <row r="30" spans="1:4" x14ac:dyDescent="0.25">
      <c r="A30" s="1" t="s">
        <v>3029</v>
      </c>
      <c r="B30" t="s">
        <v>3031</v>
      </c>
    </row>
    <row r="31" spans="1:4" x14ac:dyDescent="0.25">
      <c r="A31" s="2" t="s">
        <v>50</v>
      </c>
      <c r="B31">
        <v>93</v>
      </c>
    </row>
    <row r="32" spans="1:4" x14ac:dyDescent="0.25">
      <c r="A32" s="2" t="s">
        <v>72</v>
      </c>
      <c r="B32">
        <v>204</v>
      </c>
    </row>
    <row r="33" spans="1:9" x14ac:dyDescent="0.25">
      <c r="A33" s="2" t="s">
        <v>129</v>
      </c>
      <c r="B33">
        <v>10</v>
      </c>
    </row>
    <row r="34" spans="1:9" x14ac:dyDescent="0.25">
      <c r="A34" s="2" t="s">
        <v>60</v>
      </c>
      <c r="B34">
        <v>65</v>
      </c>
    </row>
    <row r="35" spans="1:9" x14ac:dyDescent="0.25">
      <c r="A35" s="2" t="s">
        <v>66</v>
      </c>
      <c r="B35">
        <v>120</v>
      </c>
    </row>
    <row r="36" spans="1:9" x14ac:dyDescent="0.25">
      <c r="A36" s="2" t="s">
        <v>3030</v>
      </c>
      <c r="B36">
        <v>492</v>
      </c>
    </row>
    <row r="38" spans="1:9" x14ac:dyDescent="0.25">
      <c r="A38" s="1" t="s">
        <v>0</v>
      </c>
      <c r="B38" t="s">
        <v>39</v>
      </c>
    </row>
    <row r="39" spans="1:9" x14ac:dyDescent="0.25">
      <c r="F39" s="1" t="s">
        <v>0</v>
      </c>
      <c r="G39" t="s">
        <v>39</v>
      </c>
    </row>
    <row r="40" spans="1:9" x14ac:dyDescent="0.25">
      <c r="A40" s="1" t="s">
        <v>3036</v>
      </c>
      <c r="B40" s="1" t="s">
        <v>3035</v>
      </c>
    </row>
    <row r="41" spans="1:9" x14ac:dyDescent="0.25">
      <c r="A41" s="1" t="s">
        <v>3029</v>
      </c>
      <c r="B41" t="s">
        <v>46</v>
      </c>
      <c r="C41" t="s">
        <v>57</v>
      </c>
      <c r="D41" t="s">
        <v>3030</v>
      </c>
      <c r="F41" s="1" t="s">
        <v>3043</v>
      </c>
      <c r="G41" t="s">
        <v>3033</v>
      </c>
    </row>
    <row r="42" spans="1:9" x14ac:dyDescent="0.25">
      <c r="A42" s="2" t="s">
        <v>3014</v>
      </c>
      <c r="B42">
        <v>37</v>
      </c>
      <c r="C42">
        <v>56</v>
      </c>
      <c r="D42">
        <v>93</v>
      </c>
      <c r="F42" t="s">
        <v>3044</v>
      </c>
      <c r="G42">
        <v>312</v>
      </c>
    </row>
    <row r="43" spans="1:9" x14ac:dyDescent="0.25">
      <c r="A43" s="2" t="s">
        <v>3012</v>
      </c>
      <c r="B43">
        <v>96</v>
      </c>
      <c r="C43">
        <v>146</v>
      </c>
      <c r="D43">
        <v>242</v>
      </c>
      <c r="F43" t="s">
        <v>3045</v>
      </c>
      <c r="G43">
        <v>180</v>
      </c>
    </row>
    <row r="44" spans="1:9" x14ac:dyDescent="0.25">
      <c r="A44" s="2" t="s">
        <v>3009</v>
      </c>
      <c r="B44">
        <v>25</v>
      </c>
      <c r="C44">
        <v>62</v>
      </c>
      <c r="D44">
        <v>87</v>
      </c>
      <c r="F44" t="s">
        <v>3030</v>
      </c>
      <c r="G44">
        <v>492</v>
      </c>
    </row>
    <row r="45" spans="1:9" x14ac:dyDescent="0.25">
      <c r="A45" s="2" t="s">
        <v>3011</v>
      </c>
      <c r="B45">
        <v>15</v>
      </c>
      <c r="C45">
        <v>38</v>
      </c>
      <c r="D45">
        <v>53</v>
      </c>
    </row>
    <row r="46" spans="1:9" x14ac:dyDescent="0.25">
      <c r="A46" s="2" t="s">
        <v>3013</v>
      </c>
      <c r="B46">
        <v>7</v>
      </c>
      <c r="C46">
        <v>10</v>
      </c>
      <c r="D46">
        <v>17</v>
      </c>
    </row>
    <row r="47" spans="1:9" x14ac:dyDescent="0.25">
      <c r="A47" s="2" t="s">
        <v>3030</v>
      </c>
      <c r="B47">
        <v>180</v>
      </c>
      <c r="C47">
        <v>312</v>
      </c>
      <c r="D47">
        <v>492</v>
      </c>
    </row>
    <row r="48" spans="1:9" x14ac:dyDescent="0.25">
      <c r="H48" s="1" t="s">
        <v>0</v>
      </c>
      <c r="I48" t="s">
        <v>39</v>
      </c>
    </row>
    <row r="49" spans="1:9" x14ac:dyDescent="0.25">
      <c r="A49" s="1" t="s">
        <v>0</v>
      </c>
      <c r="B49" t="s">
        <v>39</v>
      </c>
      <c r="E49" s="1" t="s">
        <v>0</v>
      </c>
      <c r="F49" t="s">
        <v>39</v>
      </c>
    </row>
    <row r="50" spans="1:9" x14ac:dyDescent="0.25">
      <c r="H50" s="1" t="s">
        <v>3029</v>
      </c>
      <c r="I50" t="s">
        <v>3031</v>
      </c>
    </row>
    <row r="51" spans="1:9" x14ac:dyDescent="0.25">
      <c r="A51" s="1" t="s">
        <v>3029</v>
      </c>
      <c r="B51" t="s">
        <v>3031</v>
      </c>
      <c r="E51" s="1" t="s">
        <v>3029</v>
      </c>
      <c r="F51" t="s">
        <v>3031</v>
      </c>
      <c r="H51" s="2" t="s">
        <v>3020</v>
      </c>
      <c r="I51">
        <v>151</v>
      </c>
    </row>
    <row r="52" spans="1:9" x14ac:dyDescent="0.25">
      <c r="A52" s="2" t="s">
        <v>3023</v>
      </c>
      <c r="B52">
        <v>102</v>
      </c>
      <c r="E52" s="2" t="s">
        <v>3008</v>
      </c>
      <c r="F52">
        <v>413</v>
      </c>
      <c r="H52" s="2" t="s">
        <v>3019</v>
      </c>
      <c r="I52">
        <v>96</v>
      </c>
    </row>
    <row r="53" spans="1:9" x14ac:dyDescent="0.25">
      <c r="A53" s="2" t="s">
        <v>3018</v>
      </c>
      <c r="B53">
        <v>296</v>
      </c>
      <c r="E53" s="2" t="s">
        <v>3010</v>
      </c>
      <c r="F53">
        <v>79</v>
      </c>
      <c r="H53" s="2" t="s">
        <v>3017</v>
      </c>
      <c r="I53">
        <v>111</v>
      </c>
    </row>
    <row r="54" spans="1:9" x14ac:dyDescent="0.25">
      <c r="A54" s="2" t="s">
        <v>3022</v>
      </c>
      <c r="B54">
        <v>94</v>
      </c>
      <c r="E54" s="2" t="s">
        <v>3030</v>
      </c>
      <c r="F54">
        <v>492</v>
      </c>
      <c r="H54" s="2" t="s">
        <v>3021</v>
      </c>
      <c r="I54">
        <v>134</v>
      </c>
    </row>
    <row r="55" spans="1:9" x14ac:dyDescent="0.25">
      <c r="A55" s="2" t="s">
        <v>3030</v>
      </c>
      <c r="B55">
        <v>492</v>
      </c>
      <c r="H55" s="2" t="s">
        <v>3030</v>
      </c>
      <c r="I55">
        <v>492</v>
      </c>
    </row>
    <row r="57" spans="1:9" x14ac:dyDescent="0.25">
      <c r="A57" s="1" t="s">
        <v>0</v>
      </c>
      <c r="B57" t="s">
        <v>39</v>
      </c>
    </row>
    <row r="59" spans="1:9" x14ac:dyDescent="0.25">
      <c r="A59" s="1" t="s">
        <v>3029</v>
      </c>
      <c r="B59" t="s">
        <v>3031</v>
      </c>
    </row>
    <row r="60" spans="1:9" x14ac:dyDescent="0.25">
      <c r="A60" s="2" t="s">
        <v>86</v>
      </c>
      <c r="B60">
        <v>26</v>
      </c>
    </row>
    <row r="61" spans="1:9" x14ac:dyDescent="0.25">
      <c r="A61" s="2" t="s">
        <v>52</v>
      </c>
      <c r="B61">
        <v>141</v>
      </c>
    </row>
    <row r="62" spans="1:9" x14ac:dyDescent="0.25">
      <c r="A62" s="2" t="s">
        <v>40</v>
      </c>
      <c r="B62">
        <v>325</v>
      </c>
    </row>
    <row r="63" spans="1:9" x14ac:dyDescent="0.25">
      <c r="A63" s="2" t="s">
        <v>3030</v>
      </c>
      <c r="B63">
        <v>492</v>
      </c>
    </row>
  </sheetData>
  <conditionalFormatting sqref="A17:A25">
    <cfRule type="dataBar" priority="9">
      <dataBar>
        <cfvo type="min"/>
        <cfvo type="max"/>
        <color rgb="FFFF555A"/>
      </dataBar>
      <extLst>
        <ext xmlns:x14="http://schemas.microsoft.com/office/spreadsheetml/2009/9/main" uri="{B025F937-C7B1-47D3-B67F-A62EFF666E3E}">
          <x14:id>{6CFB4C47-A4D7-45C8-8A12-BACCCA868088}</x14:id>
        </ext>
      </extLst>
    </cfRule>
  </conditionalFormatting>
  <conditionalFormatting sqref="A31:A35">
    <cfRule type="dataBar" priority="8">
      <dataBar>
        <cfvo type="min"/>
        <cfvo type="max"/>
        <color rgb="FF63C384"/>
      </dataBar>
      <extLst>
        <ext xmlns:x14="http://schemas.microsoft.com/office/spreadsheetml/2009/9/main" uri="{B025F937-C7B1-47D3-B67F-A62EFF666E3E}">
          <x14:id>{13F76D1A-AB3F-411C-BC5B-F8DC5EE1B971}</x14:id>
        </ext>
      </extLst>
    </cfRule>
  </conditionalFormatting>
  <conditionalFormatting pivot="1" sqref="B42:C46">
    <cfRule type="dataBar" priority="7">
      <dataBar>
        <cfvo type="min"/>
        <cfvo type="max"/>
        <color rgb="FFD6007B"/>
      </dataBar>
      <extLst>
        <ext xmlns:x14="http://schemas.microsoft.com/office/spreadsheetml/2009/9/main" uri="{B025F937-C7B1-47D3-B67F-A62EFF666E3E}">
          <x14:id>{C0B3EBEA-70E2-44B5-ABCC-3FA89288677A}</x14:id>
        </ext>
      </extLst>
    </cfRule>
  </conditionalFormatting>
  <conditionalFormatting pivot="1" sqref="B52:B54">
    <cfRule type="dataBar" priority="6">
      <dataBar>
        <cfvo type="min"/>
        <cfvo type="max"/>
        <color rgb="FF638EC6"/>
      </dataBar>
      <extLst>
        <ext xmlns:x14="http://schemas.microsoft.com/office/spreadsheetml/2009/9/main" uri="{B025F937-C7B1-47D3-B67F-A62EFF666E3E}">
          <x14:id>{23C026F4-902E-41A6-9432-9B6DE3FEF353}</x14:id>
        </ext>
      </extLst>
    </cfRule>
  </conditionalFormatting>
  <conditionalFormatting pivot="1" sqref="F52:F53">
    <cfRule type="dataBar" priority="5">
      <dataBar>
        <cfvo type="min"/>
        <cfvo type="max"/>
        <color rgb="FFFF555A"/>
      </dataBar>
      <extLst>
        <ext xmlns:x14="http://schemas.microsoft.com/office/spreadsheetml/2009/9/main" uri="{B025F937-C7B1-47D3-B67F-A62EFF666E3E}">
          <x14:id>{BCB3993A-99A7-4FE6-B458-A548E6BB21C0}</x14:id>
        </ext>
      </extLst>
    </cfRule>
  </conditionalFormatting>
  <conditionalFormatting pivot="1" sqref="I51:I54">
    <cfRule type="dataBar" priority="4">
      <dataBar>
        <cfvo type="min"/>
        <cfvo type="max"/>
        <color rgb="FF63C384"/>
      </dataBar>
      <extLst>
        <ext xmlns:x14="http://schemas.microsoft.com/office/spreadsheetml/2009/9/main" uri="{B025F937-C7B1-47D3-B67F-A62EFF666E3E}">
          <x14:id>{7C524BA4-E7E9-4B09-BBCD-CE78FD5FF038}</x14:id>
        </ext>
      </extLst>
    </cfRule>
  </conditionalFormatting>
  <conditionalFormatting pivot="1" sqref="B60:B62">
    <cfRule type="dataBar" priority="3">
      <dataBar>
        <cfvo type="min"/>
        <cfvo type="max"/>
        <color rgb="FFFF555A"/>
      </dataBar>
      <extLst>
        <ext xmlns:x14="http://schemas.microsoft.com/office/spreadsheetml/2009/9/main" uri="{B025F937-C7B1-47D3-B67F-A62EFF666E3E}">
          <x14:id>{0062EF6C-4EC0-4F75-9F63-8732048160FF}</x14:id>
        </ext>
      </extLst>
    </cfRule>
  </conditionalFormatting>
  <conditionalFormatting pivot="1" sqref="B31:B35">
    <cfRule type="dataBar" priority="2">
      <dataBar>
        <cfvo type="min"/>
        <cfvo type="max"/>
        <color rgb="FF638EC6"/>
      </dataBar>
      <extLst>
        <ext xmlns:x14="http://schemas.microsoft.com/office/spreadsheetml/2009/9/main" uri="{B025F937-C7B1-47D3-B67F-A62EFF666E3E}">
          <x14:id>{AEFC1E67-86DA-45CD-BB3B-BEFFA3FA2B35}</x14:id>
        </ext>
      </extLst>
    </cfRule>
  </conditionalFormatting>
  <conditionalFormatting pivot="1" sqref="B17:B25">
    <cfRule type="dataBar" priority="1">
      <dataBar>
        <cfvo type="min"/>
        <cfvo type="max"/>
        <color rgb="FFFF555A"/>
      </dataBar>
      <extLst>
        <ext xmlns:x14="http://schemas.microsoft.com/office/spreadsheetml/2009/9/main" uri="{B025F937-C7B1-47D3-B67F-A62EFF666E3E}">
          <x14:id>{A0291968-8A4D-462D-A1DB-C0584695E44E}</x14:id>
        </ext>
      </extLst>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x14:cfRule type="dataBar" id="{6CFB4C47-A4D7-45C8-8A12-BACCCA868088}">
            <x14:dataBar minLength="0" maxLength="100" border="1" negativeBarBorderColorSameAsPositive="0">
              <x14:cfvo type="autoMin"/>
              <x14:cfvo type="autoMax"/>
              <x14:borderColor rgb="FFFF555A"/>
              <x14:negativeFillColor rgb="FFFF0000"/>
              <x14:negativeBorderColor rgb="FFFF0000"/>
              <x14:axisColor rgb="FF000000"/>
            </x14:dataBar>
          </x14:cfRule>
          <xm:sqref>A17:A25</xm:sqref>
        </x14:conditionalFormatting>
        <x14:conditionalFormatting xmlns:xm="http://schemas.microsoft.com/office/excel/2006/main">
          <x14:cfRule type="dataBar" id="{13F76D1A-AB3F-411C-BC5B-F8DC5EE1B971}">
            <x14:dataBar minLength="0" maxLength="100" border="1" negativeBarBorderColorSameAsPositive="0">
              <x14:cfvo type="autoMin"/>
              <x14:cfvo type="autoMax"/>
              <x14:borderColor rgb="FF63C384"/>
              <x14:negativeFillColor rgb="FFFF0000"/>
              <x14:negativeBorderColor rgb="FFFF0000"/>
              <x14:axisColor rgb="FF000000"/>
            </x14:dataBar>
          </x14:cfRule>
          <xm:sqref>A31:A35</xm:sqref>
        </x14:conditionalFormatting>
        <x14:conditionalFormatting xmlns:xm="http://schemas.microsoft.com/office/excel/2006/main" pivot="1">
          <x14:cfRule type="dataBar" id="{C0B3EBEA-70E2-44B5-ABCC-3FA89288677A}">
            <x14:dataBar minLength="0" maxLength="100" border="1" negativeBarBorderColorSameAsPositive="0">
              <x14:cfvo type="autoMin"/>
              <x14:cfvo type="autoMax"/>
              <x14:borderColor rgb="FFD6007B"/>
              <x14:negativeFillColor rgb="FFFF0000"/>
              <x14:negativeBorderColor rgb="FFFF0000"/>
              <x14:axisColor rgb="FF000000"/>
            </x14:dataBar>
          </x14:cfRule>
          <xm:sqref>B42:C46</xm:sqref>
        </x14:conditionalFormatting>
        <x14:conditionalFormatting xmlns:xm="http://schemas.microsoft.com/office/excel/2006/main" pivot="1">
          <x14:cfRule type="dataBar" id="{23C026F4-902E-41A6-9432-9B6DE3FEF353}">
            <x14:dataBar minLength="0" maxLength="100" border="1" negativeBarBorderColorSameAsPositive="0">
              <x14:cfvo type="autoMin"/>
              <x14:cfvo type="autoMax"/>
              <x14:borderColor rgb="FF638EC6"/>
              <x14:negativeFillColor rgb="FFFF0000"/>
              <x14:negativeBorderColor rgb="FFFF0000"/>
              <x14:axisColor rgb="FF000000"/>
            </x14:dataBar>
          </x14:cfRule>
          <xm:sqref>B52:B54</xm:sqref>
        </x14:conditionalFormatting>
        <x14:conditionalFormatting xmlns:xm="http://schemas.microsoft.com/office/excel/2006/main" pivot="1">
          <x14:cfRule type="dataBar" id="{BCB3993A-99A7-4FE6-B458-A548E6BB21C0}">
            <x14:dataBar minLength="0" maxLength="100" border="1" negativeBarBorderColorSameAsPositive="0">
              <x14:cfvo type="autoMin"/>
              <x14:cfvo type="autoMax"/>
              <x14:borderColor rgb="FFFF555A"/>
              <x14:negativeFillColor rgb="FFFF0000"/>
              <x14:negativeBorderColor rgb="FFFF0000"/>
              <x14:axisColor rgb="FF000000"/>
            </x14:dataBar>
          </x14:cfRule>
          <xm:sqref>F52:F53</xm:sqref>
        </x14:conditionalFormatting>
        <x14:conditionalFormatting xmlns:xm="http://schemas.microsoft.com/office/excel/2006/main" pivot="1">
          <x14:cfRule type="dataBar" id="{7C524BA4-E7E9-4B09-BBCD-CE78FD5FF038}">
            <x14:dataBar minLength="0" maxLength="100" border="1" negativeBarBorderColorSameAsPositive="0">
              <x14:cfvo type="autoMin"/>
              <x14:cfvo type="autoMax"/>
              <x14:borderColor rgb="FF63C384"/>
              <x14:negativeFillColor rgb="FFFF0000"/>
              <x14:negativeBorderColor rgb="FFFF0000"/>
              <x14:axisColor rgb="FF000000"/>
            </x14:dataBar>
          </x14:cfRule>
          <xm:sqref>I51:I54</xm:sqref>
        </x14:conditionalFormatting>
        <x14:conditionalFormatting xmlns:xm="http://schemas.microsoft.com/office/excel/2006/main" pivot="1">
          <x14:cfRule type="dataBar" id="{0062EF6C-4EC0-4F75-9F63-8732048160FF}">
            <x14:dataBar minLength="0" maxLength="100" border="1" negativeBarBorderColorSameAsPositive="0">
              <x14:cfvo type="autoMin"/>
              <x14:cfvo type="autoMax"/>
              <x14:borderColor rgb="FFFF555A"/>
              <x14:negativeFillColor rgb="FFFF0000"/>
              <x14:negativeBorderColor rgb="FFFF0000"/>
              <x14:axisColor rgb="FF000000"/>
            </x14:dataBar>
          </x14:cfRule>
          <xm:sqref>B60:B62</xm:sqref>
        </x14:conditionalFormatting>
        <x14:conditionalFormatting xmlns:xm="http://schemas.microsoft.com/office/excel/2006/main" pivot="1">
          <x14:cfRule type="dataBar" id="{AEFC1E67-86DA-45CD-BB3B-BEFFA3FA2B35}">
            <x14:dataBar minLength="0" maxLength="100" border="1" negativeBarBorderColorSameAsPositive="0">
              <x14:cfvo type="autoMin"/>
              <x14:cfvo type="autoMax"/>
              <x14:borderColor rgb="FF638EC6"/>
              <x14:negativeFillColor rgb="FFFF0000"/>
              <x14:negativeBorderColor rgb="FFFF0000"/>
              <x14:axisColor rgb="FF000000"/>
            </x14:dataBar>
          </x14:cfRule>
          <xm:sqref>B31:B35</xm:sqref>
        </x14:conditionalFormatting>
        <x14:conditionalFormatting xmlns:xm="http://schemas.microsoft.com/office/excel/2006/main" pivot="1">
          <x14:cfRule type="dataBar" id="{A0291968-8A4D-462D-A1DB-C0584695E44E}">
            <x14:dataBar minLength="0" maxLength="100" border="1" negativeBarBorderColorSameAsPositive="0">
              <x14:cfvo type="autoMin"/>
              <x14:cfvo type="autoMax"/>
              <x14:borderColor rgb="FFFF555A"/>
              <x14:negativeFillColor rgb="FFFF0000"/>
              <x14:negativeBorderColor rgb="FFFF0000"/>
              <x14:axisColor rgb="FF000000"/>
            </x14:dataBar>
          </x14:cfRule>
          <xm:sqref>B17:B25</xm:sqref>
        </x14:conditionalFormatting>
      </x14:conditionalFormattings>
    </ex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DDEF0-FFA1-41D6-B16D-CC074F9025C4}">
  <dimension ref="A1"/>
  <sheetViews>
    <sheetView showGridLines="0" showRowColHeaders="0" zoomScaleNormal="100" workbookViewId="0">
      <selection activeCell="W24" sqref="W24"/>
    </sheetView>
  </sheetViews>
  <sheetFormatPr defaultRowHeight="15" x14ac:dyDescent="0.25"/>
  <cols>
    <col min="1" max="16384" width="9.1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E1B26DB-A54E-4EFC-B89B-0CAD81846B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Hr_Transformed_data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shimaa mohamed</cp:lastModifiedBy>
  <dcterms:created xsi:type="dcterms:W3CDTF">2023-03-04T21:43:14Z</dcterms:created>
  <dcterms:modified xsi:type="dcterms:W3CDTF">2025-07-08T03:25:44Z</dcterms:modified>
</cp:coreProperties>
</file>