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 video\exersice\"/>
    </mc:Choice>
  </mc:AlternateContent>
  <bookViews>
    <workbookView xWindow="0" yWindow="0" windowWidth="1553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1" l="1"/>
  <c r="AC14" i="1"/>
  <c r="AC13" i="1"/>
  <c r="AC12" i="1"/>
  <c r="AC4" i="1"/>
  <c r="AC5" i="1"/>
  <c r="AC6" i="1"/>
  <c r="AC7" i="1"/>
  <c r="AC8" i="1"/>
  <c r="AC9" i="1"/>
  <c r="AC10" i="1"/>
  <c r="AC3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R15" i="1"/>
  <c r="R12" i="1"/>
  <c r="R13" i="1"/>
  <c r="R14" i="1"/>
  <c r="O12" i="1"/>
  <c r="P12" i="1"/>
  <c r="Q12" i="1"/>
  <c r="O13" i="1"/>
  <c r="P13" i="1"/>
  <c r="Q13" i="1"/>
  <c r="O14" i="1"/>
  <c r="P14" i="1"/>
  <c r="Q14" i="1"/>
  <c r="O15" i="1"/>
  <c r="P15" i="1"/>
  <c r="Q15" i="1"/>
  <c r="N15" i="1"/>
  <c r="N14" i="1"/>
  <c r="N13" i="1"/>
  <c r="N1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X4" i="1"/>
  <c r="X5" i="1"/>
  <c r="X6" i="1"/>
  <c r="X7" i="1"/>
  <c r="X8" i="1"/>
  <c r="X9" i="1"/>
  <c r="X10" i="1"/>
  <c r="X3" i="1"/>
  <c r="Y2" i="1"/>
  <c r="Z2" i="1" s="1"/>
  <c r="AA2" i="1" s="1"/>
  <c r="AB2" i="1" s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S4" i="1"/>
  <c r="S5" i="1"/>
  <c r="S6" i="1"/>
  <c r="S7" i="1"/>
  <c r="S8" i="1"/>
  <c r="S9" i="1"/>
  <c r="S10" i="1"/>
  <c r="S3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N4" i="1"/>
  <c r="N5" i="1"/>
  <c r="N6" i="1"/>
  <c r="N7" i="1"/>
  <c r="N8" i="1"/>
  <c r="N9" i="1"/>
  <c r="N10" i="1"/>
  <c r="N3" i="1"/>
  <c r="W2" i="1"/>
  <c r="U2" i="1"/>
  <c r="V2" i="1"/>
  <c r="T2" i="1"/>
  <c r="O2" i="1"/>
  <c r="P2" i="1" s="1"/>
  <c r="Q2" i="1" s="1"/>
  <c r="R2" i="1" s="1"/>
  <c r="C14" i="1"/>
  <c r="C13" i="1"/>
  <c r="C1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I4" i="1"/>
  <c r="I5" i="1"/>
  <c r="I6" i="1"/>
  <c r="I7" i="1"/>
  <c r="I8" i="1"/>
  <c r="I9" i="1"/>
  <c r="I10" i="1"/>
  <c r="I3" i="1"/>
  <c r="J2" i="1"/>
  <c r="K2" i="1" s="1"/>
  <c r="L2" i="1" s="1"/>
  <c r="M2" i="1" s="1"/>
  <c r="E2" i="1"/>
  <c r="F2" i="1" s="1"/>
  <c r="G2" i="1" s="1"/>
  <c r="H2" i="1" s="1"/>
</calcChain>
</file>

<file path=xl/sharedStrings.xml><?xml version="1.0" encoding="utf-8"?>
<sst xmlns="http://schemas.openxmlformats.org/spreadsheetml/2006/main" count="30" uniqueCount="25">
  <si>
    <t>payroll</t>
  </si>
  <si>
    <t>last name</t>
  </si>
  <si>
    <t>first name</t>
  </si>
  <si>
    <t>hours wage</t>
  </si>
  <si>
    <t>hours worked</t>
  </si>
  <si>
    <t>part time</t>
  </si>
  <si>
    <t>shime</t>
  </si>
  <si>
    <t>gecho</t>
  </si>
  <si>
    <t>abe</t>
  </si>
  <si>
    <t>tg</t>
  </si>
  <si>
    <t>melke</t>
  </si>
  <si>
    <t>fre</t>
  </si>
  <si>
    <t>tade</t>
  </si>
  <si>
    <t>meke</t>
  </si>
  <si>
    <t>alem</t>
  </si>
  <si>
    <t>abye</t>
  </si>
  <si>
    <t>yemata</t>
  </si>
  <si>
    <t>total</t>
  </si>
  <si>
    <t>MAX</t>
  </si>
  <si>
    <t>MIN</t>
  </si>
  <si>
    <t>AVG</t>
  </si>
  <si>
    <t>TOTAL</t>
  </si>
  <si>
    <t>PAY</t>
  </si>
  <si>
    <t>Jan pay</t>
  </si>
  <si>
    <t>part 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</si>
</sst>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16" fontId="0" fillId="8" borderId="0" xfId="0" applyNumberFormat="1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"/>
  <sheetViews>
    <sheetView tabSelected="1" topLeftCell="I1" workbookViewId="0">
      <selection activeCell="S1" sqref="S1"/>
    </sheetView>
  </sheetViews>
  <sheetFormatPr defaultRowHeight="14.5" x14ac:dyDescent="0.35"/>
  <cols>
    <col min="3" max="3" width="10.36328125" style="1" customWidth="1"/>
    <col min="8" max="8" width="9.7265625" customWidth="1"/>
    <col min="13" max="13" width="8.7265625" customWidth="1"/>
    <col min="14" max="14" width="10.1796875" customWidth="1"/>
    <col min="15" max="15" width="10.90625" customWidth="1"/>
    <col min="16" max="16" width="10.36328125" customWidth="1"/>
    <col min="17" max="17" width="10.54296875" customWidth="1"/>
    <col min="18" max="18" width="11.81640625" customWidth="1"/>
    <col min="20" max="20" width="11.36328125" customWidth="1"/>
    <col min="24" max="24" width="11.08984375" customWidth="1"/>
    <col min="25" max="25" width="10.90625" customWidth="1"/>
    <col min="26" max="26" width="10" customWidth="1"/>
    <col min="27" max="27" width="9.90625" customWidth="1"/>
    <col min="28" max="28" width="10.26953125" customWidth="1"/>
    <col min="29" max="29" width="11.7265625" style="11" customWidth="1"/>
  </cols>
  <sheetData>
    <row r="1" spans="1:29" x14ac:dyDescent="0.35">
      <c r="A1" t="s">
        <v>0</v>
      </c>
      <c r="D1" s="2" t="s">
        <v>4</v>
      </c>
      <c r="E1" s="2"/>
      <c r="F1" s="2"/>
      <c r="G1" s="2"/>
      <c r="H1" s="2"/>
      <c r="I1" s="9" t="s">
        <v>5</v>
      </c>
      <c r="J1" s="9"/>
      <c r="K1" s="9"/>
      <c r="L1" s="9"/>
      <c r="M1" s="9"/>
      <c r="N1" s="16" t="s">
        <v>22</v>
      </c>
      <c r="O1" s="16"/>
      <c r="P1" s="16"/>
      <c r="Q1" s="16"/>
      <c r="R1" s="16"/>
      <c r="S1" s="4" t="s">
        <v>24</v>
      </c>
      <c r="T1" s="4"/>
      <c r="U1" s="4"/>
      <c r="V1" s="4"/>
      <c r="W1" s="4"/>
      <c r="X1" s="13" t="s">
        <v>17</v>
      </c>
      <c r="Y1" s="13"/>
      <c r="Z1" s="13"/>
      <c r="AA1" s="13"/>
      <c r="AB1" s="13"/>
      <c r="AC1" s="7" t="s">
        <v>23</v>
      </c>
    </row>
    <row r="2" spans="1:29" x14ac:dyDescent="0.35">
      <c r="A2" t="s">
        <v>1</v>
      </c>
      <c r="B2" t="s">
        <v>2</v>
      </c>
      <c r="C2" s="1" t="s">
        <v>3</v>
      </c>
      <c r="D2" s="3">
        <v>45658</v>
      </c>
      <c r="E2" s="3">
        <f>D2+7</f>
        <v>45665</v>
      </c>
      <c r="F2" s="3">
        <f t="shared" ref="F2:H2" si="0">E2+7</f>
        <v>45672</v>
      </c>
      <c r="G2" s="3">
        <f t="shared" si="0"/>
        <v>45679</v>
      </c>
      <c r="H2" s="3">
        <f t="shared" si="0"/>
        <v>45686</v>
      </c>
      <c r="I2" s="10">
        <v>45658</v>
      </c>
      <c r="J2" s="10">
        <f>I2+7</f>
        <v>45665</v>
      </c>
      <c r="K2" s="10">
        <f t="shared" ref="K2:M2" si="1">J2+7</f>
        <v>45672</v>
      </c>
      <c r="L2" s="10">
        <f t="shared" si="1"/>
        <v>45679</v>
      </c>
      <c r="M2" s="10">
        <f t="shared" si="1"/>
        <v>45686</v>
      </c>
      <c r="N2" s="17">
        <v>45658</v>
      </c>
      <c r="O2" s="17">
        <f>N2+7</f>
        <v>45665</v>
      </c>
      <c r="P2" s="17">
        <f t="shared" ref="P2:R2" si="2">O2+7</f>
        <v>45672</v>
      </c>
      <c r="Q2" s="17">
        <f t="shared" si="2"/>
        <v>45679</v>
      </c>
      <c r="R2" s="17">
        <f t="shared" si="2"/>
        <v>45686</v>
      </c>
      <c r="S2" s="5">
        <v>45658</v>
      </c>
      <c r="T2" s="5">
        <f>S2+7</f>
        <v>45665</v>
      </c>
      <c r="U2" s="5">
        <f t="shared" ref="U2:V2" si="3">T2+7</f>
        <v>45672</v>
      </c>
      <c r="V2" s="5">
        <f t="shared" si="3"/>
        <v>45679</v>
      </c>
      <c r="W2" s="5">
        <f>V2+7</f>
        <v>45686</v>
      </c>
      <c r="X2" s="14">
        <v>45658</v>
      </c>
      <c r="Y2" s="14">
        <f>X2+7</f>
        <v>45665</v>
      </c>
      <c r="Z2" s="14">
        <f t="shared" ref="Z2:AA2" si="4">Y2+7</f>
        <v>45672</v>
      </c>
      <c r="AA2" s="14">
        <f t="shared" si="4"/>
        <v>45679</v>
      </c>
      <c r="AB2" s="14">
        <f>AA2+7</f>
        <v>45686</v>
      </c>
      <c r="AC2" s="7"/>
    </row>
    <row r="3" spans="1:29" x14ac:dyDescent="0.35">
      <c r="A3" t="s">
        <v>6</v>
      </c>
      <c r="B3" t="s">
        <v>7</v>
      </c>
      <c r="C3" s="1">
        <v>10</v>
      </c>
      <c r="D3" s="2">
        <v>40</v>
      </c>
      <c r="E3" s="2">
        <v>45</v>
      </c>
      <c r="F3" s="2">
        <v>48</v>
      </c>
      <c r="G3" s="2">
        <v>38</v>
      </c>
      <c r="H3" s="2">
        <v>30</v>
      </c>
      <c r="I3" s="9">
        <f t="shared" ref="I3:M10" si="5">IF(D3&gt;40,D3-40,0)</f>
        <v>0</v>
      </c>
      <c r="J3" s="9">
        <f t="shared" si="5"/>
        <v>5</v>
      </c>
      <c r="K3" s="9">
        <f t="shared" si="5"/>
        <v>8</v>
      </c>
      <c r="L3" s="9">
        <f t="shared" si="5"/>
        <v>0</v>
      </c>
      <c r="M3" s="9">
        <f t="shared" si="5"/>
        <v>0</v>
      </c>
      <c r="N3" s="18">
        <f>D3*$C3</f>
        <v>400</v>
      </c>
      <c r="O3" s="18">
        <f t="shared" ref="O3:R10" si="6">E3*$C3</f>
        <v>450</v>
      </c>
      <c r="P3" s="18">
        <f t="shared" si="6"/>
        <v>480</v>
      </c>
      <c r="Q3" s="18">
        <f t="shared" si="6"/>
        <v>380</v>
      </c>
      <c r="R3" s="18">
        <f t="shared" si="6"/>
        <v>300</v>
      </c>
      <c r="S3" s="6">
        <f>I3*$C3</f>
        <v>0</v>
      </c>
      <c r="T3" s="6">
        <f t="shared" ref="T3:W10" si="7">J3*$C3</f>
        <v>50</v>
      </c>
      <c r="U3" s="6">
        <f t="shared" si="7"/>
        <v>80</v>
      </c>
      <c r="V3" s="6">
        <f t="shared" si="7"/>
        <v>0</v>
      </c>
      <c r="W3" s="6">
        <f t="shared" si="7"/>
        <v>0</v>
      </c>
      <c r="X3" s="15">
        <f>SUM(S3+N3)</f>
        <v>400</v>
      </c>
      <c r="Y3" s="15">
        <f t="shared" ref="Y3:AB10" si="8">SUM(T3+O3)</f>
        <v>500</v>
      </c>
      <c r="Z3" s="15">
        <f t="shared" si="8"/>
        <v>560</v>
      </c>
      <c r="AA3" s="15">
        <f t="shared" si="8"/>
        <v>380</v>
      </c>
      <c r="AB3" s="15">
        <f t="shared" si="8"/>
        <v>300</v>
      </c>
      <c r="AC3" s="8">
        <f>SUM(X3:AB3)</f>
        <v>2140</v>
      </c>
    </row>
    <row r="4" spans="1:29" x14ac:dyDescent="0.35">
      <c r="A4" t="s">
        <v>8</v>
      </c>
      <c r="B4" t="s">
        <v>7</v>
      </c>
      <c r="C4" s="1">
        <v>15</v>
      </c>
      <c r="D4" s="2">
        <v>37</v>
      </c>
      <c r="E4" s="2">
        <v>44</v>
      </c>
      <c r="F4" s="2">
        <v>50</v>
      </c>
      <c r="G4" s="2">
        <v>38</v>
      </c>
      <c r="H4" s="2">
        <v>38</v>
      </c>
      <c r="I4" s="9">
        <f t="shared" si="5"/>
        <v>0</v>
      </c>
      <c r="J4" s="9">
        <f t="shared" si="5"/>
        <v>4</v>
      </c>
      <c r="K4" s="9">
        <f t="shared" si="5"/>
        <v>10</v>
      </c>
      <c r="L4" s="9">
        <f t="shared" si="5"/>
        <v>0</v>
      </c>
      <c r="M4" s="9">
        <f t="shared" si="5"/>
        <v>0</v>
      </c>
      <c r="N4" s="18">
        <f t="shared" ref="N4:N10" si="9">D4*$C4</f>
        <v>555</v>
      </c>
      <c r="O4" s="18">
        <f t="shared" si="6"/>
        <v>660</v>
      </c>
      <c r="P4" s="18">
        <f t="shared" si="6"/>
        <v>750</v>
      </c>
      <c r="Q4" s="18">
        <f t="shared" si="6"/>
        <v>570</v>
      </c>
      <c r="R4" s="18">
        <f t="shared" si="6"/>
        <v>570</v>
      </c>
      <c r="S4" s="6">
        <f t="shared" ref="S4:S10" si="10">I4*$C4</f>
        <v>0</v>
      </c>
      <c r="T4" s="6">
        <f t="shared" si="7"/>
        <v>60</v>
      </c>
      <c r="U4" s="6">
        <f t="shared" si="7"/>
        <v>150</v>
      </c>
      <c r="V4" s="6">
        <f t="shared" si="7"/>
        <v>0</v>
      </c>
      <c r="W4" s="6">
        <f t="shared" si="7"/>
        <v>0</v>
      </c>
      <c r="X4" s="15">
        <f t="shared" ref="X4:X10" si="11">SUM(S4+N4)</f>
        <v>555</v>
      </c>
      <c r="Y4" s="15">
        <f t="shared" si="8"/>
        <v>720</v>
      </c>
      <c r="Z4" s="15">
        <f t="shared" si="8"/>
        <v>900</v>
      </c>
      <c r="AA4" s="15">
        <f t="shared" si="8"/>
        <v>570</v>
      </c>
      <c r="AB4" s="15">
        <f t="shared" si="8"/>
        <v>570</v>
      </c>
      <c r="AC4" s="8">
        <f t="shared" ref="AC4:AC10" si="12">SUM(X4:AB4)</f>
        <v>3315</v>
      </c>
    </row>
    <row r="5" spans="1:29" x14ac:dyDescent="0.35">
      <c r="A5" t="s">
        <v>9</v>
      </c>
      <c r="B5" t="s">
        <v>7</v>
      </c>
      <c r="C5" s="1">
        <v>20</v>
      </c>
      <c r="D5" s="2">
        <v>30</v>
      </c>
      <c r="E5" s="2">
        <v>34</v>
      </c>
      <c r="F5" s="2">
        <v>50</v>
      </c>
      <c r="G5" s="2">
        <v>43</v>
      </c>
      <c r="H5" s="2">
        <v>38</v>
      </c>
      <c r="I5" s="9">
        <f t="shared" si="5"/>
        <v>0</v>
      </c>
      <c r="J5" s="9">
        <f t="shared" si="5"/>
        <v>0</v>
      </c>
      <c r="K5" s="9">
        <f t="shared" si="5"/>
        <v>10</v>
      </c>
      <c r="L5" s="9">
        <f t="shared" si="5"/>
        <v>3</v>
      </c>
      <c r="M5" s="9">
        <f t="shared" si="5"/>
        <v>0</v>
      </c>
      <c r="N5" s="18">
        <f t="shared" si="9"/>
        <v>600</v>
      </c>
      <c r="O5" s="18">
        <f t="shared" si="6"/>
        <v>680</v>
      </c>
      <c r="P5" s="18">
        <f t="shared" si="6"/>
        <v>1000</v>
      </c>
      <c r="Q5" s="18">
        <f t="shared" si="6"/>
        <v>860</v>
      </c>
      <c r="R5" s="18">
        <f t="shared" si="6"/>
        <v>760</v>
      </c>
      <c r="S5" s="6">
        <f t="shared" si="10"/>
        <v>0</v>
      </c>
      <c r="T5" s="6">
        <f t="shared" si="7"/>
        <v>0</v>
      </c>
      <c r="U5" s="6">
        <f t="shared" si="7"/>
        <v>200</v>
      </c>
      <c r="V5" s="6">
        <f t="shared" si="7"/>
        <v>60</v>
      </c>
      <c r="W5" s="6">
        <f t="shared" si="7"/>
        <v>0</v>
      </c>
      <c r="X5" s="15">
        <f t="shared" si="11"/>
        <v>600</v>
      </c>
      <c r="Y5" s="15">
        <f t="shared" si="8"/>
        <v>680</v>
      </c>
      <c r="Z5" s="15">
        <f t="shared" si="8"/>
        <v>1200</v>
      </c>
      <c r="AA5" s="15">
        <f t="shared" si="8"/>
        <v>920</v>
      </c>
      <c r="AB5" s="15">
        <f t="shared" si="8"/>
        <v>760</v>
      </c>
      <c r="AC5" s="8">
        <f t="shared" si="12"/>
        <v>4160</v>
      </c>
    </row>
    <row r="6" spans="1:29" x14ac:dyDescent="0.35">
      <c r="A6" t="s">
        <v>10</v>
      </c>
      <c r="B6" t="s">
        <v>7</v>
      </c>
      <c r="C6" s="1">
        <v>12</v>
      </c>
      <c r="D6" s="2">
        <v>45</v>
      </c>
      <c r="E6" s="2">
        <v>60</v>
      </c>
      <c r="F6" s="2">
        <v>40</v>
      </c>
      <c r="G6" s="2">
        <v>30</v>
      </c>
      <c r="H6" s="2">
        <v>36</v>
      </c>
      <c r="I6" s="9">
        <f t="shared" si="5"/>
        <v>5</v>
      </c>
      <c r="J6" s="9">
        <f t="shared" si="5"/>
        <v>20</v>
      </c>
      <c r="K6" s="9">
        <f t="shared" si="5"/>
        <v>0</v>
      </c>
      <c r="L6" s="9">
        <f t="shared" si="5"/>
        <v>0</v>
      </c>
      <c r="M6" s="9">
        <f t="shared" si="5"/>
        <v>0</v>
      </c>
      <c r="N6" s="18">
        <f t="shared" si="9"/>
        <v>540</v>
      </c>
      <c r="O6" s="18">
        <f t="shared" si="6"/>
        <v>720</v>
      </c>
      <c r="P6" s="18">
        <f t="shared" si="6"/>
        <v>480</v>
      </c>
      <c r="Q6" s="18">
        <f t="shared" si="6"/>
        <v>360</v>
      </c>
      <c r="R6" s="18">
        <f t="shared" si="6"/>
        <v>432</v>
      </c>
      <c r="S6" s="6">
        <f t="shared" si="10"/>
        <v>60</v>
      </c>
      <c r="T6" s="6">
        <f t="shared" si="7"/>
        <v>240</v>
      </c>
      <c r="U6" s="6">
        <f t="shared" si="7"/>
        <v>0</v>
      </c>
      <c r="V6" s="6">
        <f t="shared" si="7"/>
        <v>0</v>
      </c>
      <c r="W6" s="6">
        <f t="shared" si="7"/>
        <v>0</v>
      </c>
      <c r="X6" s="15">
        <f t="shared" si="11"/>
        <v>600</v>
      </c>
      <c r="Y6" s="15">
        <f t="shared" si="8"/>
        <v>960</v>
      </c>
      <c r="Z6" s="15">
        <f t="shared" si="8"/>
        <v>480</v>
      </c>
      <c r="AA6" s="15">
        <f t="shared" si="8"/>
        <v>360</v>
      </c>
      <c r="AB6" s="15">
        <f t="shared" si="8"/>
        <v>432</v>
      </c>
      <c r="AC6" s="8">
        <f t="shared" si="12"/>
        <v>2832</v>
      </c>
    </row>
    <row r="7" spans="1:29" x14ac:dyDescent="0.35">
      <c r="A7" t="s">
        <v>11</v>
      </c>
      <c r="B7" t="s">
        <v>12</v>
      </c>
      <c r="C7" s="1">
        <v>17</v>
      </c>
      <c r="D7" s="2">
        <v>48</v>
      </c>
      <c r="E7" s="2">
        <v>60</v>
      </c>
      <c r="F7" s="2">
        <v>45</v>
      </c>
      <c r="G7" s="2">
        <v>33</v>
      </c>
      <c r="H7" s="2">
        <v>30</v>
      </c>
      <c r="I7" s="9">
        <f t="shared" si="5"/>
        <v>8</v>
      </c>
      <c r="J7" s="9">
        <f t="shared" si="5"/>
        <v>20</v>
      </c>
      <c r="K7" s="9">
        <f t="shared" si="5"/>
        <v>5</v>
      </c>
      <c r="L7" s="9">
        <f t="shared" si="5"/>
        <v>0</v>
      </c>
      <c r="M7" s="9">
        <f t="shared" si="5"/>
        <v>0</v>
      </c>
      <c r="N7" s="18">
        <f t="shared" si="9"/>
        <v>816</v>
      </c>
      <c r="O7" s="18">
        <f t="shared" si="6"/>
        <v>1020</v>
      </c>
      <c r="P7" s="18">
        <f t="shared" si="6"/>
        <v>765</v>
      </c>
      <c r="Q7" s="18">
        <f t="shared" si="6"/>
        <v>561</v>
      </c>
      <c r="R7" s="18">
        <f t="shared" si="6"/>
        <v>510</v>
      </c>
      <c r="S7" s="6">
        <f t="shared" si="10"/>
        <v>136</v>
      </c>
      <c r="T7" s="6">
        <f t="shared" si="7"/>
        <v>340</v>
      </c>
      <c r="U7" s="6">
        <f t="shared" si="7"/>
        <v>85</v>
      </c>
      <c r="V7" s="6">
        <f t="shared" si="7"/>
        <v>0</v>
      </c>
      <c r="W7" s="6">
        <f t="shared" si="7"/>
        <v>0</v>
      </c>
      <c r="X7" s="15">
        <f t="shared" si="11"/>
        <v>952</v>
      </c>
      <c r="Y7" s="15">
        <f t="shared" si="8"/>
        <v>1360</v>
      </c>
      <c r="Z7" s="15">
        <f t="shared" si="8"/>
        <v>850</v>
      </c>
      <c r="AA7" s="15">
        <f t="shared" si="8"/>
        <v>561</v>
      </c>
      <c r="AB7" s="15">
        <f t="shared" si="8"/>
        <v>510</v>
      </c>
      <c r="AC7" s="8">
        <f t="shared" si="12"/>
        <v>4233</v>
      </c>
    </row>
    <row r="8" spans="1:29" x14ac:dyDescent="0.35">
      <c r="A8" t="s">
        <v>13</v>
      </c>
      <c r="B8" t="s">
        <v>12</v>
      </c>
      <c r="C8" s="1">
        <v>25</v>
      </c>
      <c r="D8" s="2">
        <v>44</v>
      </c>
      <c r="E8" s="2">
        <v>65</v>
      </c>
      <c r="F8" s="2">
        <v>30</v>
      </c>
      <c r="G8" s="2">
        <v>33</v>
      </c>
      <c r="H8" s="2">
        <v>40</v>
      </c>
      <c r="I8" s="9">
        <f t="shared" si="5"/>
        <v>4</v>
      </c>
      <c r="J8" s="9">
        <f t="shared" si="5"/>
        <v>25</v>
      </c>
      <c r="K8" s="9">
        <f t="shared" si="5"/>
        <v>0</v>
      </c>
      <c r="L8" s="9">
        <f t="shared" si="5"/>
        <v>0</v>
      </c>
      <c r="M8" s="9">
        <f t="shared" si="5"/>
        <v>0</v>
      </c>
      <c r="N8" s="18">
        <f t="shared" si="9"/>
        <v>1100</v>
      </c>
      <c r="O8" s="18">
        <f t="shared" si="6"/>
        <v>1625</v>
      </c>
      <c r="P8" s="18">
        <f t="shared" si="6"/>
        <v>750</v>
      </c>
      <c r="Q8" s="18">
        <f t="shared" si="6"/>
        <v>825</v>
      </c>
      <c r="R8" s="18">
        <f t="shared" si="6"/>
        <v>1000</v>
      </c>
      <c r="S8" s="6">
        <f t="shared" si="10"/>
        <v>100</v>
      </c>
      <c r="T8" s="6">
        <f t="shared" si="7"/>
        <v>625</v>
      </c>
      <c r="U8" s="6">
        <f t="shared" si="7"/>
        <v>0</v>
      </c>
      <c r="V8" s="6">
        <f t="shared" si="7"/>
        <v>0</v>
      </c>
      <c r="W8" s="6">
        <f t="shared" si="7"/>
        <v>0</v>
      </c>
      <c r="X8" s="15">
        <f t="shared" si="11"/>
        <v>1200</v>
      </c>
      <c r="Y8" s="15">
        <f t="shared" si="8"/>
        <v>2250</v>
      </c>
      <c r="Z8" s="15">
        <f t="shared" si="8"/>
        <v>750</v>
      </c>
      <c r="AA8" s="15">
        <f t="shared" si="8"/>
        <v>825</v>
      </c>
      <c r="AB8" s="15">
        <f t="shared" si="8"/>
        <v>1000</v>
      </c>
      <c r="AC8" s="8">
        <f t="shared" si="12"/>
        <v>6025</v>
      </c>
    </row>
    <row r="9" spans="1:29" x14ac:dyDescent="0.35">
      <c r="A9" t="s">
        <v>14</v>
      </c>
      <c r="B9" t="s">
        <v>15</v>
      </c>
      <c r="C9" s="1">
        <v>7</v>
      </c>
      <c r="D9" s="2">
        <v>36</v>
      </c>
      <c r="E9" s="2">
        <v>40</v>
      </c>
      <c r="F9" s="2">
        <v>50</v>
      </c>
      <c r="G9" s="2">
        <v>55</v>
      </c>
      <c r="H9" s="2">
        <v>40</v>
      </c>
      <c r="I9" s="9">
        <f t="shared" si="5"/>
        <v>0</v>
      </c>
      <c r="J9" s="9">
        <f t="shared" si="5"/>
        <v>0</v>
      </c>
      <c r="K9" s="9">
        <f t="shared" si="5"/>
        <v>10</v>
      </c>
      <c r="L9" s="9">
        <f t="shared" si="5"/>
        <v>15</v>
      </c>
      <c r="M9" s="9">
        <f t="shared" si="5"/>
        <v>0</v>
      </c>
      <c r="N9" s="18">
        <f t="shared" si="9"/>
        <v>252</v>
      </c>
      <c r="O9" s="18">
        <f t="shared" si="6"/>
        <v>280</v>
      </c>
      <c r="P9" s="18">
        <f t="shared" si="6"/>
        <v>350</v>
      </c>
      <c r="Q9" s="18">
        <f t="shared" si="6"/>
        <v>385</v>
      </c>
      <c r="R9" s="18">
        <f t="shared" si="6"/>
        <v>280</v>
      </c>
      <c r="S9" s="6">
        <f t="shared" si="10"/>
        <v>0</v>
      </c>
      <c r="T9" s="6">
        <f t="shared" si="7"/>
        <v>0</v>
      </c>
      <c r="U9" s="6">
        <f t="shared" si="7"/>
        <v>70</v>
      </c>
      <c r="V9" s="6">
        <f t="shared" si="7"/>
        <v>105</v>
      </c>
      <c r="W9" s="6">
        <f t="shared" si="7"/>
        <v>0</v>
      </c>
      <c r="X9" s="15">
        <f t="shared" si="11"/>
        <v>252</v>
      </c>
      <c r="Y9" s="15">
        <f t="shared" si="8"/>
        <v>280</v>
      </c>
      <c r="Z9" s="15">
        <f t="shared" si="8"/>
        <v>420</v>
      </c>
      <c r="AA9" s="15">
        <f t="shared" si="8"/>
        <v>490</v>
      </c>
      <c r="AB9" s="15">
        <f t="shared" si="8"/>
        <v>280</v>
      </c>
      <c r="AC9" s="8">
        <f t="shared" si="12"/>
        <v>1722</v>
      </c>
    </row>
    <row r="10" spans="1:29" x14ac:dyDescent="0.35">
      <c r="A10" t="s">
        <v>7</v>
      </c>
      <c r="B10" t="s">
        <v>16</v>
      </c>
      <c r="C10" s="1">
        <v>30</v>
      </c>
      <c r="D10" s="2">
        <v>50</v>
      </c>
      <c r="E10" s="2">
        <v>40</v>
      </c>
      <c r="F10" s="2">
        <v>45</v>
      </c>
      <c r="G10" s="2">
        <v>39</v>
      </c>
      <c r="H10" s="2">
        <v>38</v>
      </c>
      <c r="I10" s="9">
        <f t="shared" si="5"/>
        <v>10</v>
      </c>
      <c r="J10" s="9">
        <f t="shared" si="5"/>
        <v>0</v>
      </c>
      <c r="K10" s="9">
        <f t="shared" si="5"/>
        <v>5</v>
      </c>
      <c r="L10" s="9">
        <f t="shared" si="5"/>
        <v>0</v>
      </c>
      <c r="M10" s="9">
        <f t="shared" si="5"/>
        <v>0</v>
      </c>
      <c r="N10" s="18">
        <f t="shared" si="9"/>
        <v>1500</v>
      </c>
      <c r="O10" s="18">
        <f t="shared" si="6"/>
        <v>1200</v>
      </c>
      <c r="P10" s="18">
        <f t="shared" si="6"/>
        <v>1350</v>
      </c>
      <c r="Q10" s="18">
        <f t="shared" si="6"/>
        <v>1170</v>
      </c>
      <c r="R10" s="18">
        <f t="shared" si="6"/>
        <v>1140</v>
      </c>
      <c r="S10" s="6">
        <f t="shared" si="10"/>
        <v>300</v>
      </c>
      <c r="T10" s="6">
        <f t="shared" si="7"/>
        <v>0</v>
      </c>
      <c r="U10" s="6">
        <f t="shared" si="7"/>
        <v>150</v>
      </c>
      <c r="V10" s="6">
        <f t="shared" si="7"/>
        <v>0</v>
      </c>
      <c r="W10" s="6">
        <f t="shared" si="7"/>
        <v>0</v>
      </c>
      <c r="X10" s="15">
        <f t="shared" si="11"/>
        <v>1800</v>
      </c>
      <c r="Y10" s="15">
        <f t="shared" si="8"/>
        <v>1200</v>
      </c>
      <c r="Z10" s="15">
        <f t="shared" si="8"/>
        <v>1500</v>
      </c>
      <c r="AA10" s="15">
        <f t="shared" si="8"/>
        <v>1170</v>
      </c>
      <c r="AB10" s="15">
        <f t="shared" si="8"/>
        <v>1140</v>
      </c>
      <c r="AC10" s="8">
        <f t="shared" si="12"/>
        <v>6810</v>
      </c>
    </row>
    <row r="11" spans="1:29" x14ac:dyDescent="0.35">
      <c r="AC11" s="12"/>
    </row>
    <row r="12" spans="1:29" x14ac:dyDescent="0.35">
      <c r="A12" t="s">
        <v>18</v>
      </c>
      <c r="C12" s="1">
        <f>MAX(C3:C10)</f>
        <v>30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MAX(N3:N10)</f>
        <v>1500</v>
      </c>
      <c r="O12" s="1">
        <f t="shared" ref="O12:Q12" si="13">MAX(O3:O10)</f>
        <v>1625</v>
      </c>
      <c r="P12" s="1">
        <f t="shared" si="13"/>
        <v>1350</v>
      </c>
      <c r="Q12" s="1">
        <f t="shared" si="13"/>
        <v>1170</v>
      </c>
      <c r="R12" s="1">
        <f>MAX(R3:R10)</f>
        <v>1140</v>
      </c>
      <c r="S12" s="1">
        <f t="shared" ref="S12:W12" si="14">MAX(S3:S10)</f>
        <v>300</v>
      </c>
      <c r="T12" s="1">
        <f t="shared" si="14"/>
        <v>625</v>
      </c>
      <c r="U12" s="1">
        <f t="shared" si="14"/>
        <v>200</v>
      </c>
      <c r="V12" s="1">
        <f t="shared" si="14"/>
        <v>105</v>
      </c>
      <c r="W12" s="1">
        <f t="shared" si="14"/>
        <v>0</v>
      </c>
      <c r="X12" s="1">
        <f>MAX(X3:X10)</f>
        <v>1800</v>
      </c>
      <c r="Y12" s="1">
        <f t="shared" ref="Y12:AB12" si="15">MAX(Y3:Y10)</f>
        <v>2250</v>
      </c>
      <c r="Z12" s="1">
        <f t="shared" si="15"/>
        <v>1500</v>
      </c>
      <c r="AA12" s="1">
        <f t="shared" si="15"/>
        <v>1170</v>
      </c>
      <c r="AB12" s="1">
        <f t="shared" si="15"/>
        <v>1140</v>
      </c>
      <c r="AC12" s="1">
        <f t="shared" ref="AC12" si="16">MAX(AC3:AC10)</f>
        <v>6810</v>
      </c>
    </row>
    <row r="13" spans="1:29" x14ac:dyDescent="0.35">
      <c r="A13" t="s">
        <v>19</v>
      </c>
      <c r="C13" s="1">
        <f>MIN(C3:C10)</f>
        <v>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MIN(N3:N10)</f>
        <v>252</v>
      </c>
      <c r="O13" s="1">
        <f t="shared" ref="O13:Q13" si="17">MIN(O3:O10)</f>
        <v>280</v>
      </c>
      <c r="P13" s="1">
        <f t="shared" si="17"/>
        <v>350</v>
      </c>
      <c r="Q13" s="1">
        <f t="shared" si="17"/>
        <v>360</v>
      </c>
      <c r="R13" s="1">
        <f>MIN(R3:R10)</f>
        <v>280</v>
      </c>
      <c r="S13" s="1">
        <f t="shared" ref="S13:W13" si="18">MIN(S3:S10)</f>
        <v>0</v>
      </c>
      <c r="T13" s="1">
        <f t="shared" si="18"/>
        <v>0</v>
      </c>
      <c r="U13" s="1">
        <f t="shared" si="18"/>
        <v>0</v>
      </c>
      <c r="V13" s="1">
        <f t="shared" si="18"/>
        <v>0</v>
      </c>
      <c r="W13" s="1">
        <f t="shared" si="18"/>
        <v>0</v>
      </c>
      <c r="X13" s="1">
        <f>MIN(X3:X10)</f>
        <v>252</v>
      </c>
      <c r="Y13" s="1">
        <f t="shared" ref="Y13:AB13" si="19">MIN(Y3:Y10)</f>
        <v>280</v>
      </c>
      <c r="Z13" s="1">
        <f t="shared" si="19"/>
        <v>420</v>
      </c>
      <c r="AA13" s="1">
        <f t="shared" si="19"/>
        <v>360</v>
      </c>
      <c r="AB13" s="1">
        <f t="shared" si="19"/>
        <v>280</v>
      </c>
      <c r="AC13" s="1">
        <f t="shared" ref="AC13" si="20">MIN(AC3:AC10)</f>
        <v>1722</v>
      </c>
    </row>
    <row r="14" spans="1:29" x14ac:dyDescent="0.35">
      <c r="A14" t="s">
        <v>20</v>
      </c>
      <c r="C14" s="1">
        <f>AVERAGE(C3:C10)</f>
        <v>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AVERAGE(N3:N10)</f>
        <v>720.375</v>
      </c>
      <c r="O14" s="1">
        <f t="shared" ref="O14:Q14" si="21">AVERAGE(O3:O10)</f>
        <v>829.375</v>
      </c>
      <c r="P14" s="1">
        <f t="shared" si="21"/>
        <v>740.625</v>
      </c>
      <c r="Q14" s="1">
        <f t="shared" si="21"/>
        <v>638.875</v>
      </c>
      <c r="R14" s="1">
        <f>AVERAGE(R3:R10)</f>
        <v>624</v>
      </c>
      <c r="S14" s="1">
        <f t="shared" ref="S14:W14" si="22">AVERAGE(S3:S10)</f>
        <v>74.5</v>
      </c>
      <c r="T14" s="1">
        <f t="shared" si="22"/>
        <v>164.375</v>
      </c>
      <c r="U14" s="1">
        <f t="shared" si="22"/>
        <v>91.875</v>
      </c>
      <c r="V14" s="1">
        <f t="shared" si="22"/>
        <v>20.625</v>
      </c>
      <c r="W14" s="1">
        <f t="shared" si="22"/>
        <v>0</v>
      </c>
      <c r="X14" s="1">
        <f>AVERAGE(X3:X10)</f>
        <v>794.875</v>
      </c>
      <c r="Y14" s="1">
        <f t="shared" ref="Y14:AB14" si="23">AVERAGE(Y3:Y10)</f>
        <v>993.75</v>
      </c>
      <c r="Z14" s="1">
        <f t="shared" si="23"/>
        <v>832.5</v>
      </c>
      <c r="AA14" s="1">
        <f t="shared" si="23"/>
        <v>659.5</v>
      </c>
      <c r="AB14" s="1">
        <f t="shared" si="23"/>
        <v>624</v>
      </c>
      <c r="AC14" s="1">
        <f t="shared" ref="AC14" si="24">AVERAGE(AC3:AC10)</f>
        <v>3904.625</v>
      </c>
    </row>
    <row r="15" spans="1:29" x14ac:dyDescent="0.35">
      <c r="A15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>SUM(N3:N10)</f>
        <v>5763</v>
      </c>
      <c r="O15" s="1">
        <f t="shared" ref="O15:Q15" si="25">SUM(O3:O10)</f>
        <v>6635</v>
      </c>
      <c r="P15" s="1">
        <f t="shared" si="25"/>
        <v>5925</v>
      </c>
      <c r="Q15" s="1">
        <f t="shared" si="25"/>
        <v>5111</v>
      </c>
      <c r="R15" s="1">
        <f>SUM(R3:R10)</f>
        <v>4992</v>
      </c>
      <c r="S15" s="1">
        <f t="shared" ref="S15:W15" si="26">SUM(S3:S10)</f>
        <v>596</v>
      </c>
      <c r="T15" s="1">
        <f t="shared" si="26"/>
        <v>1315</v>
      </c>
      <c r="U15" s="1">
        <f t="shared" si="26"/>
        <v>735</v>
      </c>
      <c r="V15" s="1">
        <f t="shared" si="26"/>
        <v>165</v>
      </c>
      <c r="W15" s="1">
        <f t="shared" si="26"/>
        <v>0</v>
      </c>
      <c r="X15" s="1">
        <f>SUM(X3:X10)</f>
        <v>6359</v>
      </c>
      <c r="Y15" s="1">
        <f t="shared" ref="Y15:AB15" si="27">SUM(Y3:Y10)</f>
        <v>7950</v>
      </c>
      <c r="Z15" s="1">
        <f t="shared" si="27"/>
        <v>6660</v>
      </c>
      <c r="AA15" s="1">
        <f t="shared" si="27"/>
        <v>5276</v>
      </c>
      <c r="AB15" s="1">
        <f t="shared" si="27"/>
        <v>4992</v>
      </c>
      <c r="AC15" s="1">
        <f t="shared" ref="AC15" si="28">SUM(AC3:AC10)</f>
        <v>31237</v>
      </c>
    </row>
  </sheetData>
  <pageMargins left="0.7" right="0.7" top="0.75" bottom="0.75" header="0.3" footer="0.3"/>
  <pageSetup paperSize="9" scale="3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shime</dc:creator>
  <cp:lastModifiedBy>shime</cp:lastModifiedBy>
  <cp:lastPrinted>2025-07-30T03:13:48Z</cp:lastPrinted>
  <dcterms:created xsi:type="dcterms:W3CDTF">2025-07-30T02:01:29Z</dcterms:created>
  <dcterms:modified xsi:type="dcterms:W3CDTF">2025-08-26T01:16:43Z</dcterms:modified>
</cp:coreProperties>
</file>