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518B09C0478BE1/Área de Trabalho/"/>
    </mc:Choice>
  </mc:AlternateContent>
  <xr:revisionPtr revIDLastSave="6" documentId="8_{4B1D3953-F500-4BD6-B563-933396664E6A}" xr6:coauthVersionLast="47" xr6:coauthVersionMax="47" xr10:uidLastSave="{9DD1A7DA-6510-4A9C-B258-63E25C6D329D}"/>
  <bookViews>
    <workbookView xWindow="-120" yWindow="-120" windowWidth="20730" windowHeight="11160" tabRatio="0" firstSheet="2" activeTab="2" xr2:uid="{BEF7C567-3C7B-47A8-AEB8-29635363650B}"/>
  </bookViews>
  <sheets>
    <sheet name="Organiza" sheetId="1" r:id="rId1"/>
    <sheet name="tab dina" sheetId="13" state="hidden" r:id="rId2"/>
    <sheet name="Dashboard" sheetId="5" r:id="rId3"/>
    <sheet name="Caixinha" sheetId="14" state="hidden" r:id="rId4"/>
  </sheets>
  <definedNames>
    <definedName name="SegmentaçãodeDados_mês">#N/A</definedName>
  </definedNames>
  <calcPr calcId="191029"/>
  <pivotCaches>
    <pivotCache cacheId="7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4" l="1"/>
  <c r="D10" i="14"/>
  <c r="D11" i="14"/>
  <c r="D12" i="14"/>
  <c r="D13" i="14"/>
  <c r="D14" i="14"/>
  <c r="D15" i="14"/>
  <c r="D16" i="14"/>
  <c r="D17" i="14"/>
  <c r="D18" i="14"/>
  <c r="D19" i="14"/>
  <c r="D20" i="14"/>
  <c r="D8" i="14"/>
  <c r="D3" i="14" s="1"/>
</calcChain>
</file>

<file path=xl/sharedStrings.xml><?xml version="1.0" encoding="utf-8"?>
<sst xmlns="http://schemas.openxmlformats.org/spreadsheetml/2006/main" count="81" uniqueCount="42">
  <si>
    <t>Data</t>
  </si>
  <si>
    <t>Tipo</t>
  </si>
  <si>
    <t>Descrição</t>
  </si>
  <si>
    <t>Valor</t>
  </si>
  <si>
    <t>Categoria</t>
  </si>
  <si>
    <t>Operação Bancária</t>
  </si>
  <si>
    <t>Status</t>
  </si>
  <si>
    <t>saida</t>
  </si>
  <si>
    <t>carro</t>
  </si>
  <si>
    <t>aluguel</t>
  </si>
  <si>
    <t>condominio</t>
  </si>
  <si>
    <t>curso</t>
  </si>
  <si>
    <t>cartão</t>
  </si>
  <si>
    <t>luz</t>
  </si>
  <si>
    <t>internet</t>
  </si>
  <si>
    <t>boleto</t>
  </si>
  <si>
    <t>pago</t>
  </si>
  <si>
    <t>pendente</t>
  </si>
  <si>
    <t>Soma de Valor</t>
  </si>
  <si>
    <t>Entrada</t>
  </si>
  <si>
    <t>Crédito em conta</t>
  </si>
  <si>
    <t>Salário</t>
  </si>
  <si>
    <t>Rótulos de Linha</t>
  </si>
  <si>
    <t>Total Geral</t>
  </si>
  <si>
    <t>Rótulos de Coluna</t>
  </si>
  <si>
    <t>Vendas Internet</t>
  </si>
  <si>
    <t>Investimentos</t>
  </si>
  <si>
    <t>Aluguel</t>
  </si>
  <si>
    <t>Transferência</t>
  </si>
  <si>
    <t>Pix</t>
  </si>
  <si>
    <t>transporte</t>
  </si>
  <si>
    <t>moradia</t>
  </si>
  <si>
    <t>serviço</t>
  </si>
  <si>
    <t>renda fixa</t>
  </si>
  <si>
    <t>educação</t>
  </si>
  <si>
    <t>despesas</t>
  </si>
  <si>
    <t>investimento</t>
  </si>
  <si>
    <t>mês</t>
  </si>
  <si>
    <t>Data de Lançamento</t>
  </si>
  <si>
    <t>Depósito reservado</t>
  </si>
  <si>
    <t xml:space="preserve">Total reservado 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</si>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</sst>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0" fillId="4" borderId="0" xfId="0" applyFill="1"/>
    <xf numFmtId="0" fontId="0" fillId="5" borderId="0" xfId="0" applyFill="1"/>
    <xf numFmtId="0" fontId="2" fillId="0" borderId="0" xfId="0" applyFont="1"/>
    <xf numFmtId="14" fontId="3" fillId="6" borderId="0" xfId="0" applyNumberFormat="1" applyFont="1" applyFill="1"/>
    <xf numFmtId="164" fontId="3" fillId="6" borderId="0" xfId="0" applyNumberFormat="1" applyFont="1" applyFill="1"/>
    <xf numFmtId="0" fontId="1" fillId="3" borderId="0" xfId="1"/>
  </cellXfs>
  <cellStyles count="2">
    <cellStyle name="20% - Ênfase5" xfId="1" builtinId="46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&quot;R$&quot;\ #,##0.0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4" defaultTableStyle="TableStyleMedium2" defaultPivotStyle="PivotStyleLight16">
    <tableStyle name="Estilo de Segmentação de Dados 1" pivot="0" table="0" count="1" xr9:uid="{1DA0A32E-CA89-442E-ACF9-97EAB2352472}">
      <tableStyleElement type="wholeTable" dxfId="7"/>
    </tableStyle>
    <tableStyle name="Shirley" pivot="0" table="0" count="10" xr9:uid="{D96230E2-75B6-4BBF-9D77-C08BFB842F1B}">
      <tableStyleElement type="wholeTable" dxfId="6"/>
      <tableStyleElement type="headerRow" dxfId="5"/>
    </tableStyle>
    <tableStyle name="SlicerStyleDark1 2" pivot="0" table="0" count="10" xr9:uid="{1DE19FED-331A-4ED1-B6BC-02499B1BC196}">
      <tableStyleElement type="wholeTable" dxfId="9"/>
      <tableStyleElement type="headerRow" dxfId="8"/>
    </tableStyle>
    <tableStyle name="SlicerStyleLight2 2" pivot="0" table="0" count="10" xr9:uid="{D1B435CC-7CE0-4FFF-AFBD-BABEE2D8A594}">
      <tableStyleElement type="wholeTable" dxfId="14"/>
      <tableStyleElement type="headerRow" dxfId="13"/>
    </tableStyle>
  </tableStyles>
  <colors>
    <mruColors>
      <color rgb="FFF96FCB"/>
      <color rgb="FFFFFFFF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hirley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[bootcamp(Recuperado Automaticamente).xlsx]tab dina!Entrada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308460712849976E-2"/>
          <c:y val="4.0251572327044023E-2"/>
          <c:w val="0.96169153928715001"/>
          <c:h val="0.913966622096766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 dina'!$B$4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 dina'!$A$5:$A$6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'tab dina'!$B$5:$B$6</c:f>
              <c:numCache>
                <c:formatCode>"R$"\ #,##0.00</c:formatCode>
                <c:ptCount val="1"/>
                <c:pt idx="0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2-4107-9537-61494E9F22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9502127"/>
        <c:axId val="1969499247"/>
      </c:barChart>
      <c:catAx>
        <c:axId val="19695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499247"/>
        <c:crosses val="autoZero"/>
        <c:auto val="1"/>
        <c:lblAlgn val="ctr"/>
        <c:lblOffset val="100"/>
        <c:noMultiLvlLbl val="0"/>
      </c:catAx>
      <c:valAx>
        <c:axId val="196949924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6950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[bootcamp(Recuperado Automaticamente).xlsx]tab dina!Saída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04409494855777"/>
          <c:y val="0.40902783090562783"/>
          <c:w val="0.74632982026397188"/>
          <c:h val="0.50157576171719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 dina'!$B$10:$B$11</c:f>
              <c:strCache>
                <c:ptCount val="1"/>
                <c:pt idx="0">
                  <c:v>Total Geral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 dina'!$A$12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'tab dina'!$B$12</c:f>
              <c:numCache>
                <c:formatCode>"R$"\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32E-45CD-A20C-9A57E5D6D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0387871"/>
        <c:axId val="2100388831"/>
      </c:barChart>
      <c:catAx>
        <c:axId val="210038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0388831"/>
        <c:crosses val="autoZero"/>
        <c:auto val="1"/>
        <c:lblAlgn val="ctr"/>
        <c:lblOffset val="100"/>
        <c:noMultiLvlLbl val="0"/>
      </c:catAx>
      <c:valAx>
        <c:axId val="210038883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10038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F-4D97-86EE-44D3804F6C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0398911"/>
        <c:axId val="2100372511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FFFF00"/>
                </a:gs>
                <a:gs pos="96094">
                  <a:schemeClr val="accent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F-4D97-86EE-44D3804F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6097999"/>
        <c:axId val="1916097519"/>
      </c:barChart>
      <c:catAx>
        <c:axId val="210039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0372511"/>
        <c:crosses val="autoZero"/>
        <c:auto val="1"/>
        <c:lblAlgn val="ctr"/>
        <c:lblOffset val="100"/>
        <c:noMultiLvlLbl val="0"/>
      </c:catAx>
      <c:valAx>
        <c:axId val="210037251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100398911"/>
        <c:crosses val="autoZero"/>
        <c:crossBetween val="between"/>
      </c:valAx>
      <c:valAx>
        <c:axId val="1916097519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097999"/>
        <c:crosses val="max"/>
        <c:crossBetween val="between"/>
      </c:valAx>
      <c:catAx>
        <c:axId val="191609799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60975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hyperlink" Target="https://d.docs.live.net/3a518b09c0478be1/&#193;rea%20de%20Trabalho/bootcamp(Recuperado%20Automaticamente).xlsx" TargetMode="External"/><Relationship Id="rId7" Type="http://schemas.openxmlformats.org/officeDocument/2006/relationships/image" Target="../media/image4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jpeg"/><Relationship Id="rId10" Type="http://schemas.openxmlformats.org/officeDocument/2006/relationships/chart" Target="../charts/chart3.xml"/><Relationship Id="rId4" Type="http://schemas.openxmlformats.org/officeDocument/2006/relationships/image" Target="../media/image1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320389</xdr:colOff>
      <xdr:row>14</xdr:row>
      <xdr:rowOff>17318</xdr:rowOff>
    </xdr:from>
    <xdr:to>
      <xdr:col>12</xdr:col>
      <xdr:colOff>69273</xdr:colOff>
      <xdr:row>38</xdr:row>
      <xdr:rowOff>13607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F8FC9122-DD2A-BE88-1DC1-FEF318B83EA3}"/>
            </a:ext>
          </a:extLst>
        </xdr:cNvPr>
        <xdr:cNvGrpSpPr/>
      </xdr:nvGrpSpPr>
      <xdr:grpSpPr>
        <a:xfrm>
          <a:off x="2156116" y="2684318"/>
          <a:ext cx="6416384" cy="4568289"/>
          <a:chOff x="2952750" y="639535"/>
          <a:chExt cx="7674429" cy="4939393"/>
        </a:xfrm>
      </xdr:grpSpPr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CCB4287B-50B7-4AD3-B6BD-85B2B7F8A74C}"/>
              </a:ext>
            </a:extLst>
          </xdr:cNvPr>
          <xdr:cNvGrpSpPr/>
        </xdr:nvGrpSpPr>
        <xdr:grpSpPr>
          <a:xfrm>
            <a:off x="2952750" y="639535"/>
            <a:ext cx="7674429" cy="4939393"/>
            <a:chOff x="2952750" y="639535"/>
            <a:chExt cx="7674429" cy="4939393"/>
          </a:xfrm>
        </xdr:grpSpPr>
        <xdr:grpSp>
          <xdr:nvGrpSpPr>
            <xdr:cNvPr id="44" name="Agrupar 43">
              <a:extLst>
                <a:ext uri="{FF2B5EF4-FFF2-40B4-BE49-F238E27FC236}">
                  <a16:creationId xmlns:a16="http://schemas.microsoft.com/office/drawing/2014/main" id="{308DB28E-2CF8-355D-5AA1-979CE932D92F}"/>
                </a:ext>
              </a:extLst>
            </xdr:cNvPr>
            <xdr:cNvGrpSpPr/>
          </xdr:nvGrpSpPr>
          <xdr:grpSpPr>
            <a:xfrm>
              <a:off x="2952750" y="639535"/>
              <a:ext cx="7674429" cy="4939393"/>
              <a:chOff x="11144250" y="394607"/>
              <a:chExt cx="7674429" cy="4939393"/>
            </a:xfrm>
            <a:solidFill>
              <a:schemeClr val="bg1">
                <a:lumMod val="95000"/>
              </a:schemeClr>
            </a:solidFill>
          </xdr:grpSpPr>
          <xdr:sp macro="" textlink="">
            <xdr:nvSpPr>
              <xdr:cNvPr id="42" name="Retângulo: Cantos Arredondados 41">
                <a:extLst>
                  <a:ext uri="{FF2B5EF4-FFF2-40B4-BE49-F238E27FC236}">
                    <a16:creationId xmlns:a16="http://schemas.microsoft.com/office/drawing/2014/main" id="{F724616D-E0C3-348D-E6DA-948330D06DD9}"/>
                  </a:ext>
                </a:extLst>
              </xdr:cNvPr>
              <xdr:cNvSpPr/>
            </xdr:nvSpPr>
            <xdr:spPr>
              <a:xfrm>
                <a:off x="11144250" y="394607"/>
                <a:ext cx="7674429" cy="4939393"/>
              </a:xfrm>
              <a:prstGeom prst="round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34" name="Gráfico 33">
                <a:extLst>
                  <a:ext uri="{FF2B5EF4-FFF2-40B4-BE49-F238E27FC236}">
                    <a16:creationId xmlns:a16="http://schemas.microsoft.com/office/drawing/2014/main" id="{7382EE4F-D54A-4ECE-9438-252C319453D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1987893" y="1088572"/>
              <a:ext cx="5864678" cy="412296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45" name="Retângulo: Cantos Superiores Arredondados 44">
              <a:extLst>
                <a:ext uri="{FF2B5EF4-FFF2-40B4-BE49-F238E27FC236}">
                  <a16:creationId xmlns:a16="http://schemas.microsoft.com/office/drawing/2014/main" id="{360CF49A-6F81-A5A5-79E5-2CBF3FF1E2EA}"/>
                </a:ext>
              </a:extLst>
            </xdr:cNvPr>
            <xdr:cNvSpPr/>
          </xdr:nvSpPr>
          <xdr:spPr>
            <a:xfrm>
              <a:off x="2952751" y="680357"/>
              <a:ext cx="7660821" cy="762000"/>
            </a:xfrm>
            <a:prstGeom prst="round2SameRect">
              <a:avLst>
                <a:gd name="adj1" fmla="val 47024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51" name="CaixaDeTexto 50">
            <a:extLst>
              <a:ext uri="{FF2B5EF4-FFF2-40B4-BE49-F238E27FC236}">
                <a16:creationId xmlns:a16="http://schemas.microsoft.com/office/drawing/2014/main" id="{455A7A8A-0716-B083-0ADF-7F4B505A5AF7}"/>
              </a:ext>
            </a:extLst>
          </xdr:cNvPr>
          <xdr:cNvSpPr txBox="1"/>
        </xdr:nvSpPr>
        <xdr:spPr>
          <a:xfrm>
            <a:off x="4509528" y="741530"/>
            <a:ext cx="1891393" cy="476250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800" kern="1200">
                <a:solidFill>
                  <a:schemeClr val="bg1"/>
                </a:solidFill>
              </a:rPr>
              <a:t>ENTRADAS</a:t>
            </a:r>
          </a:p>
        </xdr:txBody>
      </xdr:sp>
    </xdr:grpSp>
    <xdr:clientData/>
  </xdr:twoCellAnchor>
  <xdr:twoCellAnchor>
    <xdr:from>
      <xdr:col>1</xdr:col>
      <xdr:colOff>320389</xdr:colOff>
      <xdr:row>40</xdr:row>
      <xdr:rowOff>17318</xdr:rowOff>
    </xdr:from>
    <xdr:to>
      <xdr:col>12</xdr:col>
      <xdr:colOff>242455</xdr:colOff>
      <xdr:row>63</xdr:row>
      <xdr:rowOff>64635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49CCE094-1B4C-043E-7D03-A263659E30BE}"/>
            </a:ext>
          </a:extLst>
        </xdr:cNvPr>
        <xdr:cNvGrpSpPr/>
      </xdr:nvGrpSpPr>
      <xdr:grpSpPr>
        <a:xfrm>
          <a:off x="2156116" y="7637318"/>
          <a:ext cx="6589566" cy="4428817"/>
          <a:chOff x="2857499" y="6055179"/>
          <a:chExt cx="8490857" cy="4531178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2A630E20-F5D4-329E-494A-32B19344DCBA}"/>
              </a:ext>
            </a:extLst>
          </xdr:cNvPr>
          <xdr:cNvGrpSpPr/>
        </xdr:nvGrpSpPr>
        <xdr:grpSpPr>
          <a:xfrm>
            <a:off x="2857499" y="6055179"/>
            <a:ext cx="8490857" cy="4531178"/>
            <a:chOff x="2857499" y="6055179"/>
            <a:chExt cx="8490857" cy="4531178"/>
          </a:xfrm>
        </xdr:grpSpPr>
        <xdr:grpSp>
          <xdr:nvGrpSpPr>
            <xdr:cNvPr id="47" name="Agrupar 46">
              <a:extLst>
                <a:ext uri="{FF2B5EF4-FFF2-40B4-BE49-F238E27FC236}">
                  <a16:creationId xmlns:a16="http://schemas.microsoft.com/office/drawing/2014/main" id="{18316DF8-00FF-1398-84F9-DDD8FC965CE4}"/>
                </a:ext>
              </a:extLst>
            </xdr:cNvPr>
            <xdr:cNvGrpSpPr/>
          </xdr:nvGrpSpPr>
          <xdr:grpSpPr>
            <a:xfrm>
              <a:off x="2857499" y="6082392"/>
              <a:ext cx="8490857" cy="4503965"/>
              <a:chOff x="11321142" y="5946321"/>
              <a:chExt cx="8490857" cy="4122965"/>
            </a:xfrm>
          </xdr:grpSpPr>
          <xdr:sp macro="" textlink="">
            <xdr:nvSpPr>
              <xdr:cNvPr id="46" name="Retângulo: Cantos Arredondados 45">
                <a:extLst>
                  <a:ext uri="{FF2B5EF4-FFF2-40B4-BE49-F238E27FC236}">
                    <a16:creationId xmlns:a16="http://schemas.microsoft.com/office/drawing/2014/main" id="{A3C759CD-29CB-AF84-B56A-A7224AFE5FDA}"/>
                  </a:ext>
                </a:extLst>
              </xdr:cNvPr>
              <xdr:cNvSpPr/>
            </xdr:nvSpPr>
            <xdr:spPr>
              <a:xfrm>
                <a:off x="11321142" y="5946321"/>
                <a:ext cx="8490857" cy="4122965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40" name="Gráfico 39">
                <a:extLst>
                  <a:ext uri="{FF2B5EF4-FFF2-40B4-BE49-F238E27FC236}">
                    <a16:creationId xmlns:a16="http://schemas.microsoft.com/office/drawing/2014/main" id="{5090C0E8-7AF6-49B0-9C1B-DC54F7022C5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1647714" y="6177643"/>
              <a:ext cx="7810500" cy="378278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48" name="Retângulo: Cantos Superiores Arredondados 47">
              <a:extLst>
                <a:ext uri="{FF2B5EF4-FFF2-40B4-BE49-F238E27FC236}">
                  <a16:creationId xmlns:a16="http://schemas.microsoft.com/office/drawing/2014/main" id="{D5DB288C-84F1-492E-89BC-65C47D7D32D1}"/>
                </a:ext>
              </a:extLst>
            </xdr:cNvPr>
            <xdr:cNvSpPr/>
          </xdr:nvSpPr>
          <xdr:spPr>
            <a:xfrm>
              <a:off x="2857499" y="6055179"/>
              <a:ext cx="8450037" cy="830035"/>
            </a:xfrm>
            <a:prstGeom prst="round2SameRect">
              <a:avLst>
                <a:gd name="adj1" fmla="val 50000"/>
                <a:gd name="adj2" fmla="val 0"/>
              </a:avLst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0B4D6347-9227-42F0-A562-01088A754FF1}"/>
              </a:ext>
            </a:extLst>
          </xdr:cNvPr>
          <xdr:cNvSpPr txBox="1"/>
        </xdr:nvSpPr>
        <xdr:spPr>
          <a:xfrm>
            <a:off x="4458295" y="6210244"/>
            <a:ext cx="1510394" cy="476250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800" kern="1200">
                <a:solidFill>
                  <a:schemeClr val="bg1"/>
                </a:solidFill>
              </a:rPr>
              <a:t>SAÍDAS</a:t>
            </a:r>
          </a:p>
        </xdr:txBody>
      </xdr:sp>
    </xdr:grpSp>
    <xdr:clientData/>
  </xdr:twoCellAnchor>
  <xdr:twoCellAnchor editAs="oneCell">
    <xdr:from>
      <xdr:col>0</xdr:col>
      <xdr:colOff>0</xdr:colOff>
      <xdr:row>8</xdr:row>
      <xdr:rowOff>103909</xdr:rowOff>
    </xdr:from>
    <xdr:to>
      <xdr:col>0</xdr:col>
      <xdr:colOff>1828800</xdr:colOff>
      <xdr:row>21</xdr:row>
      <xdr:rowOff>151534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5" name="mês">
              <a:extLst>
                <a:ext uri="{FF2B5EF4-FFF2-40B4-BE49-F238E27FC236}">
                  <a16:creationId xmlns:a16="http://schemas.microsoft.com/office/drawing/2014/main" id="{B7E2C5ED-7073-46F7-A249-DD28B0F699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2790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320389</xdr:colOff>
      <xdr:row>2</xdr:row>
      <xdr:rowOff>1237</xdr:rowOff>
    </xdr:from>
    <xdr:to>
      <xdr:col>21</xdr:col>
      <xdr:colOff>7422</xdr:colOff>
      <xdr:row>9</xdr:row>
      <xdr:rowOff>178130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1B16296A-99EF-4112-02EA-32AF27B3BCC7}"/>
            </a:ext>
          </a:extLst>
        </xdr:cNvPr>
        <xdr:cNvGrpSpPr/>
      </xdr:nvGrpSpPr>
      <xdr:grpSpPr>
        <a:xfrm>
          <a:off x="2156116" y="382237"/>
          <a:ext cx="14978988" cy="1510393"/>
          <a:chOff x="2121479" y="122464"/>
          <a:chExt cx="14970329" cy="1510393"/>
        </a:xfrm>
      </xdr:grpSpPr>
      <xdr:sp macro="" textlink="">
        <xdr:nvSpPr>
          <xdr:cNvPr id="58" name="Retângulo: Cantos Arredondados 57">
            <a:extLst>
              <a:ext uri="{FF2B5EF4-FFF2-40B4-BE49-F238E27FC236}">
                <a16:creationId xmlns:a16="http://schemas.microsoft.com/office/drawing/2014/main" id="{50C2D7D3-2EE0-4E87-A4F0-F56269B1FB97}"/>
              </a:ext>
            </a:extLst>
          </xdr:cNvPr>
          <xdr:cNvSpPr/>
        </xdr:nvSpPr>
        <xdr:spPr>
          <a:xfrm>
            <a:off x="2121479" y="122464"/>
            <a:ext cx="14970329" cy="1510393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0" name="CaixaDeTexto 59">
            <a:extLst>
              <a:ext uri="{FF2B5EF4-FFF2-40B4-BE49-F238E27FC236}">
                <a16:creationId xmlns:a16="http://schemas.microsoft.com/office/drawing/2014/main" id="{4F2CD7B2-B5D3-D95A-E3C5-5E1FDC6A4A27}"/>
              </a:ext>
            </a:extLst>
          </xdr:cNvPr>
          <xdr:cNvSpPr txBox="1"/>
        </xdr:nvSpPr>
        <xdr:spPr>
          <a:xfrm>
            <a:off x="4355523" y="326572"/>
            <a:ext cx="2683080" cy="6395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200" kern="1200"/>
              <a:t>Olá Shirley</a:t>
            </a:r>
          </a:p>
        </xdr:txBody>
      </xdr:sp>
      <xdr:sp macro="" textlink="">
        <xdr:nvSpPr>
          <xdr:cNvPr id="61" name="CaixaDeTexto 60">
            <a:extLst>
              <a:ext uri="{FF2B5EF4-FFF2-40B4-BE49-F238E27FC236}">
                <a16:creationId xmlns:a16="http://schemas.microsoft.com/office/drawing/2014/main" id="{95D66294-96E0-4DFC-9282-8E2C000A5E63}"/>
              </a:ext>
            </a:extLst>
          </xdr:cNvPr>
          <xdr:cNvSpPr txBox="1"/>
        </xdr:nvSpPr>
        <xdr:spPr>
          <a:xfrm>
            <a:off x="4369130" y="857250"/>
            <a:ext cx="4058638" cy="394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>
                    <a:lumMod val="65000"/>
                  </a:schemeClr>
                </a:solidFill>
              </a:rPr>
              <a:t>Acompanhamento</a:t>
            </a:r>
            <a:r>
              <a:rPr lang="pt-BR" sz="2000" kern="1200" baseline="0">
                <a:solidFill>
                  <a:schemeClr val="bg1">
                    <a:lumMod val="65000"/>
                  </a:schemeClr>
                </a:solidFill>
              </a:rPr>
              <a:t> financeiro</a:t>
            </a:r>
            <a:endParaRPr lang="pt-BR" sz="2000" kern="1200">
              <a:solidFill>
                <a:schemeClr val="bg1">
                  <a:lumMod val="65000"/>
                </a:schemeClr>
              </a:solidFill>
            </a:endParaRPr>
          </a:p>
        </xdr:txBody>
      </xdr:sp>
      <xdr:grpSp>
        <xdr:nvGrpSpPr>
          <xdr:cNvPr id="65" name="Agrupar 6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5C6A32CE-3D9E-4CA4-D15F-838E1CA1DB79}"/>
              </a:ext>
            </a:extLst>
          </xdr:cNvPr>
          <xdr:cNvGrpSpPr/>
        </xdr:nvGrpSpPr>
        <xdr:grpSpPr>
          <a:xfrm>
            <a:off x="9977437" y="523875"/>
            <a:ext cx="5797260" cy="619125"/>
            <a:chOff x="11787187" y="3238500"/>
            <a:chExt cx="5286374" cy="619125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7AF49D8B-5F79-420B-88AC-47C8D18BCE76}"/>
                </a:ext>
              </a:extLst>
            </xdr:cNvPr>
            <xdr:cNvSpPr/>
          </xdr:nvSpPr>
          <xdr:spPr>
            <a:xfrm>
              <a:off x="11787187" y="3238500"/>
              <a:ext cx="5286374" cy="619125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400" kern="1200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64" name="Imagem 63" descr="ilustração em vetor lupa. lupa plana para design de conceito ...">
              <a:extLst>
                <a:ext uri="{FF2B5EF4-FFF2-40B4-BE49-F238E27FC236}">
                  <a16:creationId xmlns:a16="http://schemas.microsoft.com/office/drawing/2014/main" id="{466FBC30-9BEB-067E-7F04-19851C79BA5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73438" y="3286125"/>
              <a:ext cx="571500" cy="571500"/>
            </a:xfrm>
            <a:prstGeom prst="rect">
              <a:avLst/>
            </a:prstGeom>
            <a:grp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66" name="Imagem 65" descr="Want to know more about ebook pricing models? Check out our blogpost ...">
            <a:extLst>
              <a:ext uri="{FF2B5EF4-FFF2-40B4-BE49-F238E27FC236}">
                <a16:creationId xmlns:a16="http://schemas.microsoft.com/office/drawing/2014/main" id="{E46836E6-ED49-2FE8-6AAD-8D11BE2E0B1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45774" y="347674"/>
            <a:ext cx="1039090" cy="1037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121227</xdr:rowOff>
    </xdr:from>
    <xdr:to>
      <xdr:col>1</xdr:col>
      <xdr:colOff>13606</xdr:colOff>
      <xdr:row>5</xdr:row>
      <xdr:rowOff>34636</xdr:rowOff>
    </xdr:to>
    <xdr:grpSp>
      <xdr:nvGrpSpPr>
        <xdr:cNvPr id="70" name="Agrupar 69">
          <a:extLst>
            <a:ext uri="{FF2B5EF4-FFF2-40B4-BE49-F238E27FC236}">
              <a16:creationId xmlns:a16="http://schemas.microsoft.com/office/drawing/2014/main" id="{795229B4-5DF4-B773-BA0A-CB3F68443060}"/>
            </a:ext>
          </a:extLst>
        </xdr:cNvPr>
        <xdr:cNvGrpSpPr/>
      </xdr:nvGrpSpPr>
      <xdr:grpSpPr>
        <a:xfrm>
          <a:off x="0" y="121227"/>
          <a:ext cx="1849333" cy="865909"/>
          <a:chOff x="0" y="121227"/>
          <a:chExt cx="1850570" cy="865909"/>
        </a:xfrm>
      </xdr:grpSpPr>
      <xdr:sp macro="" textlink="">
        <xdr:nvSpPr>
          <xdr:cNvPr id="68" name="Retângulo: Cantos Arredondados 67">
            <a:extLst>
              <a:ext uri="{FF2B5EF4-FFF2-40B4-BE49-F238E27FC236}">
                <a16:creationId xmlns:a16="http://schemas.microsoft.com/office/drawing/2014/main" id="{952CEEAB-22DF-8186-7727-4E48BEFBB61B}"/>
              </a:ext>
            </a:extLst>
          </xdr:cNvPr>
          <xdr:cNvSpPr/>
        </xdr:nvSpPr>
        <xdr:spPr>
          <a:xfrm>
            <a:off x="0" y="121227"/>
            <a:ext cx="1850570" cy="865909"/>
          </a:xfrm>
          <a:prstGeom prst="roundRect">
            <a:avLst>
              <a:gd name="adj" fmla="val 4472"/>
            </a:avLst>
          </a:prstGeom>
          <a:solidFill>
            <a:schemeClr val="accent1">
              <a:lumMod val="75000"/>
            </a:schemeClr>
          </a:solidFill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600" kern="1200">
              <a:solidFill>
                <a:schemeClr val="bg1"/>
              </a:solidFill>
            </a:endParaRPr>
          </a:p>
          <a:p>
            <a:pPr algn="l"/>
            <a:r>
              <a:rPr lang="pt-BR" sz="1600" kern="1200">
                <a:solidFill>
                  <a:schemeClr val="bg1"/>
                </a:solidFill>
              </a:rPr>
              <a:t>Money APP</a:t>
            </a:r>
          </a:p>
        </xdr:txBody>
      </xdr:sp>
      <xdr:pic>
        <xdr:nvPicPr>
          <xdr:cNvPr id="69" name="Imagem 68">
            <a:extLst>
              <a:ext uri="{FF2B5EF4-FFF2-40B4-BE49-F238E27FC236}">
                <a16:creationId xmlns:a16="http://schemas.microsoft.com/office/drawing/2014/main" id="{8F59D690-EC1A-D9F2-E2B4-5A77F207F9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066070" y="214311"/>
            <a:ext cx="721041" cy="710974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5198</xdr:colOff>
      <xdr:row>13</xdr:row>
      <xdr:rowOff>152400</xdr:rowOff>
    </xdr:from>
    <xdr:to>
      <xdr:col>18</xdr:col>
      <xdr:colOff>1226128</xdr:colOff>
      <xdr:row>37</xdr:row>
      <xdr:rowOff>148689</xdr:rowOff>
    </xdr:to>
    <xdr:grpSp>
      <xdr:nvGrpSpPr>
        <xdr:cNvPr id="72" name="Agrupar 71">
          <a:extLst>
            <a:ext uri="{FF2B5EF4-FFF2-40B4-BE49-F238E27FC236}">
              <a16:creationId xmlns:a16="http://schemas.microsoft.com/office/drawing/2014/main" id="{B357B2E1-0F73-44A1-4028-A15309A28765}"/>
            </a:ext>
          </a:extLst>
        </xdr:cNvPr>
        <xdr:cNvGrpSpPr/>
      </xdr:nvGrpSpPr>
      <xdr:grpSpPr>
        <a:xfrm>
          <a:off x="9114562" y="2628900"/>
          <a:ext cx="6416384" cy="4568289"/>
          <a:chOff x="2952750" y="639535"/>
          <a:chExt cx="7674429" cy="4939393"/>
        </a:xfrm>
      </xdr:grpSpPr>
      <xdr:sp macro="" textlink="">
        <xdr:nvSpPr>
          <xdr:cNvPr id="76" name="Retângulo: Cantos Arredondados 75">
            <a:extLst>
              <a:ext uri="{FF2B5EF4-FFF2-40B4-BE49-F238E27FC236}">
                <a16:creationId xmlns:a16="http://schemas.microsoft.com/office/drawing/2014/main" id="{FBDC8607-6F0C-1013-E9FB-7C8322F31F8A}"/>
              </a:ext>
            </a:extLst>
          </xdr:cNvPr>
          <xdr:cNvSpPr/>
        </xdr:nvSpPr>
        <xdr:spPr>
          <a:xfrm>
            <a:off x="2952750" y="639535"/>
            <a:ext cx="7674429" cy="4939393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75" name="Retângulo: Cantos Superiores Arredondados 74">
            <a:extLst>
              <a:ext uri="{FF2B5EF4-FFF2-40B4-BE49-F238E27FC236}">
                <a16:creationId xmlns:a16="http://schemas.microsoft.com/office/drawing/2014/main" id="{018BFF4A-078C-856C-6164-87685F444E81}"/>
              </a:ext>
            </a:extLst>
          </xdr:cNvPr>
          <xdr:cNvSpPr/>
        </xdr:nvSpPr>
        <xdr:spPr>
          <a:xfrm>
            <a:off x="2952751" y="680357"/>
            <a:ext cx="7660821" cy="762000"/>
          </a:xfrm>
          <a:prstGeom prst="round2SameRect">
            <a:avLst>
              <a:gd name="adj1" fmla="val 47024"/>
              <a:gd name="adj2" fmla="val 0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14</xdr:col>
      <xdr:colOff>94506</xdr:colOff>
      <xdr:row>14</xdr:row>
      <xdr:rowOff>73549</xdr:rowOff>
    </xdr:from>
    <xdr:to>
      <xdr:col>16</xdr:col>
      <xdr:colOff>1264227</xdr:colOff>
      <xdr:row>16</xdr:row>
      <xdr:rowOff>133018</xdr:rowOff>
    </xdr:to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18DC34F1-D887-1D45-2F40-3AA893D47FF6}"/>
            </a:ext>
          </a:extLst>
        </xdr:cNvPr>
        <xdr:cNvSpPr txBox="1"/>
      </xdr:nvSpPr>
      <xdr:spPr>
        <a:xfrm>
          <a:off x="9810006" y="2740549"/>
          <a:ext cx="2381994" cy="440469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 kern="1200">
              <a:solidFill>
                <a:schemeClr val="bg1"/>
              </a:solidFill>
            </a:rPr>
            <a:t>Economias</a:t>
          </a:r>
        </a:p>
      </xdr:txBody>
    </xdr:sp>
    <xdr:clientData/>
  </xdr:twoCellAnchor>
  <xdr:twoCellAnchor editAs="oneCell">
    <xdr:from>
      <xdr:col>13</xdr:col>
      <xdr:colOff>338788</xdr:colOff>
      <xdr:row>14</xdr:row>
      <xdr:rowOff>93998</xdr:rowOff>
    </xdr:from>
    <xdr:to>
      <xdr:col>14</xdr:col>
      <xdr:colOff>311728</xdr:colOff>
      <xdr:row>17</xdr:row>
      <xdr:rowOff>103909</xdr:rowOff>
    </xdr:to>
    <xdr:pic>
      <xdr:nvPicPr>
        <xdr:cNvPr id="78" name="Imagem 77" descr="Pig Vector Hd PNG Images, Pig Clipart, Lip Drawing, Cute Pig Cartoon ...">
          <a:extLst>
            <a:ext uri="{FF2B5EF4-FFF2-40B4-BE49-F238E27FC236}">
              <a16:creationId xmlns:a16="http://schemas.microsoft.com/office/drawing/2014/main" id="{D91AB051-7588-316E-21B2-B6A34F5A0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152" y="2760998"/>
          <a:ext cx="579076" cy="581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103908</xdr:colOff>
      <xdr:row>14</xdr:row>
      <xdr:rowOff>84678</xdr:rowOff>
    </xdr:from>
    <xdr:to>
      <xdr:col>3</xdr:col>
      <xdr:colOff>138545</xdr:colOff>
      <xdr:row>17</xdr:row>
      <xdr:rowOff>153582</xdr:rowOff>
    </xdr:to>
    <xdr:pic>
      <xdr:nvPicPr>
        <xdr:cNvPr id="79" name="Imagem 78" descr="Caja registradora iconos iconos pago de dinero, caja registradora ...">
          <a:extLst>
            <a:ext uri="{FF2B5EF4-FFF2-40B4-BE49-F238E27FC236}">
              <a16:creationId xmlns:a16="http://schemas.microsoft.com/office/drawing/2014/main" id="{E83FB429-61DB-E481-D965-8577C5E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5772" y="2751678"/>
          <a:ext cx="640773" cy="64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571502</xdr:colOff>
      <xdr:row>40</xdr:row>
      <xdr:rowOff>30679</xdr:rowOff>
    </xdr:from>
    <xdr:to>
      <xdr:col>3</xdr:col>
      <xdr:colOff>208535</xdr:colOff>
      <xdr:row>44</xdr:row>
      <xdr:rowOff>121227</xdr:rowOff>
    </xdr:to>
    <xdr:pic>
      <xdr:nvPicPr>
        <xdr:cNvPr id="80" name="Imagem 79" descr="Flying stack of money icon. Dollar with wings. Flying money. Winged ...">
          <a:extLst>
            <a:ext uri="{FF2B5EF4-FFF2-40B4-BE49-F238E27FC236}">
              <a16:creationId xmlns:a16="http://schemas.microsoft.com/office/drawing/2014/main" id="{F70200AC-EE43-678B-0522-7F6F640D1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229" y="7650679"/>
          <a:ext cx="849306" cy="852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264971</xdr:colOff>
      <xdr:row>19</xdr:row>
      <xdr:rowOff>135082</xdr:rowOff>
    </xdr:from>
    <xdr:to>
      <xdr:col>18</xdr:col>
      <xdr:colOff>247653</xdr:colOff>
      <xdr:row>34</xdr:row>
      <xdr:rowOff>20782</xdr:rowOff>
    </xdr:to>
    <xdr:graphicFrame macro="">
      <xdr:nvGraphicFramePr>
        <xdr:cNvPr id="81" name="Gráfico 80">
          <a:extLst>
            <a:ext uri="{FF2B5EF4-FFF2-40B4-BE49-F238E27FC236}">
              <a16:creationId xmlns:a16="http://schemas.microsoft.com/office/drawing/2014/main" id="{2F62B351-4DF9-4184-82A1-E4C0BB302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22.398144791667" createdVersion="8" refreshedVersion="8" minRefreshableVersion="3" recordCount="11" xr:uid="{31B523B9-FACB-4561-B8F6-75962D5AEE1D}">
  <cacheSource type="worksheet">
    <worksheetSource name="TAbfinance"/>
  </cacheSource>
  <cacheFields count="8">
    <cacheField name="Data" numFmtId="14">
      <sharedItems containsSemiMixedTypes="0" containsNonDate="0" containsDate="1" containsString="0" minDate="2024-11-03T00:00:00" maxDate="2024-11-26T00:00:00" count="7">
        <d v="2024-11-03T00:00:00"/>
        <d v="2024-11-07T00:00:00"/>
        <d v="2024-11-10T00:00:00"/>
        <d v="2024-11-20T00:00:00"/>
        <d v="2024-11-25T00:00:00"/>
        <d v="2024-11-21T00:00:00"/>
        <d v="2024-11-22T00:00:00"/>
      </sharedItems>
    </cacheField>
    <cacheField name="mês" numFmtId="1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Tipo" numFmtId="0">
      <sharedItems count="2">
        <s v="saida"/>
        <s v="Entrada"/>
      </sharedItems>
    </cacheField>
    <cacheField name="Categoria" numFmtId="0">
      <sharedItems count="7">
        <s v="transporte"/>
        <s v="moradia"/>
        <s v="serviço"/>
        <s v="renda fixa"/>
        <s v="educação"/>
        <s v="despesas"/>
        <s v="investimento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130" maxValue="45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56761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  <s v="carro"/>
    <n v="970"/>
    <s v="boleto"/>
    <s v="pago"/>
  </r>
  <r>
    <x v="1"/>
    <x v="1"/>
    <x v="0"/>
    <x v="1"/>
    <s v="aluguel"/>
    <n v="1200"/>
    <s v="boleto"/>
    <s v="pago"/>
  </r>
  <r>
    <x v="1"/>
    <x v="2"/>
    <x v="0"/>
    <x v="2"/>
    <s v="luz"/>
    <n v="150"/>
    <s v="boleto"/>
    <s v="pago"/>
  </r>
  <r>
    <x v="2"/>
    <x v="3"/>
    <x v="0"/>
    <x v="1"/>
    <s v="condominio"/>
    <n v="500"/>
    <s v="boleto"/>
    <s v="pago"/>
  </r>
  <r>
    <x v="3"/>
    <x v="4"/>
    <x v="1"/>
    <x v="3"/>
    <s v="Salário"/>
    <n v="4500"/>
    <s v="Crédito em conta"/>
    <s v="pendente"/>
  </r>
  <r>
    <x v="3"/>
    <x v="5"/>
    <x v="0"/>
    <x v="4"/>
    <s v="curso"/>
    <n v="170"/>
    <s v="cartão"/>
    <s v="pendente"/>
  </r>
  <r>
    <x v="4"/>
    <x v="6"/>
    <x v="0"/>
    <x v="5"/>
    <s v="cartão"/>
    <n v="500"/>
    <s v="cartão"/>
    <s v="pendente"/>
  </r>
  <r>
    <x v="4"/>
    <x v="7"/>
    <x v="0"/>
    <x v="2"/>
    <s v="internet"/>
    <n v="130"/>
    <s v="boleto"/>
    <s v="pendente"/>
  </r>
  <r>
    <x v="3"/>
    <x v="8"/>
    <x v="1"/>
    <x v="6"/>
    <s v="Vendas Internet"/>
    <n v="1000"/>
    <s v="Transferência"/>
    <s v="pendente"/>
  </r>
  <r>
    <x v="5"/>
    <x v="9"/>
    <x v="1"/>
    <x v="6"/>
    <s v="Investimentos"/>
    <n v="1500"/>
    <s v="Crédito em conta"/>
    <s v="pendente"/>
  </r>
  <r>
    <x v="6"/>
    <x v="10"/>
    <x v="1"/>
    <x v="3"/>
    <s v="aluguel"/>
    <n v="1200"/>
    <s v="Pix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1FBAC-9D42-4F53-9F1A-0909DDF16AE5}" name="Saída" cacheId="7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0:B12" firstHeaderRow="1" firstDataRow="2" firstDataCol="1" rowPageCount="1" colPageCount="1"/>
  <pivotFields count="8">
    <pivotField numFmtId="14" showAll="0">
      <items count="8">
        <item x="0"/>
        <item x="1"/>
        <item x="2"/>
        <item x="3"/>
        <item x="5"/>
        <item x="6"/>
        <item x="4"/>
        <item t="default"/>
      </items>
    </pivotField>
    <pivotField axis="axisCol" numFmtId="1" showAll="0">
      <items count="12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8">
        <item x="5"/>
        <item x="4"/>
        <item x="6"/>
        <item x="1"/>
        <item x="3"/>
        <item x="2"/>
        <item x="0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">
    <i t="grand">
      <x/>
    </i>
  </rowItems>
  <colFields count="1">
    <field x="1"/>
  </colFields>
  <colItems count="1">
    <i t="grand">
      <x/>
    </i>
  </colItems>
  <pageFields count="1">
    <pageField fld="2" item="1" hier="-1"/>
  </pageFields>
  <dataFields count="1">
    <dataField name="Soma de Valor" fld="5" baseField="0" baseItem="0" numFmtId="164"/>
  </dataFields>
  <chartFormats count="8"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00F0C-BD37-44B2-8EEB-BBD1F849316F}" name="Entrada" cacheId="7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A4:B6" firstHeaderRow="1" firstDataRow="1" firstDataCol="1" rowPageCount="2" colPageCount="1"/>
  <pivotFields count="8">
    <pivotField numFmtId="14" showAll="0"/>
    <pivotField axis="axisPage" numFmtId="1" multipleItemSelectionAllowed="1" showAll="0">
      <items count="12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8">
        <item x="5"/>
        <item x="4"/>
        <item x="6"/>
        <item x="1"/>
        <item x="3"/>
        <item x="2"/>
        <item x="0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2">
    <i>
      <x v="4"/>
    </i>
    <i t="grand">
      <x/>
    </i>
  </rowItems>
  <colItems count="1">
    <i/>
  </colItems>
  <pageFields count="2">
    <pageField fld="2" item="0" hier="-1"/>
    <pageField fld="1" hier="-1"/>
  </pageFields>
  <dataFields count="1">
    <dataField name="Soma de Valor" fld="5" baseField="0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D9C34B5-DDD9-4EF4-BEB0-C24BD05034B1}" sourceName="mês">
  <pivotTables>
    <pivotTable tabId="13" name="Entrada"/>
    <pivotTable tabId="13" name="Saída"/>
  </pivotTables>
  <data>
    <tabular pivotCacheId="45676118">
      <items count="11">
        <i x="0"/>
        <i x="1"/>
        <i x="2"/>
        <i x="3"/>
        <i x="4" s="1"/>
        <i x="5"/>
        <i x="6"/>
        <i x="7"/>
        <i x="8"/>
        <i x="9"/>
        <i x="1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F044575-58B5-47F3-86C9-DEDD7800E641}" cache="SegmentaçãodeDados_mês" caption="mês" startItem="3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097D5-2CA0-4707-AAB1-7370A7FEEAD2}" name="TAbfinance" displayName="TAbfinance" ref="A1:H12" totalsRowShown="0">
  <autoFilter ref="A1:H12" xr:uid="{A52097D5-2CA0-4707-AAB1-7370A7FEEAD2}"/>
  <tableColumns count="8">
    <tableColumn id="1" xr3:uid="{90847C1C-1ED8-4D0B-A0E0-23FBDA29A54A}" name="Data" dataDxfId="11"/>
    <tableColumn id="9" xr3:uid="{910711F4-B3FE-46B9-9C3A-1721352BE0DC}" name="mês" dataDxfId="10"/>
    <tableColumn id="2" xr3:uid="{122EEB0B-9BBA-48A8-B563-7D83EA2633B7}" name="Tipo"/>
    <tableColumn id="3" xr3:uid="{8C1663F9-D5D5-4F48-AC57-FE898CED16D9}" name="Categoria"/>
    <tableColumn id="4" xr3:uid="{794DDC48-DE41-4F2E-9665-59C5E99DDB68}" name="Descrição"/>
    <tableColumn id="5" xr3:uid="{8E88E939-FACB-451B-BA21-357F08626C29}" name="Valor" dataDxfId="12"/>
    <tableColumn id="6" xr3:uid="{31E9879A-A0A5-4779-BBE7-048CF464ED58}" name="Operação Bancária"/>
    <tableColumn id="7" xr3:uid="{5382EE9C-FAC9-4C91-B07B-AA74B2728958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93A8A8-41B2-4A5A-8D54-D2A8EB43F612}" name="Tabela2" displayName="Tabela2" ref="C6:D21" totalsRowCount="1" headerRowDxfId="4" dataDxfId="3">
  <autoFilter ref="C6:D20" xr:uid="{2393A8A8-41B2-4A5A-8D54-D2A8EB43F612}"/>
  <tableColumns count="2">
    <tableColumn id="1" xr3:uid="{BD588F71-F1D7-4DC8-AB3E-B12815D3D267}" name="Data de Lançamento" dataDxfId="2" totalsRowDxfId="0"/>
    <tableColumn id="2" xr3:uid="{6B6FB18C-5F50-4688-9CC3-0775CE9F2612}" name="Depósito reservad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7BD1-DA7B-44D3-BE5B-E13DF89D8F81}">
  <sheetPr>
    <tabColor theme="5" tint="-0.249977111117893"/>
  </sheetPr>
  <dimension ref="A1:H12"/>
  <sheetViews>
    <sheetView zoomScale="55" zoomScaleNormal="55" workbookViewId="0">
      <selection activeCell="B17" sqref="B17"/>
    </sheetView>
  </sheetViews>
  <sheetFormatPr defaultRowHeight="25.5" customHeight="1" x14ac:dyDescent="0.25"/>
  <cols>
    <col min="1" max="2" width="26.42578125" style="1" customWidth="1"/>
    <col min="3" max="5" width="26.42578125" customWidth="1"/>
    <col min="6" max="6" width="26.42578125" style="2" customWidth="1"/>
    <col min="7" max="7" width="27.7109375" customWidth="1"/>
    <col min="8" max="8" width="26.42578125" customWidth="1"/>
    <col min="9" max="9" width="23" customWidth="1"/>
    <col min="10" max="11" width="13.7109375" customWidth="1"/>
  </cols>
  <sheetData>
    <row r="1" spans="1:8" ht="25.5" customHeight="1" x14ac:dyDescent="0.25">
      <c r="A1" s="1" t="s">
        <v>0</v>
      </c>
      <c r="B1" s="1" t="s">
        <v>37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 ht="25.5" customHeight="1" x14ac:dyDescent="0.25">
      <c r="A2" s="1">
        <v>45599</v>
      </c>
      <c r="B2" s="7">
        <v>1</v>
      </c>
      <c r="C2" t="s">
        <v>7</v>
      </c>
      <c r="D2" t="s">
        <v>30</v>
      </c>
      <c r="E2" t="s">
        <v>8</v>
      </c>
      <c r="F2" s="2">
        <v>970</v>
      </c>
      <c r="G2" t="s">
        <v>15</v>
      </c>
      <c r="H2" t="s">
        <v>16</v>
      </c>
    </row>
    <row r="3" spans="1:8" ht="25.5" customHeight="1" x14ac:dyDescent="0.25">
      <c r="A3" s="1">
        <v>45603</v>
      </c>
      <c r="B3" s="7">
        <v>2</v>
      </c>
      <c r="C3" t="s">
        <v>7</v>
      </c>
      <c r="D3" t="s">
        <v>31</v>
      </c>
      <c r="E3" t="s">
        <v>9</v>
      </c>
      <c r="F3" s="2">
        <v>1200</v>
      </c>
      <c r="G3" t="s">
        <v>15</v>
      </c>
      <c r="H3" t="s">
        <v>16</v>
      </c>
    </row>
    <row r="4" spans="1:8" ht="25.5" customHeight="1" x14ac:dyDescent="0.25">
      <c r="A4" s="1">
        <v>45603</v>
      </c>
      <c r="B4" s="7">
        <v>3</v>
      </c>
      <c r="C4" t="s">
        <v>7</v>
      </c>
      <c r="D4" t="s">
        <v>32</v>
      </c>
      <c r="E4" t="s">
        <v>13</v>
      </c>
      <c r="F4" s="2">
        <v>150</v>
      </c>
      <c r="G4" t="s">
        <v>15</v>
      </c>
      <c r="H4" t="s">
        <v>16</v>
      </c>
    </row>
    <row r="5" spans="1:8" ht="25.5" customHeight="1" x14ac:dyDescent="0.25">
      <c r="A5" s="1">
        <v>45606</v>
      </c>
      <c r="B5" s="7">
        <v>4</v>
      </c>
      <c r="C5" t="s">
        <v>7</v>
      </c>
      <c r="D5" t="s">
        <v>31</v>
      </c>
      <c r="E5" t="s">
        <v>10</v>
      </c>
      <c r="F5" s="2">
        <v>500</v>
      </c>
      <c r="G5" t="s">
        <v>15</v>
      </c>
      <c r="H5" t="s">
        <v>16</v>
      </c>
    </row>
    <row r="6" spans="1:8" ht="25.5" customHeight="1" x14ac:dyDescent="0.25">
      <c r="A6" s="1">
        <v>45616</v>
      </c>
      <c r="B6" s="7">
        <v>5</v>
      </c>
      <c r="C6" t="s">
        <v>19</v>
      </c>
      <c r="D6" t="s">
        <v>33</v>
      </c>
      <c r="E6" t="s">
        <v>21</v>
      </c>
      <c r="F6" s="2">
        <v>4500</v>
      </c>
      <c r="G6" t="s">
        <v>20</v>
      </c>
      <c r="H6" t="s">
        <v>17</v>
      </c>
    </row>
    <row r="7" spans="1:8" ht="25.5" customHeight="1" x14ac:dyDescent="0.25">
      <c r="A7" s="1">
        <v>45616</v>
      </c>
      <c r="B7" s="7">
        <v>6</v>
      </c>
      <c r="C7" t="s">
        <v>7</v>
      </c>
      <c r="D7" t="s">
        <v>34</v>
      </c>
      <c r="E7" t="s">
        <v>11</v>
      </c>
      <c r="F7" s="2">
        <v>170</v>
      </c>
      <c r="G7" t="s">
        <v>12</v>
      </c>
      <c r="H7" t="s">
        <v>17</v>
      </c>
    </row>
    <row r="8" spans="1:8" ht="25.5" customHeight="1" x14ac:dyDescent="0.25">
      <c r="A8" s="1">
        <v>45621</v>
      </c>
      <c r="B8" s="7">
        <v>7</v>
      </c>
      <c r="C8" t="s">
        <v>7</v>
      </c>
      <c r="D8" t="s">
        <v>35</v>
      </c>
      <c r="E8" t="s">
        <v>12</v>
      </c>
      <c r="F8" s="2">
        <v>500</v>
      </c>
      <c r="G8" t="s">
        <v>12</v>
      </c>
      <c r="H8" t="s">
        <v>17</v>
      </c>
    </row>
    <row r="9" spans="1:8" ht="25.5" customHeight="1" x14ac:dyDescent="0.25">
      <c r="A9" s="1">
        <v>45621</v>
      </c>
      <c r="B9" s="7">
        <v>8</v>
      </c>
      <c r="C9" t="s">
        <v>7</v>
      </c>
      <c r="D9" t="s">
        <v>32</v>
      </c>
      <c r="E9" t="s">
        <v>14</v>
      </c>
      <c r="F9" s="2">
        <v>130</v>
      </c>
      <c r="G9" t="s">
        <v>15</v>
      </c>
      <c r="H9" t="s">
        <v>17</v>
      </c>
    </row>
    <row r="10" spans="1:8" ht="25.5" customHeight="1" x14ac:dyDescent="0.25">
      <c r="A10" s="1">
        <v>45616</v>
      </c>
      <c r="B10" s="7">
        <v>9</v>
      </c>
      <c r="C10" t="s">
        <v>19</v>
      </c>
      <c r="D10" t="s">
        <v>36</v>
      </c>
      <c r="E10" t="s">
        <v>25</v>
      </c>
      <c r="F10" s="2">
        <v>1000</v>
      </c>
      <c r="G10" t="s">
        <v>28</v>
      </c>
      <c r="H10" t="s">
        <v>17</v>
      </c>
    </row>
    <row r="11" spans="1:8" ht="25.5" customHeight="1" x14ac:dyDescent="0.25">
      <c r="A11" s="1">
        <v>45617</v>
      </c>
      <c r="B11" s="7">
        <v>10</v>
      </c>
      <c r="C11" t="s">
        <v>19</v>
      </c>
      <c r="D11" t="s">
        <v>36</v>
      </c>
      <c r="E11" t="s">
        <v>26</v>
      </c>
      <c r="F11" s="2">
        <v>1500</v>
      </c>
      <c r="G11" t="s">
        <v>20</v>
      </c>
      <c r="H11" t="s">
        <v>17</v>
      </c>
    </row>
    <row r="12" spans="1:8" ht="25.5" customHeight="1" x14ac:dyDescent="0.25">
      <c r="A12" s="1">
        <v>45618</v>
      </c>
      <c r="B12" s="7">
        <v>11</v>
      </c>
      <c r="C12" t="s">
        <v>19</v>
      </c>
      <c r="D12" t="s">
        <v>33</v>
      </c>
      <c r="E12" t="s">
        <v>27</v>
      </c>
      <c r="F12" s="2">
        <v>1200</v>
      </c>
      <c r="G12" t="s">
        <v>29</v>
      </c>
      <c r="H12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C8E7-A9C1-47AE-92DE-8B6BE20D6D12}">
  <dimension ref="A1:B12"/>
  <sheetViews>
    <sheetView workbookViewId="0">
      <selection activeCell="A8" sqref="A8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  <col min="4" max="4" width="9.140625" bestFit="1" customWidth="1"/>
    <col min="6" max="6" width="9.140625" bestFit="1" customWidth="1"/>
    <col min="9" max="12" width="10.7109375" bestFit="1" customWidth="1"/>
    <col min="13" max="13" width="11.7109375" bestFit="1" customWidth="1"/>
  </cols>
  <sheetData>
    <row r="1" spans="1:2" x14ac:dyDescent="0.25">
      <c r="A1" s="3" t="s">
        <v>1</v>
      </c>
      <c r="B1" t="s">
        <v>19</v>
      </c>
    </row>
    <row r="2" spans="1:2" x14ac:dyDescent="0.25">
      <c r="A2" s="3" t="s">
        <v>37</v>
      </c>
      <c r="B2" s="8">
        <v>5</v>
      </c>
    </row>
    <row r="4" spans="1:2" x14ac:dyDescent="0.25">
      <c r="A4" s="3" t="s">
        <v>22</v>
      </c>
      <c r="B4" t="s">
        <v>18</v>
      </c>
    </row>
    <row r="5" spans="1:2" x14ac:dyDescent="0.25">
      <c r="A5" s="4" t="s">
        <v>33</v>
      </c>
      <c r="B5" s="2">
        <v>4500</v>
      </c>
    </row>
    <row r="6" spans="1:2" x14ac:dyDescent="0.25">
      <c r="A6" s="4" t="s">
        <v>23</v>
      </c>
      <c r="B6" s="2">
        <v>4500</v>
      </c>
    </row>
    <row r="8" spans="1:2" x14ac:dyDescent="0.25">
      <c r="A8" s="3" t="s">
        <v>1</v>
      </c>
      <c r="B8" t="s">
        <v>7</v>
      </c>
    </row>
    <row r="10" spans="1:2" x14ac:dyDescent="0.25">
      <c r="A10" s="3" t="s">
        <v>18</v>
      </c>
      <c r="B10" s="3" t="s">
        <v>24</v>
      </c>
    </row>
    <row r="11" spans="1:2" x14ac:dyDescent="0.25">
      <c r="A11" s="3" t="s">
        <v>22</v>
      </c>
      <c r="B11" s="6" t="s">
        <v>23</v>
      </c>
    </row>
    <row r="12" spans="1:2" x14ac:dyDescent="0.25">
      <c r="A12" s="4" t="s">
        <v>23</v>
      </c>
      <c r="B12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3C8D-DA3A-4522-93C9-9D3280E43645}">
  <dimension ref="A1:AE1"/>
  <sheetViews>
    <sheetView showGridLines="0" showRowColHeaders="0" tabSelected="1" zoomScale="55" zoomScaleNormal="55" workbookViewId="0">
      <selection activeCell="R50" sqref="R50"/>
    </sheetView>
  </sheetViews>
  <sheetFormatPr defaultRowHeight="15" x14ac:dyDescent="0.25"/>
  <cols>
    <col min="1" max="1" width="27.5703125" style="9" customWidth="1"/>
    <col min="2" max="16" width="9.140625" style="5"/>
    <col min="17" max="17" width="29" style="5" customWidth="1"/>
    <col min="18" max="18" width="21.5703125" style="5" customWidth="1"/>
    <col min="19" max="19" width="20.140625" style="5" customWidth="1"/>
    <col min="20" max="20" width="9.140625" style="5"/>
    <col min="21" max="21" width="13" style="5" customWidth="1"/>
    <col min="22" max="22" width="17.5703125" style="5" customWidth="1"/>
    <col min="23" max="23" width="29.7109375" style="5" customWidth="1"/>
    <col min="24" max="24" width="9.140625" style="5" customWidth="1"/>
    <col min="25" max="31" width="9.140625" style="5"/>
    <col min="32" max="32" width="0" hidden="1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5742-0D7D-4B7A-A81B-8E614275C247}">
  <dimension ref="C1:D21"/>
  <sheetViews>
    <sheetView workbookViewId="0">
      <selection activeCell="D4" sqref="D4"/>
    </sheetView>
  </sheetViews>
  <sheetFormatPr defaultRowHeight="15" x14ac:dyDescent="0.25"/>
  <cols>
    <col min="3" max="3" width="21" customWidth="1"/>
    <col min="4" max="4" width="20.42578125" customWidth="1"/>
  </cols>
  <sheetData>
    <row r="1" spans="3:4" s="10" customFormat="1" ht="45" customHeight="1" x14ac:dyDescent="0.25"/>
    <row r="3" spans="3:4" x14ac:dyDescent="0.25">
      <c r="C3" s="14" t="s">
        <v>40</v>
      </c>
      <c r="D3" s="2">
        <f ca="1">SUM(Tabela2[Depósito reservado])</f>
        <v>7085</v>
      </c>
    </row>
    <row r="4" spans="3:4" x14ac:dyDescent="0.25">
      <c r="C4" s="14" t="s">
        <v>41</v>
      </c>
      <c r="D4" s="2">
        <v>20000</v>
      </c>
    </row>
    <row r="6" spans="3:4" x14ac:dyDescent="0.25">
      <c r="C6" s="11" t="s">
        <v>38</v>
      </c>
      <c r="D6" s="11" t="s">
        <v>39</v>
      </c>
    </row>
    <row r="7" spans="3:4" x14ac:dyDescent="0.25">
      <c r="C7" s="12">
        <v>45603</v>
      </c>
      <c r="D7" s="13">
        <v>50</v>
      </c>
    </row>
    <row r="8" spans="3:4" x14ac:dyDescent="0.25">
      <c r="C8" s="12">
        <v>45604</v>
      </c>
      <c r="D8" s="13">
        <f ca="1">RANDBETWEEN(10,1000)</f>
        <v>358</v>
      </c>
    </row>
    <row r="9" spans="3:4" x14ac:dyDescent="0.25">
      <c r="C9" s="12">
        <v>45605</v>
      </c>
      <c r="D9" s="13">
        <f t="shared" ref="D9:D20" ca="1" si="0">RANDBETWEEN(10,1000)</f>
        <v>393</v>
      </c>
    </row>
    <row r="10" spans="3:4" x14ac:dyDescent="0.25">
      <c r="C10" s="12">
        <v>45606</v>
      </c>
      <c r="D10" s="13">
        <f t="shared" ca="1" si="0"/>
        <v>809</v>
      </c>
    </row>
    <row r="11" spans="3:4" x14ac:dyDescent="0.25">
      <c r="C11" s="12">
        <v>45607</v>
      </c>
      <c r="D11" s="13">
        <f t="shared" ca="1" si="0"/>
        <v>39</v>
      </c>
    </row>
    <row r="12" spans="3:4" x14ac:dyDescent="0.25">
      <c r="C12" s="12">
        <v>45608</v>
      </c>
      <c r="D12" s="13">
        <f t="shared" ca="1" si="0"/>
        <v>828</v>
      </c>
    </row>
    <row r="13" spans="3:4" x14ac:dyDescent="0.25">
      <c r="C13" s="12">
        <v>45609</v>
      </c>
      <c r="D13" s="13">
        <f t="shared" ca="1" si="0"/>
        <v>858</v>
      </c>
    </row>
    <row r="14" spans="3:4" x14ac:dyDescent="0.25">
      <c r="C14" s="12">
        <v>45610</v>
      </c>
      <c r="D14" s="13">
        <f t="shared" ca="1" si="0"/>
        <v>290</v>
      </c>
    </row>
    <row r="15" spans="3:4" x14ac:dyDescent="0.25">
      <c r="C15" s="12">
        <v>45611</v>
      </c>
      <c r="D15" s="13">
        <f t="shared" ca="1" si="0"/>
        <v>258</v>
      </c>
    </row>
    <row r="16" spans="3:4" x14ac:dyDescent="0.25">
      <c r="C16" s="12">
        <v>45612</v>
      </c>
      <c r="D16" s="13">
        <f t="shared" ca="1" si="0"/>
        <v>591</v>
      </c>
    </row>
    <row r="17" spans="3:4" x14ac:dyDescent="0.25">
      <c r="C17" s="12">
        <v>45613</v>
      </c>
      <c r="D17" s="13">
        <f t="shared" ca="1" si="0"/>
        <v>655</v>
      </c>
    </row>
    <row r="18" spans="3:4" x14ac:dyDescent="0.25">
      <c r="C18" s="12">
        <v>45614</v>
      </c>
      <c r="D18" s="13">
        <f t="shared" ca="1" si="0"/>
        <v>771</v>
      </c>
    </row>
    <row r="19" spans="3:4" x14ac:dyDescent="0.25">
      <c r="C19" s="12">
        <v>45615</v>
      </c>
      <c r="D19" s="13">
        <f t="shared" ca="1" si="0"/>
        <v>896</v>
      </c>
    </row>
    <row r="20" spans="3:4" x14ac:dyDescent="0.25">
      <c r="C20" s="12">
        <v>45616</v>
      </c>
      <c r="D20" s="13">
        <f t="shared" ca="1" si="0"/>
        <v>289</v>
      </c>
    </row>
    <row r="21" spans="3:4" x14ac:dyDescent="0.25">
      <c r="C21" s="1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Organiza</vt:lpstr>
      <vt:lpstr>tab dina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de Sá</dc:creator>
  <cp:lastModifiedBy>Shirley de Sá</cp:lastModifiedBy>
  <dcterms:created xsi:type="dcterms:W3CDTF">2024-11-14T16:36:19Z</dcterms:created>
  <dcterms:modified xsi:type="dcterms:W3CDTF">2024-11-26T21:12:21Z</dcterms:modified>
</cp:coreProperties>
</file>