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os/Dropbox/Draft_201603Morimoto/Analysis/Cheng_Vogel/Output/"/>
    </mc:Choice>
  </mc:AlternateContent>
  <bookViews>
    <workbookView xWindow="320" yWindow="460" windowWidth="20360" windowHeight="14780" tabRatio="500"/>
  </bookViews>
  <sheets>
    <sheet name="_Analyses_results_Cheng_Vogel_2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C9" i="1"/>
  <c r="D3" i="1"/>
  <c r="F3" i="1"/>
  <c r="D4" i="1"/>
  <c r="F4" i="1"/>
  <c r="D5" i="1"/>
  <c r="F5" i="1"/>
  <c r="D6" i="1"/>
  <c r="F6" i="1"/>
  <c r="D7" i="1"/>
  <c r="F7" i="1"/>
  <c r="D8" i="1"/>
  <c r="F8" i="1"/>
  <c r="F9" i="1"/>
  <c r="D10" i="1"/>
  <c r="F10" i="1"/>
  <c r="D2" i="1"/>
  <c r="F2" i="1"/>
  <c r="C3" i="1"/>
  <c r="C4" i="1"/>
  <c r="C5" i="1"/>
  <c r="C6" i="1"/>
  <c r="C7" i="1"/>
  <c r="C8" i="1"/>
  <c r="C10" i="1"/>
  <c r="C2" i="1"/>
</calcChain>
</file>

<file path=xl/sharedStrings.xml><?xml version="1.0" encoding="utf-8"?>
<sst xmlns="http://schemas.openxmlformats.org/spreadsheetml/2006/main" count="27" uniqueCount="22">
  <si>
    <t>edges</t>
  </si>
  <si>
    <t>delay</t>
  </si>
  <si>
    <t>description</t>
  </si>
  <si>
    <t>q_value</t>
  </si>
  <si>
    <t>rho</t>
  </si>
  <si>
    <t>analysis_res</t>
  </si>
  <si>
    <t>0.56
[0.0173]</t>
  </si>
  <si>
    <t>0.87
[0.0030]</t>
  </si>
  <si>
    <t>0.75
[0.0030]</t>
  </si>
  <si>
    <t>0.66
[0.0218]</t>
  </si>
  <si>
    <t>Rho [FDR]</t>
    <phoneticPr fontId="1"/>
  </si>
  <si>
    <t>Time lag</t>
    <phoneticPr fontId="1"/>
  </si>
  <si>
    <t>Cluster ID</t>
    <phoneticPr fontId="1"/>
  </si>
  <si>
    <t>HIST1H2BJ:
histone cluster 1, H2bj 
[Source:HGNC Symbol;Acc:4761]</t>
    <phoneticPr fontId="1"/>
  </si>
  <si>
    <t>NMT1:
N-myristoyltransferase 1 
[Source:HGNC Symbol;Acc:7857]</t>
    <phoneticPr fontId="1"/>
  </si>
  <si>
    <t>RER1:
retention in endoplasmic reticulum sorting receptor 1 
[Source:HGNC Symbol;Acc:30309]</t>
    <phoneticPr fontId="1"/>
  </si>
  <si>
    <t>KPNA2:
karyopherin alpha 2 (RAG cohort 1, importin alpha 1) 
[Source:HGNC Symbol;Acc:6395]</t>
    <phoneticPr fontId="1"/>
  </si>
  <si>
    <t>MISP:
mitotic spindle positioning 
[Source:HGNC Symbol;Acc:27000]</t>
    <phoneticPr fontId="1"/>
  </si>
  <si>
    <t>KRT18:
keratin 18 
[Source:HGNC Symbol;Acc:6430]</t>
    <phoneticPr fontId="1"/>
  </si>
  <si>
    <t>KRT17:
keratin 17 
[Source:HGNC Symbol;Acc:6427]</t>
    <phoneticPr fontId="1"/>
  </si>
  <si>
    <t>CMAS:
cytidine monophosphate N-acetylneuraminic acid synthetase 
[Source:HGNC Symbol;Acc:18290]</t>
    <phoneticPr fontId="1"/>
  </si>
  <si>
    <t>PDIA6:
protein disulfide isomerase family A, member 6 
[Source:HGNC Symbol;Acc:30168]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</si>
</sst>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2" xfId="0" applyFill="1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/>
    </xf>
    <xf numFmtId="0" fontId="0" fillId="0" borderId="3" xfId="0" applyFill="1" applyBorder="1" applyAlignment="1">
      <alignment horizontal="left" vertical="top" wrapText="1"/>
    </xf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tabSelected="1" topLeftCell="C1" workbookViewId="0">
      <selection activeCell="K8" sqref="K8"/>
    </sheetView>
  </sheetViews>
  <sheetFormatPr baseColWidth="12" defaultRowHeight="20" x14ac:dyDescent="0.3"/>
  <cols>
    <col min="1" max="2" width="0" style="1" hidden="1" customWidth="1"/>
    <col min="3" max="4" width="12.7109375" style="1"/>
    <col min="5" max="5" width="49.85546875" style="1" customWidth="1"/>
    <col min="6" max="6" width="12" style="1" customWidth="1"/>
    <col min="7" max="9" width="0" style="1" hidden="1" customWidth="1"/>
    <col min="10" max="25" width="12.7109375" style="5"/>
    <col min="26" max="16384" width="12.7109375" style="1"/>
  </cols>
  <sheetData>
    <row r="1" spans="1:25" ht="38" customHeight="1" thickBot="1" x14ac:dyDescent="0.35">
      <c r="A1" s="1" t="s">
        <v>0</v>
      </c>
      <c r="B1" s="1" t="s">
        <v>1</v>
      </c>
      <c r="C1" s="7" t="s">
        <v>11</v>
      </c>
      <c r="D1" s="7" t="s">
        <v>12</v>
      </c>
      <c r="E1" s="7" t="s">
        <v>2</v>
      </c>
      <c r="F1" s="7" t="s">
        <v>10</v>
      </c>
      <c r="G1" s="1" t="s">
        <v>3</v>
      </c>
      <c r="H1" s="1" t="s">
        <v>4</v>
      </c>
      <c r="I1" s="1" t="s">
        <v>5</v>
      </c>
    </row>
    <row r="2" spans="1:25" s="2" customFormat="1" ht="82" customHeight="1" thickTop="1" x14ac:dyDescent="0.3">
      <c r="A2" s="2">
        <v>4</v>
      </c>
      <c r="B2" s="2">
        <v>0</v>
      </c>
      <c r="C2" s="2">
        <f>IF(AND(A2=A1,B2=B1),"",B2)</f>
        <v>0</v>
      </c>
      <c r="D2" s="2">
        <f>IF(AND(B2=B1,A2=A1),"",A2)</f>
        <v>4</v>
      </c>
      <c r="E2" s="3" t="s">
        <v>13</v>
      </c>
      <c r="F2" s="3" t="str">
        <f>IF(D2="","",I2)</f>
        <v>0.56_x000D_[0.0173]</v>
      </c>
      <c r="G2" s="2">
        <v>1.7299999999999999E-2</v>
      </c>
      <c r="H2" s="2">
        <v>0.56000000000000005</v>
      </c>
      <c r="I2" s="3" t="s">
        <v>6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s="2" customFormat="1" ht="82" customHeight="1" x14ac:dyDescent="0.3">
      <c r="A3" s="2">
        <v>4</v>
      </c>
      <c r="B3" s="2">
        <v>0</v>
      </c>
      <c r="C3" s="2" t="str">
        <f t="shared" ref="C3:C10" si="0">IF(AND(A3=A2,B3=B2),"",B3)</f>
        <v/>
      </c>
      <c r="D3" s="2" t="str">
        <f t="shared" ref="D3:D10" si="1">IF(AND(B3=B2,A3=A2),"",A3)</f>
        <v/>
      </c>
      <c r="E3" s="3" t="s">
        <v>14</v>
      </c>
      <c r="F3" s="3" t="str">
        <f t="shared" ref="F3:F10" si="2">IF(D3="","",I3)</f>
        <v/>
      </c>
      <c r="G3" s="2">
        <v>1.7299999999999999E-2</v>
      </c>
      <c r="H3" s="2">
        <v>0.56000000000000005</v>
      </c>
      <c r="I3" s="3" t="s">
        <v>6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82" customHeight="1" x14ac:dyDescent="0.3">
      <c r="A4" s="1">
        <v>12</v>
      </c>
      <c r="B4" s="1">
        <v>0</v>
      </c>
      <c r="C4" s="8">
        <f t="shared" si="0"/>
        <v>0</v>
      </c>
      <c r="D4" s="8">
        <f t="shared" si="1"/>
        <v>12</v>
      </c>
      <c r="E4" s="9" t="s">
        <v>15</v>
      </c>
      <c r="F4" s="10" t="str">
        <f t="shared" si="2"/>
        <v>0.87_x000D_[0.0030]</v>
      </c>
      <c r="G4" s="1">
        <v>3.0000000000000001E-3</v>
      </c>
      <c r="H4" s="1">
        <v>0.87</v>
      </c>
      <c r="I4" s="4" t="s">
        <v>7</v>
      </c>
    </row>
    <row r="5" spans="1:25" s="5" customFormat="1" ht="82" customHeight="1" x14ac:dyDescent="0.3">
      <c r="A5" s="5">
        <v>12</v>
      </c>
      <c r="B5" s="5">
        <v>0</v>
      </c>
      <c r="C5" s="5" t="str">
        <f t="shared" si="0"/>
        <v/>
      </c>
      <c r="D5" s="5" t="str">
        <f t="shared" si="1"/>
        <v/>
      </c>
      <c r="E5" s="6" t="s">
        <v>16</v>
      </c>
      <c r="F5" s="6" t="str">
        <f t="shared" si="2"/>
        <v/>
      </c>
      <c r="G5" s="5">
        <v>3.0000000000000001E-3</v>
      </c>
      <c r="H5" s="5">
        <v>0.87</v>
      </c>
      <c r="I5" s="6" t="s">
        <v>7</v>
      </c>
    </row>
    <row r="6" spans="1:25" s="2" customFormat="1" ht="82" customHeight="1" x14ac:dyDescent="0.3">
      <c r="A6" s="2">
        <v>20</v>
      </c>
      <c r="B6" s="2">
        <v>0</v>
      </c>
      <c r="C6" s="11">
        <f t="shared" si="0"/>
        <v>0</v>
      </c>
      <c r="D6" s="11">
        <f t="shared" si="1"/>
        <v>20</v>
      </c>
      <c r="E6" s="12" t="s">
        <v>17</v>
      </c>
      <c r="F6" s="12" t="str">
        <f t="shared" si="2"/>
        <v>0.75_x000D_[0.0030]</v>
      </c>
      <c r="G6" s="2">
        <v>3.0000000000000001E-3</v>
      </c>
      <c r="H6" s="2">
        <v>0.75</v>
      </c>
      <c r="I6" s="3" t="s">
        <v>8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s="2" customFormat="1" ht="82" customHeight="1" x14ac:dyDescent="0.3">
      <c r="A7" s="2">
        <v>20</v>
      </c>
      <c r="B7" s="2">
        <v>0</v>
      </c>
      <c r="C7" s="2" t="str">
        <f t="shared" si="0"/>
        <v/>
      </c>
      <c r="D7" s="2" t="str">
        <f t="shared" si="1"/>
        <v/>
      </c>
      <c r="E7" s="3" t="s">
        <v>18</v>
      </c>
      <c r="F7" s="3" t="str">
        <f t="shared" si="2"/>
        <v/>
      </c>
      <c r="G7" s="2">
        <v>3.0000000000000001E-3</v>
      </c>
      <c r="H7" s="2">
        <v>0.75</v>
      </c>
      <c r="I7" s="3" t="s">
        <v>8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s="2" customFormat="1" ht="82" customHeight="1" x14ac:dyDescent="0.3">
      <c r="A8" s="2">
        <v>20</v>
      </c>
      <c r="B8" s="2">
        <v>0</v>
      </c>
      <c r="C8" s="2" t="str">
        <f t="shared" si="0"/>
        <v/>
      </c>
      <c r="D8" s="2" t="str">
        <f t="shared" si="1"/>
        <v/>
      </c>
      <c r="E8" s="3" t="s">
        <v>19</v>
      </c>
      <c r="F8" s="3" t="str">
        <f t="shared" si="2"/>
        <v/>
      </c>
      <c r="G8" s="2">
        <v>3.0000000000000001E-3</v>
      </c>
      <c r="H8" s="2">
        <v>0.75</v>
      </c>
      <c r="I8" s="3" t="s">
        <v>8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82" customHeight="1" x14ac:dyDescent="0.3">
      <c r="A9" s="1">
        <v>2</v>
      </c>
      <c r="B9" s="1">
        <v>2</v>
      </c>
      <c r="C9" s="8">
        <f>IF(AND(A9=A8,B9=B8),"",B9)</f>
        <v>2</v>
      </c>
      <c r="D9" s="8">
        <f>IF(AND(B9=B8,A9=A8),"",A9)</f>
        <v>2</v>
      </c>
      <c r="E9" s="10" t="s">
        <v>20</v>
      </c>
      <c r="F9" s="10" t="str">
        <f t="shared" si="2"/>
        <v>0.66_x000D_[0.0218]</v>
      </c>
      <c r="G9" s="5">
        <v>2.18E-2</v>
      </c>
      <c r="H9" s="1">
        <v>0.66</v>
      </c>
      <c r="I9" s="4" t="s">
        <v>9</v>
      </c>
    </row>
    <row r="10" spans="1:25" ht="82" customHeight="1" thickBot="1" x14ac:dyDescent="0.35">
      <c r="A10" s="1">
        <v>2</v>
      </c>
      <c r="B10" s="1">
        <v>2</v>
      </c>
      <c r="C10" s="13" t="str">
        <f t="shared" si="0"/>
        <v/>
      </c>
      <c r="D10" s="13" t="str">
        <f t="shared" si="1"/>
        <v/>
      </c>
      <c r="E10" s="14" t="s">
        <v>21</v>
      </c>
      <c r="F10" s="14" t="str">
        <f t="shared" si="2"/>
        <v/>
      </c>
      <c r="G10" s="5">
        <v>2.18E-2</v>
      </c>
      <c r="H10" s="1">
        <v>0.66</v>
      </c>
      <c r="I10" s="4" t="s">
        <v>9</v>
      </c>
    </row>
    <row r="11" spans="1:25" ht="21" thickTop="1" x14ac:dyDescent="0.3"/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_Analyses_results_Cheng_Vogel_2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森本心平</dc:creator>
  <cp:lastModifiedBy>森本心平</cp:lastModifiedBy>
  <dcterms:created xsi:type="dcterms:W3CDTF">2017-12-28T02:41:57Z</dcterms:created>
  <dcterms:modified xsi:type="dcterms:W3CDTF">2017-12-28T08:17:45Z</dcterms:modified>
</cp:coreProperties>
</file>