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os/Dropbox/Draft_201603Morimoto/Analysis/Cheng_Vogel/presentation/"/>
    </mc:Choice>
  </mc:AlternateContent>
  <bookViews>
    <workbookView xWindow="0" yWindow="460" windowWidth="25600" windowHeight="14780" tabRatio="500" activeTab="1"/>
  </bookViews>
  <sheets>
    <sheet name="_Analyses_results_Cheng_Vogel_2" sheetId="1" r:id="rId1"/>
    <sheet name="文献サーチ"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9" i="1" l="1"/>
  <c r="C9" i="1"/>
  <c r="D3" i="1"/>
  <c r="F3" i="1"/>
  <c r="D4" i="1"/>
  <c r="F4" i="1"/>
  <c r="D5" i="1"/>
  <c r="F5" i="1"/>
  <c r="D6" i="1"/>
  <c r="F6" i="1"/>
  <c r="D7" i="1"/>
  <c r="F7" i="1"/>
  <c r="D8" i="1"/>
  <c r="F8" i="1"/>
  <c r="F9" i="1"/>
  <c r="D10" i="1"/>
  <c r="F10" i="1"/>
  <c r="D2" i="1"/>
  <c r="F2" i="1"/>
  <c r="C3" i="1"/>
  <c r="C4" i="1"/>
  <c r="C5" i="1"/>
  <c r="C6" i="1"/>
  <c r="C7" i="1"/>
  <c r="C8" i="1"/>
  <c r="C10" i="1"/>
  <c r="C2" i="1"/>
</calcChain>
</file>

<file path=xl/sharedStrings.xml><?xml version="1.0" encoding="utf-8"?>
<sst xmlns="http://schemas.openxmlformats.org/spreadsheetml/2006/main" count="60" uniqueCount="55">
  <si>
    <t>edges</t>
  </si>
  <si>
    <t>delay</t>
  </si>
  <si>
    <t>description</t>
  </si>
  <si>
    <t>q_value</t>
  </si>
  <si>
    <t>rho</t>
  </si>
  <si>
    <t>analysis_res</t>
  </si>
  <si>
    <t>0.56
[0.0173]</t>
  </si>
  <si>
    <t>0.87
[0.0030]</t>
  </si>
  <si>
    <t>0.75
[0.0030]</t>
  </si>
  <si>
    <t>0.66
[0.0218]</t>
  </si>
  <si>
    <t>Rho [FDR]</t>
    <phoneticPr fontId="1"/>
  </si>
  <si>
    <t>Time lag</t>
    <phoneticPr fontId="1"/>
  </si>
  <si>
    <t>Cluster ID</t>
    <phoneticPr fontId="1"/>
  </si>
  <si>
    <t>HIST1H2BJ:
histone cluster 1, H2bj 
[Source:HGNC Symbol;Acc:4761]</t>
    <phoneticPr fontId="1"/>
  </si>
  <si>
    <t>NMT1:
N-myristoyltransferase 1 
[Source:HGNC Symbol;Acc:7857]</t>
    <phoneticPr fontId="1"/>
  </si>
  <si>
    <t>RER1:
retention in endoplasmic reticulum sorting receptor 1 
[Source:HGNC Symbol;Acc:30309]</t>
    <phoneticPr fontId="1"/>
  </si>
  <si>
    <t>KPNA2:
karyopherin alpha 2 (RAG cohort 1, importin alpha 1) 
[Source:HGNC Symbol;Acc:6395]</t>
    <phoneticPr fontId="1"/>
  </si>
  <si>
    <t>KRT17:
keratin 17 
[Source:HGNC Symbol;Acc:6427]</t>
    <phoneticPr fontId="1"/>
  </si>
  <si>
    <t>CMAS:
cytidine monophosphate N-acetylneuraminic acid synthetase 
[Source:HGNC Symbol;Acc:18290]</t>
    <phoneticPr fontId="1"/>
  </si>
  <si>
    <t>PDIA6:
protein disulfide isomerase family A, member 6 
[Source:HGNC Symbol;Acc:30168]</t>
    <phoneticPr fontId="1"/>
  </si>
  <si>
    <t>MISP:
mitotic spindle positioning 
[Source:HGNC Symbol;Acc:27000]</t>
    <phoneticPr fontId="1"/>
  </si>
  <si>
    <t>KRT18:
keratin 18 
[Source:HGNC Symbol;Acc:6430]</t>
    <phoneticPr fontId="1"/>
  </si>
  <si>
    <t>KRT18:
keratin 18 
[Source:HGNC Symbol;Acc:6430]</t>
    <phoneticPr fontId="1"/>
  </si>
  <si>
    <t>KRT17:
keratin 17 
[Source:HGNC Symbol;Acc:6427]</t>
    <phoneticPr fontId="1"/>
  </si>
  <si>
    <t>MISP/Caprice:
mitotic spindle positioning 
[Source:HGNC Symbol;Acc:27000]</t>
    <phoneticPr fontId="1"/>
  </si>
  <si>
    <r>
      <rPr>
        <b/>
        <sz val="12"/>
        <color theme="1"/>
        <rFont val="Yu Gothic"/>
        <family val="2"/>
        <charset val="128"/>
        <scheme val="minor"/>
      </rPr>
      <t>Windoffer et al. - 2011 - 
Cytoskeleton in motion the dynamics of keratin intermediate filaments in epithelia</t>
    </r>
    <r>
      <rPr>
        <sz val="12"/>
        <color theme="1"/>
        <rFont val="Yu Gothic"/>
        <family val="2"/>
        <charset val="128"/>
        <scheme val="minor"/>
      </rPr>
      <t xml:space="preserve">
&gt; In cultured epithelial cells, formation of KFs, referred to as </t>
    </r>
    <r>
      <rPr>
        <b/>
        <sz val="12"/>
        <color theme="8"/>
        <rFont val="Yu Gothic (本文)"/>
        <charset val="128"/>
      </rPr>
      <t>nucleation, starts in the cell periphery in close vicinity to focal adhesions</t>
    </r>
    <r>
      <rPr>
        <sz val="12"/>
        <color theme="1"/>
        <rFont val="Yu Gothic"/>
        <family val="2"/>
        <charset val="128"/>
        <scheme val="minor"/>
      </rPr>
      <t xml:space="preserve"> (Windoffer et al., 2006). </t>
    </r>
    <r>
      <rPr>
        <b/>
        <sz val="12"/>
        <color theme="8"/>
        <rFont val="Yu Gothic (本文)"/>
        <charset val="128"/>
      </rPr>
      <t>Focal adhesions anchor actin bundles</t>
    </r>
    <r>
      <rPr>
        <sz val="12"/>
        <color theme="8"/>
        <rFont val="Yu Gothic (本文)"/>
        <charset val="128"/>
      </rPr>
      <t xml:space="preserve"> (Petit and Thiery, 2000; Geiger et al., 2001; Carragher and Frame, 2004) and </t>
    </r>
    <r>
      <rPr>
        <b/>
        <sz val="12"/>
        <color theme="8"/>
        <rFont val="Yu Gothic (本文)"/>
        <charset val="128"/>
      </rPr>
      <t>induce changes in microtubule network architecture</t>
    </r>
    <r>
      <rPr>
        <sz val="12"/>
        <color theme="8"/>
        <rFont val="Yu Gothic (本文)"/>
        <charset val="128"/>
      </rPr>
      <t xml:space="preserve"> (Krylyshkina et al., 2003; Small and Kaverina, 2003)</t>
    </r>
    <r>
      <rPr>
        <sz val="12"/>
        <color theme="1"/>
        <rFont val="Yu Gothic"/>
        <family val="2"/>
        <charset val="128"/>
        <scheme val="minor"/>
      </rPr>
      <t>.</t>
    </r>
    <phoneticPr fontId="1"/>
  </si>
  <si>
    <r>
      <t xml:space="preserve">&lt;&lt;solo &amp; keratin filaments&gt;&gt;
Fujiwara et al. - 2016 - 
Interplay between </t>
    </r>
    <r>
      <rPr>
        <b/>
        <sz val="12"/>
        <color theme="8"/>
        <rFont val="Yu Gothic (本文)"/>
        <charset val="128"/>
      </rPr>
      <t xml:space="preserve">Solo and keratin filaments is crucial </t>
    </r>
    <r>
      <rPr>
        <b/>
        <sz val="12"/>
        <color theme="1"/>
        <rFont val="Yu Gothic (本文)"/>
        <charset val="128"/>
      </rPr>
      <t xml:space="preserve">for mechanical force-induced </t>
    </r>
    <r>
      <rPr>
        <b/>
        <sz val="12"/>
        <color theme="8"/>
        <rFont val="Yu Gothic (本文)"/>
        <charset val="128"/>
      </rPr>
      <t>stress fiber reinforcement</t>
    </r>
    <r>
      <rPr>
        <b/>
        <sz val="12"/>
        <color theme="1"/>
        <rFont val="Yu Gothic (本文)"/>
        <charset val="128"/>
      </rPr>
      <t xml:space="preserve">
&gt; </t>
    </r>
    <r>
      <rPr>
        <sz val="12"/>
        <color theme="1"/>
        <rFont val="Yu Gothic (本文)"/>
        <charset val="128"/>
      </rPr>
      <t xml:space="preserve">Of importance, </t>
    </r>
    <r>
      <rPr>
        <sz val="12"/>
        <color theme="8"/>
        <rFont val="Yu Gothic (本文)"/>
        <charset val="128"/>
      </rPr>
      <t>knockdown of Solo or K18</t>
    </r>
    <r>
      <rPr>
        <sz val="12"/>
        <color theme="1"/>
        <rFont val="Yu Gothic (本文)"/>
        <charset val="128"/>
      </rPr>
      <t xml:space="preserve"> or overexpression of GEF-inactive or deletion mutants of Solo </t>
    </r>
    <r>
      <rPr>
        <sz val="12"/>
        <color theme="8"/>
        <rFont val="Yu Gothic (本文)"/>
        <charset val="128"/>
      </rPr>
      <t>suppresses tensile force–induced stress fiber reinforcement.</t>
    </r>
    <r>
      <rPr>
        <sz val="12"/>
        <color theme="1"/>
        <rFont val="Yu Gothic (本文)"/>
        <charset val="128"/>
      </rPr>
      <t xml:space="preserve"> Furthermore, knockdown of Solo or K18 suppresses tensile force-induced RhoA activation. These results strongly suggest that the interplay between </t>
    </r>
    <r>
      <rPr>
        <sz val="12"/>
        <color theme="8"/>
        <rFont val="Yu Gothic (本文)"/>
        <charset val="128"/>
      </rPr>
      <t>Solo and K8/K18 filaments plays a crucial role in tensile force–induced RhoA activation and consequent actin cytoskeletal reinforcement.</t>
    </r>
    <r>
      <rPr>
        <sz val="12"/>
        <color theme="1"/>
        <rFont val="Yu Gothic (本文)"/>
        <charset val="128"/>
      </rPr>
      <t xml:space="preserve">
</t>
    </r>
    <r>
      <rPr>
        <sz val="12"/>
        <color theme="8"/>
        <rFont val="Yu Gothic (本文)"/>
        <charset val="128"/>
      </rPr>
      <t># KRT18 発現が stress fiber reinforcement に必要である（Kumeta, 2014 よりMISP(Caprice) も stress fiber reinforcement に必要）。</t>
    </r>
    <r>
      <rPr>
        <b/>
        <sz val="12"/>
        <color theme="1"/>
        <rFont val="Yu Gothic (本文)"/>
        <charset val="128"/>
      </rPr>
      <t xml:space="preserve">
&gt; </t>
    </r>
    <r>
      <rPr>
        <sz val="12"/>
        <color theme="1"/>
        <rFont val="Yu Gothic (本文)"/>
        <charset val="128"/>
      </rPr>
      <t xml:space="preserve"> Solo (ARHGEF40), a RhoA-targeting GEF (Curtis et al., 2004; Tse et al., 2005), is involved in cyclical stretch–induced reorientation of vascular endothelial cells and their stress fibers (Abiko et al., 2015).
</t>
    </r>
    <r>
      <rPr>
        <sz val="12"/>
        <color theme="8"/>
        <rFont val="Yu Gothic (本文)"/>
        <charset val="128"/>
      </rPr>
      <t>&gt; K8 and K18 were identified in Halo-Solo co-precipitates but not in control Halo coprecipitates.</t>
    </r>
    <r>
      <rPr>
        <sz val="12"/>
        <color theme="1"/>
        <rFont val="Yu Gothic (本文)"/>
        <charset val="128"/>
      </rPr>
      <t xml:space="preserve">
&gt;  Solo and its deletion mutants (shown in Figure 1B) in HeLa cells and analyzed their K18-binding ability by immunoprecipitation with an anti-GFP antibody, followed by anti-K18 immunoblotting (Figure 1C). K18 coprecipitated with wild-type Solo (Solo-WT) and the deletion mutants 1–329, 330–1057, and 1058–1519, indicating that Solo binds to each of the N -terminal, central, and C-terminal regions independently.
&gt; RhoA plays key roles in actin and keratin cytoskeletal organization (Jaffe and Hall, 2005; Waschke et al., 2006). 
# KRT8 はreplicate間の相関小さく、解析対象外
&gt; stress fibers were thinned or absent in most Solo-depleted cells (Figure 2, A and F), suggest-ing that </t>
    </r>
    <r>
      <rPr>
        <sz val="12"/>
        <color theme="8"/>
        <rFont val="Yu Gothic (本文)"/>
        <charset val="128"/>
      </rPr>
      <t xml:space="preserve">Solo is required for the formation of thick longitudinal stress fibers.
</t>
    </r>
    <rPh sb="623" eb="625">
      <t>ハツゲn</t>
    </rPh>
    <rPh sb="655" eb="657">
      <t>ヒツヨ</t>
    </rPh>
    <rPh sb="720" eb="722">
      <t>ヒツヨ</t>
    </rPh>
    <rPh sb="1585" eb="1587">
      <t>ソウカn</t>
    </rPh>
    <rPh sb="1587" eb="1588">
      <t>チイs</t>
    </rPh>
    <rPh sb="1591" eb="1596">
      <t>カイセk</t>
    </rPh>
    <phoneticPr fontId="1"/>
  </si>
  <si>
    <t>＜塩基（アミノ酸）配列より、Soloと結合することを予測できないか＞</t>
    <rPh sb="1" eb="11">
      <t>エn</t>
    </rPh>
    <rPh sb="26" eb="28">
      <t>ヨソk</t>
    </rPh>
    <phoneticPr fontId="1"/>
  </si>
  <si>
    <r>
      <t xml:space="preserve">&lt;&lt;solo &amp; F-actin assembling&gt;&gt;
Abiko et al. - 2015 - 
Rho guanine nucleotide exchange factors involved in cyclic-stretch-induced reorientation of vascular endothelial c
</t>
    </r>
    <r>
      <rPr>
        <sz val="12"/>
        <color theme="1"/>
        <rFont val="Yu Gothic"/>
        <family val="2"/>
        <charset val="128"/>
        <scheme val="minor"/>
      </rPr>
      <t xml:space="preserve">&gt; Thus, as previously reported (Yano et al., 1996; Kaunas et al., 2005), cyclic stretch stimuli induced the reorientation of HUVECs and their </t>
    </r>
    <r>
      <rPr>
        <sz val="12"/>
        <color theme="8"/>
        <rFont val="Yu Gothic (本文)"/>
        <charset val="128"/>
      </rPr>
      <t xml:space="preserve">stress fibers to the direction perpendicular to the stretch axis.
</t>
    </r>
    <r>
      <rPr>
        <sz val="12"/>
        <color theme="1"/>
        <rFont val="Yu Gothic (本文)"/>
        <charset val="128"/>
      </rPr>
      <t>&gt;</t>
    </r>
    <r>
      <rPr>
        <sz val="12"/>
        <color theme="8"/>
        <rFont val="Yu Gothic (本文)"/>
        <charset val="128"/>
      </rPr>
      <t xml:space="preserve"> Overexpression of YFP–Solo(WT) induced the formation of aberrantly accumulated F-actin and thick stress fibers near to cell–cell contact sites in both confluent and subconfluent cells, whereas this was not observed in surrounding
cells that did not express YFP–Solo(WT) (Fig. 3A,B).</t>
    </r>
    <r>
      <rPr>
        <sz val="12"/>
        <color theme="1"/>
        <rFont val="Yu Gothic"/>
        <family val="2"/>
        <charset val="128"/>
        <scheme val="minor"/>
      </rPr>
      <t xml:space="preserve">
&gt; (</t>
    </r>
    <r>
      <rPr>
        <i/>
        <sz val="12"/>
        <color theme="1"/>
        <rFont val="Yu Gothic"/>
        <family val="3"/>
        <charset val="128"/>
        <scheme val="minor"/>
      </rPr>
      <t>HUVECs were transfected with YFP-tagged Solo(WT) or its GEF-inactive L1217E mutant, in which Leu-1217 was replaced with Glu, and stained with Alexa-Fluor-568– phalloidin to detect F-actin. Overexpression</t>
    </r>
    <r>
      <rPr>
        <sz val="12"/>
        <color theme="1"/>
        <rFont val="Yu Gothic"/>
        <family val="2"/>
        <charset val="128"/>
        <scheme val="minor"/>
      </rPr>
      <t xml:space="preserve">) </t>
    </r>
    <r>
      <rPr>
        <sz val="12"/>
        <color theme="8"/>
        <rFont val="Yu Gothic (本文)"/>
        <charset val="128"/>
      </rPr>
      <t xml:space="preserve">Solo colocalized and moved together with F-actin-assembled structures </t>
    </r>
    <r>
      <rPr>
        <sz val="12"/>
        <color theme="1"/>
        <rFont val="Yu Gothic"/>
        <family val="2"/>
        <charset val="128"/>
        <scheme val="minor"/>
      </rPr>
      <t xml:space="preserve">(supplementary material Fig. S4A and Movie 1), suggesting that </t>
    </r>
    <r>
      <rPr>
        <sz val="12"/>
        <color theme="8"/>
        <rFont val="Yu Gothic (本文)"/>
        <charset val="128"/>
      </rPr>
      <t xml:space="preserve">Solo functions in the F-actin-assembled regions. </t>
    </r>
    <r>
      <rPr>
        <sz val="12"/>
        <color theme="1"/>
        <rFont val="Yu Gothic (本文)"/>
        <charset val="128"/>
      </rPr>
      <t>[http://movie.biologists.com/video/10.1242/jcs.157503/video-1]</t>
    </r>
    <phoneticPr fontId="1"/>
  </si>
  <si>
    <r>
      <rPr>
        <b/>
        <sz val="12"/>
        <color theme="1"/>
        <rFont val="Yu Gothic"/>
        <family val="2"/>
        <charset val="128"/>
        <scheme val="minor"/>
      </rPr>
      <t xml:space="preserve">St-Denis et al. - 2016 - 
Phenotypic and Interaction Profiling of the Human Phosphatases Identifies Diverse Mitotic Regulators
</t>
    </r>
    <r>
      <rPr>
        <sz val="12"/>
        <color theme="1"/>
        <rFont val="Yu Gothic"/>
        <family val="2"/>
        <charset val="128"/>
        <scheme val="minor"/>
      </rPr>
      <t xml:space="preserve">In Brief: St-Denis et al. have systematically identified protein-protein interactions with phosphatases, enzymes important in cancer and other diseases. By combining this analysis with a functional screen, they uncover several tyrosine phosphatases with roles in cell division, providing potential targets for antimitotic cancer drugs.
</t>
    </r>
    <r>
      <rPr>
        <sz val="12"/>
        <color theme="8"/>
        <rFont val="Yu Gothic (本文)"/>
        <charset val="128"/>
      </rPr>
      <t xml:space="preserve">&gt; The mitotic phenotypes observed upon PTPRF depletion resembled loss of the retraction fiber component mitotic spindle positioning (MISP) (Maier et al.,2013; Zhu et al., 2013). </t>
    </r>
    <phoneticPr fontId="1"/>
  </si>
  <si>
    <r>
      <rPr>
        <b/>
        <sz val="12"/>
        <color theme="1"/>
        <rFont val="Yu Gothic"/>
        <family val="2"/>
        <charset val="128"/>
        <scheme val="minor"/>
      </rPr>
      <t>Kumeta_et_al.-2014-
Caprice/MISP is a novel F-actin bundling protein critical for actin-based cytoskeletal reorganizations</t>
    </r>
    <r>
      <rPr>
        <sz val="12"/>
        <color theme="1"/>
        <rFont val="Yu Gothic"/>
        <family val="2"/>
        <charset val="128"/>
        <scheme val="minor"/>
      </rPr>
      <t xml:space="preserve">
&gt; Overexpression or knock-down of Caprice resulted in a dramatic effect on cellular morphology by inducing stress fiber-like thick filaments or filopodial formations, respectively.</t>
    </r>
    <r>
      <rPr>
        <sz val="12"/>
        <color theme="8"/>
        <rFont val="Yu Gothic (本文)"/>
        <charset val="128"/>
      </rPr>
      <t xml:space="preserve">
</t>
    </r>
    <r>
      <rPr>
        <sz val="12"/>
        <color theme="1"/>
        <rFont val="Yu Gothic (本文)"/>
        <charset val="128"/>
      </rPr>
      <t xml:space="preserve">&gt; a single </t>
    </r>
    <r>
      <rPr>
        <sz val="12"/>
        <color theme="8"/>
        <rFont val="Yu Gothic (本文)"/>
        <charset val="128"/>
      </rPr>
      <t>Caprice molecule contains at least three actin binding sites</t>
    </r>
    <r>
      <rPr>
        <sz val="12"/>
        <color theme="1"/>
        <rFont val="Yu Gothic (本文)"/>
        <charset val="128"/>
      </rPr>
      <t xml:space="preserve">; NC169–351, CN352–524, and CC525–680 (Fig. 3B). Another binding partner, </t>
    </r>
    <r>
      <rPr>
        <sz val="12"/>
        <color theme="8"/>
        <rFont val="Yu Gothic (本文)"/>
        <charset val="128"/>
      </rPr>
      <t>annexin II, was found to interact with CN352–524 region</t>
    </r>
    <r>
      <rPr>
        <sz val="12"/>
        <color theme="1"/>
        <rFont val="Yu Gothic (本文)"/>
        <charset val="128"/>
      </rPr>
      <t xml:space="preserve"> (Fig. 3B).
&gt; Caprice effectively forms F-actin bundles, possibly due to its multiple actin binding domains within a molecule.
&gt; Caprice expression was found to be enriched in a subset of epithelial cells, such as HeLa, A549, and DU145 cells (Fig. 7A).</t>
    </r>
    <phoneticPr fontId="1"/>
  </si>
  <si>
    <r>
      <t xml:space="preserve">&lt;Solo について&gt;
</t>
    </r>
    <r>
      <rPr>
        <b/>
        <sz val="12"/>
        <color theme="1"/>
        <rFont val="Yu Gothic"/>
        <family val="2"/>
        <charset val="128"/>
        <scheme val="minor"/>
      </rPr>
      <t>Fujiwara et al. - 2016 - 
Interplay between Solo and keratin filaments is crucial for mechanical force-induced stress fiber reinforcement</t>
    </r>
    <r>
      <rPr>
        <sz val="12"/>
        <color theme="1"/>
        <rFont val="Yu Gothic"/>
        <family val="2"/>
        <charset val="128"/>
        <scheme val="minor"/>
      </rPr>
      <t xml:space="preserve">
&gt; Solo (ARHGEF40) is a RhoA-targeting guanine nucleotide exchange factor (GEF) 
&gt; Rho-family small GTPases are key regulators of actin cytoskeletal reorganization (Jaffe and Hall, 2005). 
&gt; Mechanical force application induces RhoA activation, which promotes stress fiber formation and actomyosin contractility via RhoA effectors such as Rho-associated kinase (ROCK), indicating that RhoA is crucial for force-induced actin remodeling (Zhao et al., 2007; Guilluy et al., 2011; Lessey et al., 2012). 
Rho-guanine nucleotide exchange factors (Rho-GEFs) activate Rho family GTPases by stimulating the GDP-to-GTP exchange. 
The Dbl-related Rho-GEFs have two common structural domains: a catalytic Dbl homology (DH) domain and a regulatory pleckstrin homology (PH) domain (Cook et al., 2014). </t>
    </r>
    <r>
      <rPr>
        <sz val="12"/>
        <color theme="8"/>
        <rFont val="Yu Gothic (本文)"/>
        <charset val="128"/>
      </rPr>
      <t xml:space="preserve">Two RhoA-targeting GEFs, LARG (ARHGEF12) and GEF-H1 (ARHGEF2), have been reported to be involved in tensional force–induced RhoA activation in rat embryonic </t>
    </r>
    <r>
      <rPr>
        <b/>
        <sz val="12"/>
        <color theme="9" tint="-0.499984740745262"/>
        <rFont val="Yu Gothic (本文)"/>
        <charset val="128"/>
      </rPr>
      <t>fibroblasts</t>
    </r>
    <r>
      <rPr>
        <sz val="12"/>
        <color theme="9" tint="-0.499984740745262"/>
        <rFont val="Yu Gothic (本文)"/>
        <charset val="128"/>
      </rPr>
      <t xml:space="preserve"> </t>
    </r>
    <r>
      <rPr>
        <sz val="12"/>
        <color theme="8"/>
        <rFont val="Yu Gothic (本文)"/>
        <charset val="128"/>
      </rPr>
      <t>(Guilluy et al., 2011)</t>
    </r>
    <r>
      <rPr>
        <sz val="12"/>
        <color theme="8"/>
        <rFont val="Yu Gothic"/>
        <family val="2"/>
        <charset val="128"/>
        <scheme val="minor"/>
      </rPr>
      <t>.</t>
    </r>
    <r>
      <rPr>
        <sz val="12"/>
        <color theme="1"/>
        <rFont val="Yu Gothic"/>
        <family val="2"/>
        <charset val="128"/>
        <scheme val="minor"/>
      </rPr>
      <t xml:space="preserve"> We recently showed that </t>
    </r>
    <r>
      <rPr>
        <sz val="12"/>
        <color theme="8"/>
        <rFont val="Yu Gothic (本文)"/>
        <charset val="128"/>
      </rPr>
      <t>Solo (ARHGEF40), a RhoA-targeting GEF (Curtis et al., 2004; Tse et al., 2005), is involved in cyclical stretch–induced reorientation of vascular</t>
    </r>
    <r>
      <rPr>
        <sz val="12"/>
        <color theme="9" tint="-0.499984740745262"/>
        <rFont val="Yu Gothic (本文)"/>
        <charset val="128"/>
      </rPr>
      <t xml:space="preserve"> </t>
    </r>
    <r>
      <rPr>
        <b/>
        <sz val="12"/>
        <color theme="9" tint="-0.499984740745262"/>
        <rFont val="Yu Gothic (本文)"/>
        <charset val="128"/>
      </rPr>
      <t>endothelial cells and their stress fibers</t>
    </r>
    <r>
      <rPr>
        <sz val="12"/>
        <color theme="1"/>
        <rFont val="Yu Gothic"/>
        <family val="2"/>
        <charset val="128"/>
        <scheme val="minor"/>
      </rPr>
      <t xml:space="preserve"> (Abiko et al., 2015).</t>
    </r>
    <phoneticPr fontId="1"/>
  </si>
  <si>
    <t>HeLa cell
* ウイルス由来のタンパクが G2/M checkpoint タンパクである p53 と結合しており、チェックポイントの機能が失われている。
* 異数体が多い（同じ株でも普通の２倍体と混じっている）</t>
    <rPh sb="70" eb="72">
      <t>キn</t>
    </rPh>
    <rPh sb="73" eb="74">
      <t>ウシn</t>
    </rPh>
    <rPh sb="83" eb="86">
      <t>イs</t>
    </rPh>
    <rPh sb="87" eb="88">
      <t>オ</t>
    </rPh>
    <rPh sb="90" eb="91">
      <t>オナj</t>
    </rPh>
    <rPh sb="95" eb="97">
      <t>フツ</t>
    </rPh>
    <rPh sb="99" eb="101">
      <t>バイタ</t>
    </rPh>
    <rPh sb="102" eb="103">
      <t>マジッt</t>
    </rPh>
    <phoneticPr fontId="1"/>
  </si>
  <si>
    <t>CMAS:
cytidine monophosphate N-acetylneuraminic acid synthetase 
[Source:HGNC Symbol;Acc:18290]</t>
    <phoneticPr fontId="1"/>
  </si>
  <si>
    <t>CMAS cytidine monophosphate N-acetylneuraminic acid synthetase [ Homo sapiens (human) ]
Gene ID: 55907, updated on 21-Dec-2017
Summary
This gene encodes an enzyme that converts N-acetylneuraminic acid (NeuNAc) to cytidine 5'-monophosphate N-acetylneuraminic acid (CMP-NeuNAc). This process is important in the formation of sialylated glycoprotein and glycolipids. This modification plays a role in cell-cell communications and immune responses. Alternative splicing results in multiple transcript variants. [provided by RefSeq, Feb 2016]</t>
    <phoneticPr fontId="1"/>
  </si>
  <si>
    <t>PDIA6:
protein disulfide isomerase family A, member 6 
[Source:HGNC Symbol;Acc:30168]</t>
    <phoneticPr fontId="1"/>
  </si>
  <si>
    <t>PDIA6 protein disulfide isomerase family A member 6 [ Homo sapiens (human) ]
Gene ID: 10130, updated on 21-Dec-2017
Summary
This gene encodes a member of the disulfide isomerase (PDI) family of endoplasmic reticulum (ER) proteins that catalyze protein folding and thiol-disulfide interchange reactions. The encoded protein has an N-terminal ER-signal sequence, two catalytically active thioredoxin (TRX) domains, a TRX-like domain, and a C-terminal ER-retention sequence. This protein inhibits the aggregation of misfolded proteins and exhibits both isomerase and chaperone activity. Alternative splicing results in multiple transcript variants encoding different isoforms. [provided by RefSeq, Dec 2016]</t>
    <phoneticPr fontId="1"/>
  </si>
  <si>
    <t>MISP, KRT18 まとめ：
MISP、K18いずれも HeLa cell における stress fiber reinforce に必要であることが知られている。
MISP (a.k.a Caprice) は at least three actin binding sites を有するタンパク質で、HeLa cell 内で F-actin と co-localize することが報告されている（Fujiwara, 2014）. また, knock-down したHeLa cell では,  thicker actin-rich regions at the edge of the cells and obviously induced filopodia-like protrusions が形成されることが報告されており, this morphological effect was observed throughout the cell cycle (Fujiwara, 2014). 　Zhu (2013) では</t>
    <rPh sb="69" eb="71">
      <t>ヒツヨ</t>
    </rPh>
    <rPh sb="77" eb="78">
      <t>シr</t>
    </rPh>
    <rPh sb="144" eb="145">
      <t>ユ</t>
    </rPh>
    <rPh sb="164" eb="165">
      <t>ナイデ</t>
    </rPh>
    <rPh sb="194" eb="196">
      <t>ホ</t>
    </rPh>
    <rPh sb="353" eb="355">
      <t>ケイセ</t>
    </rPh>
    <rPh sb="361" eb="363">
      <t>ホウコk</t>
    </rPh>
    <phoneticPr fontId="1"/>
  </si>
  <si>
    <r>
      <t xml:space="preserve">Cao et al. - 2016 - 
Keratin mediates the recognition of apoptotic and necrotic cells through dendritic cell receptor DEC205CD205.pdf
</t>
    </r>
    <r>
      <rPr>
        <sz val="12"/>
        <color theme="1"/>
        <rFont val="Yu Gothic"/>
        <family val="2"/>
        <charset val="128"/>
        <scheme val="minor"/>
      </rPr>
      <t xml:space="preserve">&gt; the physiological ligand(s) ofDEC205 has not been found,
the mechanism of this pathway remains unknown.
Here we identified the natural ligand(s) of DEC205 by a series
of biochemical and biophysical assays and found that keratins
were the cellular ligands of DEC205. DEC205 binds to keratins
at acidic pH through its N-terminal smaller ring, suggesting that
DEC205 is a pH-dependent keratin receptor mediating the im-mune recognition of apoptotic and necrotic cells.
</t>
    </r>
    <r>
      <rPr>
        <sz val="12"/>
        <color theme="8"/>
        <rFont val="Yu Gothic (本文)"/>
        <charset val="128"/>
      </rPr>
      <t>&gt; Fig2C:  KRT18 ない。17もあまりない。</t>
    </r>
    <phoneticPr fontId="1"/>
  </si>
  <si>
    <t>KRT18 が apoptosis 初期の細胞質及び inclusion body  に Casp-3, DEDD と共局在することは報告されているが、 KRT18 が apoptosis に必要な因子としての機能があるのか、あるいは apoptosis 初期に分解されるべき構造としてそれらの apoptosis 関連タンパクが共局在しているのかは不明。前者の場合、Cheng, 2016 の結果における、 KRT18 abundance とapoptotic cells の、８時間後まで大きくなり、その後小さくなるということの関連性についての議論ができる。</t>
    <rPh sb="18" eb="20">
      <t>sy</t>
    </rPh>
    <rPh sb="21" eb="24">
      <t>サイボ</t>
    </rPh>
    <rPh sb="24" eb="25">
      <t>オヨb</t>
    </rPh>
    <rPh sb="59" eb="62">
      <t>キョ</t>
    </rPh>
    <rPh sb="67" eb="69">
      <t>ホウコk</t>
    </rPh>
    <rPh sb="96" eb="98">
      <t>ヒツヨ</t>
    </rPh>
    <rPh sb="99" eb="101">
      <t>チョ</t>
    </rPh>
    <rPh sb="105" eb="107">
      <t>キノ</t>
    </rPh>
    <rPh sb="128" eb="130">
      <t>sy</t>
    </rPh>
    <rPh sb="131" eb="133">
      <t>ブn</t>
    </rPh>
    <rPh sb="138" eb="140">
      <t>コウゾ</t>
    </rPh>
    <rPh sb="158" eb="160">
      <t>カンレn</t>
    </rPh>
    <rPh sb="165" eb="168">
      <t>キョ</t>
    </rPh>
    <rPh sb="175" eb="177">
      <t>フメ</t>
    </rPh>
    <rPh sb="178" eb="180">
      <t>ゼn</t>
    </rPh>
    <rPh sb="197" eb="199">
      <t>ケッk</t>
    </rPh>
    <rPh sb="246" eb="247">
      <t>オ</t>
    </rPh>
    <rPh sb="255" eb="256">
      <t>チイs</t>
    </rPh>
    <rPh sb="266" eb="269">
      <t>カn</t>
    </rPh>
    <rPh sb="274" eb="276">
      <t>ギロn</t>
    </rPh>
    <phoneticPr fontId="1"/>
  </si>
  <si>
    <t>MISP と apoptosis を直接関連付けた文献は見当たらないので、actin filament reinforce と apoptosis の関連性を調査する。</t>
    <rPh sb="18" eb="20">
      <t>チョk</t>
    </rPh>
    <rPh sb="20" eb="23">
      <t>カn</t>
    </rPh>
    <rPh sb="25" eb="27">
      <t>ブn</t>
    </rPh>
    <rPh sb="28" eb="30">
      <t>ミアタラナ</t>
    </rPh>
    <rPh sb="75" eb="78">
      <t>カn</t>
    </rPh>
    <rPh sb="79" eb="81">
      <t>チョ</t>
    </rPh>
    <phoneticPr fontId="1"/>
  </si>
  <si>
    <r>
      <t xml:space="preserve">Apoptosis と関連させた議論
</t>
    </r>
    <r>
      <rPr>
        <sz val="12"/>
        <color theme="1"/>
        <rFont val="Yu Gothic"/>
        <family val="2"/>
        <charset val="128"/>
        <scheme val="minor"/>
      </rPr>
      <t>MISP と KRT18, 17 は８時間まで発現量が増え続け、その後減る。これは、Chang, 2016 の Fig. 1 のFACS による apoptotic cells が増加している時間帯と一致している。そのことから、apoptosis とこれらの遺伝子を関連付けさせてみる。</t>
    </r>
    <rPh sb="11" eb="13">
      <t>カンレn</t>
    </rPh>
    <rPh sb="16" eb="18">
      <t>ギロn</t>
    </rPh>
    <phoneticPr fontId="1"/>
  </si>
  <si>
    <r>
      <t xml:space="preserve">Ndozangue-Touriguine, Hamelin, Bréard - 2008 - 
Cytoskeleton and apoptosis
</t>
    </r>
    <r>
      <rPr>
        <sz val="12"/>
        <color theme="1"/>
        <rFont val="Yu Gothic"/>
        <family val="2"/>
        <charset val="128"/>
        <scheme val="minor"/>
      </rPr>
      <t>#
&gt; The first step in cells undergoing apoptosis is to partially detach from the extracellular matrix, round up, contract and disassemble peripheral focal adhesion complexes with recon-centration of new complexes ventrally underneath the rounded cell body. This is accompanied by caspase-mediated
cleavage of focal adhesion kinase pp125FAK[6] as well as other structural proteins that link actin to focal adhesions: a-actinin, talin and p130-CAS (Crk-associated substrate).
&gt; The involvement of ROCK in apoptotic blebbing can be shown with
the use of the specific inhibitor Y27632 whereas paradoxically the Rho inhibitor C3 transferase is unable to block blebbing [10,11]. Thus this phenomenon appears dependent on ROCK but without the involvement of Rho.</t>
    </r>
    <phoneticPr fontId="1"/>
  </si>
  <si>
    <r>
      <rPr>
        <b/>
        <sz val="12"/>
        <color theme="1"/>
        <rFont val="Yu Gothic"/>
        <family val="2"/>
        <charset val="128"/>
        <scheme val="minor"/>
      </rPr>
      <t xml:space="preserve">Dinsdale et al. - 2004 - 
Intermediate Filaments Control the Intracellular Distribution of Caspases During Apoptosis
</t>
    </r>
    <r>
      <rPr>
        <b/>
        <sz val="12"/>
        <color theme="8"/>
        <rFont val="Yu Gothic (本文)"/>
        <charset val="128"/>
      </rPr>
      <t># Ndozangue et al., 2008 の文献 [35]</t>
    </r>
    <r>
      <rPr>
        <sz val="12"/>
        <color theme="1"/>
        <rFont val="Yu Gothic"/>
        <family val="2"/>
        <charset val="128"/>
        <scheme val="minor"/>
      </rPr>
      <t xml:space="preserve">
&gt; caspase-9 is activated at an early stage of apoptosis in epithelial cells and all its detect-able, catalytically active large subunits (both the p35 and p37) are concentrated on cytokeratin fibrils.
&gt; These inclusions, formed from the collapse of fibrils, together with their associated components, also contain ubiquitinated proteins, vimentin, heat-shock protein 72, and tumor necrosis factor receptor type-1-associated death domain protein.
&gt; such inclusions do not merely accumulate disrupted cytokeratins but also
sequestrate potentially noxious proteins that could injure healthy neighboring cells.
&gt; </t>
    </r>
    <r>
      <rPr>
        <sz val="12"/>
        <color theme="8"/>
        <rFont val="Yu Gothic (本文)"/>
        <charset val="128"/>
      </rPr>
      <t>active caspase-9 was clearly localized on the cytokeratin fibrils of apoptotic but not untreated cells.</t>
    </r>
    <r>
      <rPr>
        <sz val="12"/>
        <color theme="1"/>
        <rFont val="Yu Gothic"/>
        <family val="2"/>
        <charset val="128"/>
        <scheme val="minor"/>
      </rPr>
      <t xml:space="preserve">  Using two different antibodies to a neoepitope exposed by cleavage of procaspase-9 at Asp315, labeling was evident by both confocal (Figure 2C) and electron microscopy (data not shown).
# KRT18, DEDD, CASP が cytoplasmic inclusion に含まれることは示されているが、他のタンパク質の局在についてはわからない（cytoplasmic inclusion の proteomics 文献は今の所見当たらない。）。
&gt; Many of the activated fragments of caspase-9 (Figure 6A) and inclusions showed signs of coalescing (Figure 6A) but caspase-3 (Figure 6, B and C). These neoepitopes were others were present in the numerous cytoplasmic buds co-localized with the other proteins associated with cyto-developed during apoptosis (Figure 6B). </t>
    </r>
    <r>
      <rPr>
        <sz val="12"/>
        <color theme="8"/>
        <rFont val="Yu Gothic (本文)"/>
        <charset val="128"/>
      </rPr>
      <t xml:space="preserve">The inclusions were also labeled with antibodies to neoepitopes on the activated fragments of caspase-9 (Figure 6A) and caspase-3 (Figure 6, B and C). These neoepitopes were co-localized with the other proteins associated with cytokeratin fibrils, including DEDD, caspase-cleaved K18, and native K18 (Figure 6D).
</t>
    </r>
    <r>
      <rPr>
        <sz val="12"/>
        <color theme="1"/>
        <rFont val="Yu Gothic (本文)"/>
        <charset val="128"/>
      </rPr>
      <t xml:space="preserve">&gt;  </t>
    </r>
    <r>
      <rPr>
        <sz val="12"/>
        <color theme="8"/>
        <rFont val="Yu Gothic (本文)"/>
        <charset val="128"/>
      </rPr>
      <t>HSP72 and TRADD</t>
    </r>
    <r>
      <rPr>
        <sz val="12"/>
        <color theme="1"/>
        <rFont val="Yu Gothic (本文)"/>
        <charset val="128"/>
      </rPr>
      <t>, possible modulators of cytotoxicity,</t>
    </r>
    <r>
      <rPr>
        <sz val="12"/>
        <color theme="8"/>
        <rFont val="Yu Gothic (本文)"/>
        <charset val="128"/>
      </rPr>
      <t xml:space="preserve"> were clearly detected in the cytokeratin-containing inclusions (data not shown)</t>
    </r>
    <r>
      <rPr>
        <sz val="12"/>
        <color theme="1"/>
        <rFont val="Yu Gothic (本文)"/>
        <charset val="128"/>
      </rPr>
      <t xml:space="preserve"> but</t>
    </r>
    <r>
      <rPr>
        <sz val="12"/>
        <color theme="8"/>
        <rFont val="Yu Gothic (本文)"/>
        <charset val="128"/>
      </rPr>
      <t xml:space="preserve"> no significant labeling was associated with the cytokeratin fibrils</t>
    </r>
    <r>
      <rPr>
        <sz val="12"/>
        <color theme="1"/>
        <rFont val="Yu Gothic (本文)"/>
        <charset val="128"/>
      </rPr>
      <t xml:space="preserve"> of TRAIL-treated cells or with any region of untreated cells.
# Inada, 2001 では TRADD と K18 が共局在すると報告あり。</t>
    </r>
    <rPh sb="1096" eb="1097">
      <t>フk</t>
    </rPh>
    <rPh sb="1103" eb="1104">
      <t>シm</t>
    </rPh>
    <rPh sb="1111" eb="1112">
      <t>ホk</t>
    </rPh>
    <rPh sb="1119" eb="1121">
      <t>キョk</t>
    </rPh>
    <rPh sb="1167" eb="1169">
      <t>ブn</t>
    </rPh>
    <rPh sb="1170" eb="1171">
      <t>イm</t>
    </rPh>
    <rPh sb="1173" eb="1175">
      <t>ミアタラn</t>
    </rPh>
    <rPh sb="2119" eb="2122">
      <t>キョ</t>
    </rPh>
    <rPh sb="2125" eb="2127">
      <t>ホ</t>
    </rPh>
    <phoneticPr fontId="1"/>
  </si>
  <si>
    <r>
      <rPr>
        <b/>
        <sz val="12"/>
        <color rgb="FFFF0000"/>
        <rFont val="Yu Gothic (本文)"/>
        <charset val="128"/>
      </rPr>
      <t>&lt;Cheng, 2016 の実験は　unfolded protein stress による apoptosis なので、TNF とは別のパスウェイ&gt;</t>
    </r>
    <r>
      <rPr>
        <b/>
        <sz val="12"/>
        <color theme="1"/>
        <rFont val="Yu Gothic"/>
        <family val="2"/>
        <charset val="128"/>
        <scheme val="minor"/>
      </rPr>
      <t xml:space="preserve">
Inada et al. - 2001 - 
Keratin attenuates tumor necrosis factor–induced cytotoxicity through association with TRADD
</t>
    </r>
    <r>
      <rPr>
        <b/>
        <sz val="12"/>
        <color theme="8"/>
        <rFont val="Yu Gothic (本文)"/>
        <charset val="128"/>
      </rPr>
      <t># Ndozangue et al., 2008 の文献 [28]</t>
    </r>
    <r>
      <rPr>
        <b/>
        <sz val="12"/>
        <color theme="1"/>
        <rFont val="Yu Gothic"/>
        <family val="2"/>
        <charset val="128"/>
        <scheme val="minor"/>
      </rPr>
      <t xml:space="preserve">
&gt;</t>
    </r>
    <r>
      <rPr>
        <b/>
        <sz val="12"/>
        <color theme="8"/>
        <rFont val="Yu Gothic (本文)"/>
        <charset val="128"/>
      </rPr>
      <t xml:space="preserve"> </t>
    </r>
    <r>
      <rPr>
        <sz val="12"/>
        <color theme="8"/>
        <rFont val="Yu Gothic (本文)"/>
        <charset val="128"/>
      </rPr>
      <t>Overexpression of the NH 2 terminus (amino acids 1–270) of K18</t>
    </r>
    <r>
      <rPr>
        <sz val="12"/>
        <color theme="1"/>
        <rFont val="Yu Gothic"/>
        <family val="2"/>
        <charset val="128"/>
        <scheme val="minor"/>
      </rPr>
      <t xml:space="preserve"> containing the TRADD-binding domain as well as overexpression of K8/18 in SW13 cells, which are devoid of keratins, rendered the cells </t>
    </r>
    <r>
      <rPr>
        <sz val="12"/>
        <color theme="8"/>
        <rFont val="Yu Gothic (本文)"/>
        <charset val="128"/>
      </rPr>
      <t>more resistant to killing by TNF</t>
    </r>
    <r>
      <rPr>
        <sz val="12"/>
        <color theme="1"/>
        <rFont val="Yu Gothic"/>
        <family val="2"/>
        <charset val="128"/>
        <scheme val="minor"/>
      </rPr>
      <t xml:space="preserve">.
&gt; </t>
    </r>
    <r>
      <rPr>
        <sz val="12"/>
        <color theme="8"/>
        <rFont val="Yu Gothic (本文)"/>
        <charset val="128"/>
      </rPr>
      <t>overexpressed NH 2 termini of K18 and K8/18</t>
    </r>
    <r>
      <rPr>
        <sz val="12"/>
        <color theme="1"/>
        <rFont val="Yu Gothic"/>
        <family val="2"/>
        <charset val="128"/>
        <scheme val="minor"/>
      </rPr>
      <t xml:space="preserve"> were associated with endogenous TRADD in SW13 cells, </t>
    </r>
    <r>
      <rPr>
        <sz val="12"/>
        <color theme="8"/>
        <rFont val="Yu Gothic (本文)"/>
        <charset val="128"/>
      </rPr>
      <t>resulting in the inhibition of caspase-8 activation</t>
    </r>
    <r>
      <rPr>
        <sz val="12"/>
        <color theme="1"/>
        <rFont val="Yu Gothic"/>
        <family val="2"/>
        <charset val="128"/>
        <scheme val="minor"/>
      </rPr>
      <t xml:space="preserve">.
&gt; the binding between a series of truncations of K18 and TRADD-F or TRADD-C was determined using the two-hybrid system (Fig. 1 C). </t>
    </r>
    <r>
      <rPr>
        <sz val="12"/>
        <color theme="8"/>
        <rFont val="Yu Gothic (本文)"/>
        <charset val="128"/>
      </rPr>
      <t xml:space="preserve">The coil Ia region of the rod domain of K18 specifically interacted with both TRADD-F and TRADD-C.
&gt; in the presence of K8/18, a substantial portion of GST–TRADD was precipitated (Fig. 2 A and B, lane 5).
</t>
    </r>
    <r>
      <rPr>
        <sz val="12"/>
        <color theme="1"/>
        <rFont val="Yu Gothic (本文)"/>
        <charset val="128"/>
      </rPr>
      <t>&gt; TRADD did not sediment with vimentin (Fig. 2 A and B, lane 6) or desmin (Fig. 2 A and B, lane 7),
&gt; myc–TRADD filaments markedly colocalized with K8/18 filaments (Fig. 3 A).
&gt; myc–TRADD did not colocalize with either actin filaments or microtubules (unpublished data).
&gt; myc–FADD formed filamentous structures, but these filaments did not colocalize with K8/18 filaments;
&gt; myc–full-length caspase-8 showed a diffuse distribution, and did not show colocalization with
K8/18 filaments. Overexpressed myc–caspase-2 showed both cytoplasmic and nuclear localization as previously reported (Colussi et al., 1998), and did not colocalize with K8/18 filaments. These results suggest that among the apoptosis-related proteins overexpressed in this study, TRADD is specifically associated with K8/18 filaments.
&gt; Lysates prepared from HMEC treated for 20 min with various doses of TNF, or left un- treated, were immunoprecipitated with anti-TRADD an- tibody, and the presence of K18 or TNFR1 in the TRADD immune complex was examined. Coprecipitating K18 was readily detected in lysates from untreated (con- trol) cells and physiological dose TNF (3 ng/ml)–treated cells but was barely visible in the 100 ng/ml TNF-treated samples. Immunoprecipitates</t>
    </r>
    <rPh sb="14" eb="16">
      <t>ジッケn</t>
    </rPh>
    <rPh sb="66" eb="67">
      <t>ベt</t>
    </rPh>
    <phoneticPr fontId="1"/>
  </si>
  <si>
    <r>
      <t xml:space="preserve">Ndozangue-Touriguine, Hamelin, Bréard - 2008 - 
Cytoskeleton and apoptosis
</t>
    </r>
    <r>
      <rPr>
        <sz val="12"/>
        <color theme="1"/>
        <rFont val="Yu Gothic"/>
        <family val="2"/>
        <charset val="128"/>
        <scheme val="minor"/>
      </rPr>
      <t xml:space="preserve"># Apoptosis 抑制因子としての知見が述べられている。
&gt; Deficiency in K8/K18 sensitizes normal and malignant epithelial cells to TNF/cycloheximide-induced apoptosis about a 100 times [27].
&gt; the fact that K18 has been shown in various epithelial cells to sequester TRADD and thus prevent the interaction of TRADD withTNF-R1[28].
&gt; the loss of K8 is associated with a down-regulation of c-FLIP (Fas-associated death domain-like IL-1-converting enzyme-like inhibitory protein) expression [30]. In asmuch as c-FLIP prevents the recruitment of caspase-8 to the Fas receptor, cells expressing K8 would be less sensitive to Fas-induced apoptosis.
&gt; </t>
    </r>
    <r>
      <rPr>
        <sz val="12"/>
        <color theme="8"/>
        <rFont val="Yu Gothic (本文)"/>
        <charset val="128"/>
      </rPr>
      <t>K18 displays a second cleavage site</t>
    </r>
    <r>
      <rPr>
        <sz val="12"/>
        <color theme="1"/>
        <rFont val="Yu Gothic"/>
        <family val="2"/>
        <charset val="128"/>
        <scheme val="minor"/>
      </rPr>
      <t xml:space="preserve">, specific for caspase-9, in the C-terminal domain at aspartate397. This second cleavage creates a neo-epitope that is specifically targeted by the M30 CytoDeath antibodywhich permits to monitoring of K18 cleavage during apoptosis [32]. Cleavage of K18 C-terminal domain is a very early event in apoptotic signalling preceed-ing phosphatidylserine externalization but with no conse-quences on keratin filaments organization.
# M30 :  The monoclonal antibody M30 was produced by immunization of Balb/c mice with two purified CK18 fragments from cell culture medium [32] 
&gt;  It has been shown in HeLa, MCF-7 and A549 cell lines that cytosolic DEDD is expressed in a diubiquitinated form which associates with K18, procaspase-3 and procas-pase-9 [34,35].
This DEDD-mediated </t>
    </r>
    <r>
      <rPr>
        <sz val="12"/>
        <color theme="8"/>
        <rFont val="Yu Gothic (本文)"/>
        <charset val="128"/>
      </rPr>
      <t xml:space="preserve">accumulation of procaspase-9 at the cytokeratin scaffold could lead to an increase in its local concentration allowing oligomerization and autoactivation.
# </t>
    </r>
    <r>
      <rPr>
        <sz val="12"/>
        <color theme="1"/>
        <rFont val="Yu Gothic"/>
        <family val="2"/>
        <charset val="128"/>
        <scheme val="minor"/>
      </rPr>
      <t xml:space="preserve">
</t>
    </r>
    <r>
      <rPr>
        <sz val="12"/>
        <color theme="8"/>
        <rFont val="Yu Gothic (本文)"/>
        <charset val="128"/>
      </rPr>
      <t>&gt; Thus IF have two types of functions during apoptosis: they decrease the apoptotic signalling triggered by activation of TNF-family receptors and, after their cleavage by caspases, they participate in the organized dismantling of the dying cell.</t>
    </r>
    <rPh sb="88" eb="92">
      <t>ヨクセ</t>
    </rPh>
    <rPh sb="96" eb="98">
      <t>チケn</t>
    </rPh>
    <rPh sb="99" eb="100">
      <t>ノb</t>
    </rPh>
    <phoneticPr fontId="1"/>
  </si>
  <si>
    <r>
      <rPr>
        <b/>
        <sz val="12"/>
        <color theme="1"/>
        <rFont val="Yu Gothic"/>
        <family val="2"/>
        <charset val="128"/>
        <scheme val="minor"/>
      </rPr>
      <t>Lee et al. - 2002 - 
DEDD regulates degradation of intermediate filaments during apoptosis</t>
    </r>
    <r>
      <rPr>
        <sz val="12"/>
        <color theme="1"/>
        <rFont val="Yu Gothic"/>
        <family val="2"/>
        <charset val="128"/>
        <scheme val="minor"/>
      </rPr>
      <t xml:space="preserve"> 
</t>
    </r>
    <r>
      <rPr>
        <b/>
        <sz val="12"/>
        <color theme="8"/>
        <rFont val="Yu Gothic (本文)"/>
        <charset val="128"/>
      </rPr>
      <t># Ndozangue et al., 2008 の文献  [34] "  "</t>
    </r>
    <r>
      <rPr>
        <sz val="12"/>
        <color theme="1"/>
        <rFont val="Yu Gothic"/>
        <family val="2"/>
        <charset val="128"/>
        <scheme val="minor"/>
      </rPr>
      <t xml:space="preserve">
&gt; DEDD is unique, both in its abundance and its conservation between species,
&gt; DEDD contains three nuclear localization signals and binds DNA and chromatin with high affinity but predominantly resides in the cytoplasm, suggesting that DEDD functions as a communicator between the cytoplasm and nucleus (Stegh et al., 1998; Schickling et al., 2001).
&gt;  We did not detect a colocaliza-tion of DEDD with either actin or microtubules
(unpublished data). However, </t>
    </r>
    <r>
      <rPr>
        <sz val="12"/>
        <color theme="8"/>
        <rFont val="Yu Gothic (本文)"/>
        <charset val="128"/>
      </rPr>
      <t>DEDD appeared to colocalize with cytokeratins in STS treated MCF7-caspase-3 cells (Fig. 4 A).</t>
    </r>
    <r>
      <rPr>
        <sz val="12"/>
        <color theme="1"/>
        <rFont val="Yu Gothic"/>
        <family val="2"/>
        <charset val="128"/>
        <scheme val="minor"/>
      </rPr>
      <t xml:space="preserve"> We chose to stain for cytokeratin 8 (K8), as it is known that K8, compared with K18, is much more resistant to caspase cleavage (Caulin et al., 1997; Ku et al., 1997).
&gt; In agreement with our cell fractionation results, DEDD coimmunoprecipitated with full length K18 (Fig. 4 C). Specifically, the coimmunoprecipitated band was DEDD 2Ub and could again be detected with full length K18 (Fig. 4 C). Specifically, the coimmunoprecipitated band was DEDD 2Ub and could again be detected with both anti-DEDD antibodies.
&gt; When apoptosis was induced by treating these cells with etoposide for 48 h, K18 was completely degraded in these cells and consequently DEDD could no longer be immunoprecipitated with the anti-K18 antibody (Fig. 4 C, lane 8), suggesting that in these cells, DEDD 2Ub stays bound to K18 through-with the anti-K18 antibody (Fig. 4 C, lane 8), suggesting that in these cells, DEDD 2Ub stays bound to K18 through-out the apoptosis induction.
&gt; Using different sized gold particles conjugated to sec-ondary antibodies, we performed a costaining analysis using electron microscopy (Fig. 4 E) on TRAIL-treated A549 cells. DEDD completely colocalized with keratin 18 (Fig. 4 E) and vimentin (unpublished data) in these structures, confirming that the DEDD-positive granules detected in this work are identical to the previously described inclusion bodies.</t>
    </r>
    <rPh sb="118" eb="120">
      <t>ブンケn</t>
    </rPh>
    <phoneticPr fontId="1"/>
  </si>
  <si>
    <r>
      <t xml:space="preserve">KRT18 keratin 18 [ Homo sapiens (human) ]
Gene ID: 3875, updated on 21-Dec-2017
Summary
KRT18 encodes the </t>
    </r>
    <r>
      <rPr>
        <sz val="12"/>
        <color theme="8"/>
        <rFont val="Yu Gothic (本文)"/>
        <charset val="128"/>
      </rPr>
      <t>type I intermediate filament chain</t>
    </r>
    <r>
      <rPr>
        <sz val="12"/>
        <color theme="1"/>
        <rFont val="Yu Gothic"/>
        <family val="2"/>
        <charset val="128"/>
        <scheme val="minor"/>
      </rPr>
      <t xml:space="preserve"> keratin 18. Keratin 18, together with its filament partner keratin 8, are perhaps </t>
    </r>
    <r>
      <rPr>
        <sz val="12"/>
        <color theme="8"/>
        <rFont val="Yu Gothic (本文)"/>
        <charset val="128"/>
      </rPr>
      <t>the most commonly found members of the intermediate filament gene family</t>
    </r>
    <r>
      <rPr>
        <sz val="12"/>
        <color theme="1"/>
        <rFont val="Yu Gothic"/>
        <family val="2"/>
        <charset val="128"/>
        <scheme val="minor"/>
      </rPr>
      <t>. They are expressed in single layer epithelial tissues of the body. Mutations in this gene have been linked to cryptogenic cirrhosis. Two transcript variants encoding the same protein have been found for this gene. [provided by RefSeq, Jul 2008]</t>
    </r>
    <phoneticPr fontId="1"/>
  </si>
  <si>
    <t>MISP mitotic spindle positioning [ Homo sapiens (human) ]
Gene ID: 126353, updated on 5-Nov-2017
Summary
The protein encoded by this gene is an actin-bundling protein involved in determining cell morphology and mitotic progression. The encoded protein is required for the proper positioning of the mitotic spindle. Two transcript variants, one protein-coding and the other non-protein coding, have been found for this gene. [provided by RefSeq, Feb 2016]</t>
    <phoneticPr fontId="1"/>
  </si>
  <si>
    <r>
      <rPr>
        <b/>
        <sz val="12"/>
        <color theme="1"/>
        <rFont val="Yu Gothic"/>
        <family val="2"/>
        <charset val="128"/>
        <scheme val="minor"/>
      </rPr>
      <t>Zhu et al. - 2013 -
 MISP is a novel Plk1 substrate required for proper spindle orientation and mitotic progression</t>
    </r>
    <r>
      <rPr>
        <sz val="12"/>
        <color theme="1"/>
        <rFont val="Yu Gothic"/>
        <family val="2"/>
        <charset val="128"/>
        <scheme val="minor"/>
      </rPr>
      <t xml:space="preserve">
&gt; MISP is a previously uncharacterized protein conserved among vertebrates and Drosophila
with homologies to proteins of the AKAP family
&gt; MISP was only </t>
    </r>
    <r>
      <rPr>
        <sz val="12"/>
        <color theme="8"/>
        <rFont val="Yu Gothic (本文)"/>
        <charset val="128"/>
      </rPr>
      <t>weakly expressed in G1 and S</t>
    </r>
    <r>
      <rPr>
        <sz val="12"/>
        <color theme="1"/>
        <rFont val="Yu Gothic"/>
        <family val="2"/>
        <charset val="128"/>
        <scheme val="minor"/>
      </rPr>
      <t xml:space="preserve"> phases of synchronized HeLa cells, with </t>
    </r>
    <r>
      <rPr>
        <sz val="12"/>
        <color theme="8"/>
        <rFont val="Yu Gothic (本文)"/>
        <charset val="128"/>
      </rPr>
      <t>increasing protein levels</t>
    </r>
    <r>
      <rPr>
        <sz val="12"/>
        <color theme="1"/>
        <rFont val="Yu Gothic"/>
        <family val="2"/>
        <charset val="128"/>
        <scheme val="minor"/>
      </rPr>
      <t xml:space="preserve"> and slower migrating bands appearing stepwise in </t>
    </r>
    <r>
      <rPr>
        <sz val="12"/>
        <color theme="8"/>
        <rFont val="Yu Gothic (本文)"/>
        <charset val="128"/>
      </rPr>
      <t>G2/M phases</t>
    </r>
    <r>
      <rPr>
        <sz val="12"/>
        <color theme="1"/>
        <rFont val="Yu Gothic"/>
        <family val="2"/>
        <charset val="128"/>
        <scheme val="minor"/>
      </rPr>
      <t xml:space="preserve"> and persisting until the end of mitosis.
</t>
    </r>
    <r>
      <rPr>
        <sz val="12"/>
        <color theme="8"/>
        <rFont val="Yu Gothic"/>
        <family val="2"/>
        <charset val="128"/>
        <scheme val="minor"/>
      </rPr>
      <t>#</t>
    </r>
    <r>
      <rPr>
        <sz val="12"/>
        <color theme="8"/>
        <rFont val="Yu Gothic (本文)"/>
        <charset val="128"/>
      </rPr>
      <t xml:space="preserve"> Cheng の 細胞は同期していないにもかかわらず、発現量にピーク(8 h)が見られた。
# Cheng (2016), Appendix Figure S3B. : "no significant difference in the percentage of cells undergoing mitosis between stressed and control groups. The percentages of mitotic nuclei are 6.2% for 0h, 5.9% for 0.5h, 5.6% for 1h, 5.4% for 2h, 4.8% for 8h, 4.7% for 16h, 4.8% for 24h, and 5.0% for 30h."
</t>
    </r>
    <r>
      <rPr>
        <sz val="12"/>
        <color theme="1"/>
        <rFont val="Yu Gothic (本文)"/>
        <charset val="128"/>
      </rPr>
      <t xml:space="preserve">&gt; We also observed a partial colocalization of MISP with cytoplasmic actin filaments. </t>
    </r>
    <r>
      <rPr>
        <sz val="12"/>
        <color theme="8"/>
        <rFont val="Yu Gothic (本文)"/>
        <charset val="128"/>
      </rPr>
      <t>A clear colocalization with actin filaments was observed upon overexpression of MISP in HeLa (Fig. S2 E)</t>
    </r>
    <r>
      <rPr>
        <sz val="12"/>
        <color theme="1"/>
        <rFont val="Yu Gothic (本文)"/>
        <charset val="128"/>
      </rPr>
      <t xml:space="preserve"> or RPE-1 cells (not depicted).
&gt; While control cells progressed to anaphase immediately after metaphase chromosome alignment, MISP-depleted cells were arrested with rocking and flipping spindles in metaphase in which the entire spindle oscillated within the cell for several hours.</t>
    </r>
    <r>
      <rPr>
        <sz val="12"/>
        <color theme="8"/>
        <rFont val="Yu Gothic (本文)"/>
        <charset val="128"/>
      </rPr>
      <t xml:space="preserve">
&gt; We also detected increased phosphorylation of BubR1 after MISP depletion by Western blot (Fig. 4 F), indicating an active SAC (Mao et al., 2003). The remaining BubR1 signal upon MISP depletion prevents SAC satisfaction, thereby leading to a delay in the metaphase-to-anaphase transition. Furthermore, co-depletion of another core SAC protein, Mad2, together with MISP com-pletely abolished the arrest in mitosis (Fig. 4 F; and Fig. S3, G and H). Thus, the arrest in metaphase as observed in response to MISP depletion is mediated by the SAC.</t>
    </r>
    <rPh sb="476" eb="478">
      <t>サイボ</t>
    </rPh>
    <rPh sb="479" eb="481">
      <t>ドウk</t>
    </rPh>
    <rPh sb="494" eb="497">
      <t>ハt</t>
    </rPh>
    <rPh sb="507" eb="508">
      <t>ミラr</t>
    </rPh>
    <phoneticPr fontId="1"/>
  </si>
  <si>
    <r>
      <t xml:space="preserve">KRT17 keratin 17 [ Homo sapiens (human) ]
Gene ID: 3872, updated on 21-Dec-2017
Summary
This gene encodes </t>
    </r>
    <r>
      <rPr>
        <sz val="12"/>
        <color theme="8"/>
        <rFont val="Yu Gothic (本文)"/>
        <charset val="128"/>
      </rPr>
      <t>the type I intermediate filament chain</t>
    </r>
    <r>
      <rPr>
        <sz val="12"/>
        <color theme="1"/>
        <rFont val="Yu Gothic"/>
        <family val="2"/>
        <charset val="128"/>
        <scheme val="minor"/>
      </rPr>
      <t xml:space="preserve"> keratin 17, expressed in nail bed, hair follicle, sebaceous glands, and other epidermal appendages. Mutations in this gene lead to Jackson-Lawler type pachyonychia congenita and steatocystoma multiplex. [provided by RefSeq, Aug 2008]</t>
    </r>
    <phoneticPr fontId="1"/>
  </si>
  <si>
    <t>https://www.ncbi.nlm.nih.gov/gene/</t>
    <phoneticPr fontId="1"/>
  </si>
  <si>
    <r>
      <t xml:space="preserve">&lt;Lee, Dinsdale らが調べていないが cytoplasmic inclusion に局在するタンパク&gt;
Lin et al. - 2008 - 
eIF3k regulates apoptosis in epithelial cells by releasing caspase 3 from keratin-containing inclusions
#
</t>
    </r>
    <r>
      <rPr>
        <sz val="12"/>
        <color theme="1"/>
        <rFont val="Yu Gothic"/>
        <family val="2"/>
        <charset val="128"/>
        <scheme val="minor"/>
      </rPr>
      <t xml:space="preserve">&gt;  (eIF3) plays essential roles in translational initiation (Hinnebusch, 2006).
&gt; eIF3k colocalizes with K8 and K18. HeLa and HaCaT epithelial cells were fixed, double stained with anti-eIF3k
antiserum and antibody to K8 or K18, and examined by epifluorescence or confocal microscopy as indicated.
&gt; When these two populations of cells were treated with TNFα, the pool of eIF3k-siRNA-expressing cells displayed a reduced sensitivity to apoptosis, compared with cells carrying control siRNA (Fig. 5B).
&gt; UV or staurosporine, both of which activate the mitochondrial-dependent apoptotic pathway. Similarly, knockdown of eIF3k led to significant protection against apoptosis induced by UV or
staurosporine (Fig. 5C,D).
&gt; to demonstrate that the apoptosis-modulating effect is specific to eIF3k downregulation, we generated an siRNA- resistant eIF3k construct. Introducing this construct to the eIF3k- knockdown cells not only rescued the level of eIF3k, but also completely reversed the effect of eIF3k siRNA on protection against apoptosis (Fig. 5F). 
&gt; In apoptotic cells, characterized by their condensed nuclei, eIF3k displayed cytoplasmic granule structures and showed a remarkable colocalization with K8 and K18 (Fig. 6A).
# UV: Fig. 6A; TNF-alpha, STS: Fig. 6C
</t>
    </r>
    <r>
      <rPr>
        <sz val="12"/>
        <color theme="8"/>
        <rFont val="Yu Gothic (本文)"/>
        <charset val="128"/>
      </rPr>
      <t>&gt; Unlike what was observed in HeLa cells, downregulation of eIF3k in keratin-deficient SW13 cells did not affect apoptosis induced by TNFα, UV or staurosporine (Fig. 7B-D). 
&gt; EBNA-SW13 cells carrying eIF3k siRNA or control siRNA were co-transfected with pDR2 vectors containing K8/K18 (Inada et al., 2001). These vectors possess the EBV origin of replication and therefore allow high-copy episomal replication in cells expressing EBNA-1. ... When the two populations of K8/K18- expressing SW13 cells (SW13-K8/K18 cells) were treated with TNFα (Fig. 7F) or UV (Fig. 7G), cells expressing eIF3k siRNA were more resistant to apoptosis than those with control siRNA. Together, our data indicate that the apoptosis-enhancing activity of eIF3k requires the existence of K8/K18 proteins.</t>
    </r>
    <rPh sb="17" eb="18">
      <t>シr</t>
    </rPh>
    <rPh sb="48" eb="50">
      <t>キョクザ</t>
    </rPh>
    <phoneticPr fontId="1"/>
  </si>
  <si>
    <r>
      <rPr>
        <b/>
        <sz val="12"/>
        <color theme="1"/>
        <rFont val="Yu Gothic"/>
        <family val="2"/>
        <charset val="128"/>
        <scheme val="minor"/>
      </rPr>
      <t xml:space="preserve">Lin et al. - 2008 - 
eIF3k regulates apoptosis in epithelial cells by releasing caspase 3 from keratin-containing inclusions
</t>
    </r>
    <r>
      <rPr>
        <sz val="12"/>
        <color theme="1"/>
        <rFont val="Yu Gothic"/>
        <family val="2"/>
        <charset val="128"/>
        <scheme val="minor"/>
      </rPr>
      <t xml:space="preserve">
&gt; A similar role of K17 in modulating the TNFα pathway, thereby participating in the involution phase of hair-follicle recycling, was revealed with K17-null mice (Tong and Coulombe, 2006). Interestingly, keratins seem to antagonize death-receptor pathways through multiple mechanisms. First, K8-null hepatocytes display an increased targeting of Fas to the cell surface (Gilbert et al., 2001). Second, K18 and K17 bind and sequester TRADD, an adaptor protein that is recruited to the TNFRI and is essential for downstream signal relay (Inada et al., 2001).</t>
    </r>
    <phoneticPr fontId="1"/>
  </si>
  <si>
    <r>
      <rPr>
        <b/>
        <sz val="12"/>
        <color theme="1"/>
        <rFont val="Yu Gothic"/>
        <family val="2"/>
        <charset val="128"/>
        <scheme val="minor"/>
      </rPr>
      <t xml:space="preserve">Desouza, Gunning, Stehn - 2012 - 
The actin cytoskeleton as a sensor and mediator of apoptosis
</t>
    </r>
    <r>
      <rPr>
        <sz val="12"/>
        <color theme="1"/>
        <rFont val="Yu Gothic"/>
        <family val="2"/>
        <charset val="128"/>
        <scheme val="minor"/>
      </rPr>
      <t>&gt; Jasplakinolide is a potent F-actin stabilizing drug, …,  jasplakinolide resulted in the appearance of distinct morphological and biochemical hallmarks of apoptosis including DNA fragmentation, chromatin condensation and caspase activation, suggesting that actin stabilization elicits an apoptotic response[63].</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</si>
</sst>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Yu Gothic"/>
      <family val="2"/>
      <charset val="128"/>
      <scheme val="minor"/>
    </font>
    <font>
      <sz val="6"/>
      <name val="Yu Gothic"/>
      <family val="2"/>
      <charset val="128"/>
      <scheme val="minor"/>
    </font>
    <font>
      <u/>
      <sz val="12"/>
      <color theme="10"/>
      <name val="Yu Gothic"/>
      <family val="2"/>
      <charset val="128"/>
      <scheme val="minor"/>
    </font>
    <font>
      <u/>
      <sz val="12"/>
      <color theme="11"/>
      <name val="Yu Gothic"/>
      <family val="2"/>
      <charset val="128"/>
      <scheme val="minor"/>
    </font>
    <font>
      <b/>
      <sz val="12"/>
      <color theme="1"/>
      <name val="Yu Gothic"/>
      <family val="2"/>
      <charset val="128"/>
      <scheme val="minor"/>
    </font>
    <font>
      <sz val="12"/>
      <color theme="8"/>
      <name val="Yu Gothic (本文)"/>
      <charset val="128"/>
    </font>
    <font>
      <sz val="12"/>
      <color theme="8"/>
      <name val="Yu Gothic"/>
      <family val="2"/>
      <charset val="128"/>
      <scheme val="minor"/>
    </font>
    <font>
      <b/>
      <sz val="12"/>
      <color theme="8"/>
      <name val="Yu Gothic (本文)"/>
      <charset val="128"/>
    </font>
    <font>
      <sz val="12"/>
      <color theme="1"/>
      <name val="Yu Gothic (本文)"/>
      <charset val="128"/>
    </font>
    <font>
      <b/>
      <sz val="12"/>
      <color theme="1"/>
      <name val="Yu Gothic (本文)"/>
      <charset val="128"/>
    </font>
    <font>
      <i/>
      <sz val="12"/>
      <color theme="1"/>
      <name val="Yu Gothic"/>
      <family val="3"/>
      <charset val="128"/>
      <scheme val="minor"/>
    </font>
    <font>
      <sz val="12"/>
      <color theme="9" tint="-0.499984740745262"/>
      <name val="Yu Gothic (本文)"/>
      <charset val="128"/>
    </font>
    <font>
      <b/>
      <sz val="12"/>
      <color theme="9" tint="-0.499984740745262"/>
      <name val="Yu Gothic (本文)"/>
      <charset val="128"/>
    </font>
    <font>
      <b/>
      <sz val="12"/>
      <color rgb="FFFF0000"/>
      <name val="Yu Gothic (本文)"/>
      <charset val="128"/>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right/>
      <top style="thin">
        <color auto="1"/>
      </top>
      <bottom style="double">
        <color auto="1"/>
      </bottom>
      <diagonal/>
    </border>
    <border>
      <left/>
      <right/>
      <top style="thin">
        <color auto="1"/>
      </top>
      <bottom/>
      <diagonal/>
    </border>
    <border>
      <left/>
      <right/>
      <top/>
      <bottom style="double">
        <color auto="1"/>
      </bottom>
      <diagonal/>
    </border>
    <border>
      <left/>
      <right/>
      <top/>
      <bottom style="medium">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0" fillId="0" borderId="1" xfId="0" applyBorder="1" applyAlignment="1">
      <alignment horizontal="left" vertical="top"/>
    </xf>
    <xf numFmtId="0" fontId="0" fillId="0" borderId="2" xfId="0" applyFill="1" applyBorder="1" applyAlignment="1">
      <alignment horizontal="left" vertical="top"/>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0" borderId="3" xfId="0" applyFill="1" applyBorder="1" applyAlignment="1">
      <alignment horizontal="left" vertical="top"/>
    </xf>
    <xf numFmtId="0" fontId="0" fillId="0" borderId="3" xfId="0" applyFill="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9" fillId="0" borderId="0" xfId="0" applyFont="1" applyAlignment="1">
      <alignment vertical="top" wrapText="1"/>
    </xf>
    <xf numFmtId="0" fontId="4" fillId="0" borderId="0" xfId="0"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4" fillId="0" borderId="0" xfId="0" applyNumberFormat="1" applyFont="1" applyAlignment="1">
      <alignment vertical="top" wrapText="1"/>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topLeftCell="C5" workbookViewId="0">
      <selection activeCell="E9" sqref="E9"/>
    </sheetView>
  </sheetViews>
  <sheetFormatPr baseColWidth="12" defaultRowHeight="20" x14ac:dyDescent="0.3"/>
  <cols>
    <col min="1" max="2" width="0" style="1" hidden="1" customWidth="1"/>
    <col min="3" max="4" width="12.7109375" style="1"/>
    <col min="5" max="5" width="49.85546875" style="1" customWidth="1"/>
    <col min="6" max="6" width="12" style="1" customWidth="1"/>
    <col min="7" max="9" width="0" style="1" hidden="1" customWidth="1"/>
    <col min="10" max="25" width="12.7109375" style="5"/>
    <col min="26" max="16384" width="12.7109375" style="1"/>
  </cols>
  <sheetData>
    <row r="1" spans="1:25" ht="38" customHeight="1" thickBot="1" x14ac:dyDescent="0.35">
      <c r="A1" s="1" t="s">
        <v>0</v>
      </c>
      <c r="B1" s="1" t="s">
        <v>1</v>
      </c>
      <c r="C1" s="7" t="s">
        <v>11</v>
      </c>
      <c r="D1" s="7" t="s">
        <v>12</v>
      </c>
      <c r="E1" s="7" t="s">
        <v>2</v>
      </c>
      <c r="F1" s="7" t="s">
        <v>10</v>
      </c>
      <c r="G1" s="1" t="s">
        <v>3</v>
      </c>
      <c r="H1" s="1" t="s">
        <v>4</v>
      </c>
      <c r="I1" s="1" t="s">
        <v>5</v>
      </c>
    </row>
    <row r="2" spans="1:25" s="2" customFormat="1" ht="82" customHeight="1" thickTop="1" x14ac:dyDescent="0.3">
      <c r="A2" s="2">
        <v>4</v>
      </c>
      <c r="B2" s="2">
        <v>0</v>
      </c>
      <c r="C2" s="2">
        <f>IF(AND(A2=A1,B2=B1),"",B2)</f>
        <v>0</v>
      </c>
      <c r="D2" s="2">
        <f>IF(AND(B2=B1,A2=A1),"",A2)</f>
        <v>4</v>
      </c>
      <c r="E2" s="3" t="s">
        <v>13</v>
      </c>
      <c r="F2" s="3" t="str">
        <f>IF(D2="","",I2)</f>
        <v>0.56_x000D_[0.0173]</v>
      </c>
      <c r="G2" s="2">
        <v>1.7299999999999999E-2</v>
      </c>
      <c r="H2" s="2">
        <v>0.56000000000000005</v>
      </c>
      <c r="I2" s="3" t="s">
        <v>6</v>
      </c>
      <c r="J2" s="5"/>
      <c r="K2" s="5"/>
      <c r="L2" s="5"/>
      <c r="M2" s="5"/>
      <c r="N2" s="5"/>
      <c r="O2" s="5"/>
      <c r="P2" s="5"/>
      <c r="Q2" s="5"/>
      <c r="R2" s="5"/>
      <c r="S2" s="5"/>
      <c r="T2" s="5"/>
      <c r="U2" s="5"/>
      <c r="V2" s="5"/>
      <c r="W2" s="5"/>
      <c r="X2" s="5"/>
      <c r="Y2" s="5"/>
    </row>
    <row r="3" spans="1:25" s="2" customFormat="1" ht="82" customHeight="1" x14ac:dyDescent="0.3">
      <c r="A3" s="2">
        <v>4</v>
      </c>
      <c r="B3" s="2">
        <v>0</v>
      </c>
      <c r="C3" s="2" t="str">
        <f t="shared" ref="C3:C10" si="0">IF(AND(A3=A2,B3=B2),"",B3)</f>
        <v/>
      </c>
      <c r="D3" s="2" t="str">
        <f t="shared" ref="D3:D10" si="1">IF(AND(B3=B2,A3=A2),"",A3)</f>
        <v/>
      </c>
      <c r="E3" s="3" t="s">
        <v>14</v>
      </c>
      <c r="F3" s="3" t="str">
        <f t="shared" ref="F3:F10" si="2">IF(D3="","",I3)</f>
        <v/>
      </c>
      <c r="G3" s="2">
        <v>1.7299999999999999E-2</v>
      </c>
      <c r="H3" s="2">
        <v>0.56000000000000005</v>
      </c>
      <c r="I3" s="3" t="s">
        <v>6</v>
      </c>
      <c r="J3" s="5"/>
      <c r="K3" s="5"/>
      <c r="L3" s="5"/>
      <c r="M3" s="5"/>
      <c r="N3" s="5"/>
      <c r="O3" s="5"/>
      <c r="P3" s="5"/>
      <c r="Q3" s="5"/>
      <c r="R3" s="5"/>
      <c r="S3" s="5"/>
      <c r="T3" s="5"/>
      <c r="U3" s="5"/>
      <c r="V3" s="5"/>
      <c r="W3" s="5"/>
      <c r="X3" s="5"/>
      <c r="Y3" s="5"/>
    </row>
    <row r="4" spans="1:25" ht="82" customHeight="1" x14ac:dyDescent="0.3">
      <c r="A4" s="1">
        <v>12</v>
      </c>
      <c r="B4" s="1">
        <v>0</v>
      </c>
      <c r="C4" s="8">
        <f t="shared" si="0"/>
        <v>0</v>
      </c>
      <c r="D4" s="8">
        <f t="shared" si="1"/>
        <v>12</v>
      </c>
      <c r="E4" s="9" t="s">
        <v>15</v>
      </c>
      <c r="F4" s="10" t="str">
        <f t="shared" si="2"/>
        <v>0.87_x000D_[0.0030]</v>
      </c>
      <c r="G4" s="1">
        <v>3.0000000000000001E-3</v>
      </c>
      <c r="H4" s="1">
        <v>0.87</v>
      </c>
      <c r="I4" s="4" t="s">
        <v>7</v>
      </c>
    </row>
    <row r="5" spans="1:25" s="5" customFormat="1" ht="82" customHeight="1" x14ac:dyDescent="0.3">
      <c r="A5" s="5">
        <v>12</v>
      </c>
      <c r="B5" s="5">
        <v>0</v>
      </c>
      <c r="C5" s="5" t="str">
        <f t="shared" si="0"/>
        <v/>
      </c>
      <c r="D5" s="5" t="str">
        <f t="shared" si="1"/>
        <v/>
      </c>
      <c r="E5" s="6" t="s">
        <v>16</v>
      </c>
      <c r="F5" s="6" t="str">
        <f t="shared" si="2"/>
        <v/>
      </c>
      <c r="G5" s="5">
        <v>3.0000000000000001E-3</v>
      </c>
      <c r="H5" s="5">
        <v>0.87</v>
      </c>
      <c r="I5" s="6" t="s">
        <v>7</v>
      </c>
    </row>
    <row r="6" spans="1:25" s="2" customFormat="1" ht="82" customHeight="1" x14ac:dyDescent="0.3">
      <c r="A6" s="2">
        <v>20</v>
      </c>
      <c r="B6" s="2">
        <v>0</v>
      </c>
      <c r="C6" s="11">
        <f t="shared" si="0"/>
        <v>0</v>
      </c>
      <c r="D6" s="11">
        <f t="shared" si="1"/>
        <v>20</v>
      </c>
      <c r="E6" s="12" t="s">
        <v>20</v>
      </c>
      <c r="F6" s="12" t="str">
        <f t="shared" si="2"/>
        <v>0.75_x000D_[0.0030]</v>
      </c>
      <c r="G6" s="2">
        <v>3.0000000000000001E-3</v>
      </c>
      <c r="H6" s="2">
        <v>0.75</v>
      </c>
      <c r="I6" s="3" t="s">
        <v>8</v>
      </c>
      <c r="J6" s="5"/>
      <c r="K6" s="5"/>
      <c r="L6" s="5"/>
      <c r="M6" s="5"/>
      <c r="N6" s="5"/>
      <c r="O6" s="5"/>
      <c r="P6" s="5"/>
      <c r="Q6" s="5"/>
      <c r="R6" s="5"/>
      <c r="S6" s="5"/>
      <c r="T6" s="5"/>
      <c r="U6" s="5"/>
      <c r="V6" s="5"/>
      <c r="W6" s="5"/>
      <c r="X6" s="5"/>
      <c r="Y6" s="5"/>
    </row>
    <row r="7" spans="1:25" s="2" customFormat="1" ht="82" customHeight="1" x14ac:dyDescent="0.3">
      <c r="A7" s="2">
        <v>20</v>
      </c>
      <c r="B7" s="2">
        <v>0</v>
      </c>
      <c r="C7" s="2" t="str">
        <f t="shared" si="0"/>
        <v/>
      </c>
      <c r="D7" s="2" t="str">
        <f t="shared" si="1"/>
        <v/>
      </c>
      <c r="E7" s="3" t="s">
        <v>21</v>
      </c>
      <c r="F7" s="3" t="str">
        <f t="shared" si="2"/>
        <v/>
      </c>
      <c r="G7" s="2">
        <v>3.0000000000000001E-3</v>
      </c>
      <c r="H7" s="2">
        <v>0.75</v>
      </c>
      <c r="I7" s="3" t="s">
        <v>8</v>
      </c>
      <c r="J7" s="5"/>
      <c r="K7" s="5"/>
      <c r="L7" s="5"/>
      <c r="M7" s="5"/>
      <c r="N7" s="5"/>
      <c r="O7" s="5"/>
      <c r="P7" s="5"/>
      <c r="Q7" s="5"/>
      <c r="R7" s="5"/>
      <c r="S7" s="5"/>
      <c r="T7" s="5"/>
      <c r="U7" s="5"/>
      <c r="V7" s="5"/>
      <c r="W7" s="5"/>
      <c r="X7" s="5"/>
      <c r="Y7" s="5"/>
    </row>
    <row r="8" spans="1:25" s="2" customFormat="1" ht="82" customHeight="1" x14ac:dyDescent="0.3">
      <c r="A8" s="2">
        <v>20</v>
      </c>
      <c r="B8" s="2">
        <v>0</v>
      </c>
      <c r="C8" s="2" t="str">
        <f t="shared" si="0"/>
        <v/>
      </c>
      <c r="D8" s="2" t="str">
        <f t="shared" si="1"/>
        <v/>
      </c>
      <c r="E8" s="3" t="s">
        <v>17</v>
      </c>
      <c r="F8" s="3" t="str">
        <f t="shared" si="2"/>
        <v/>
      </c>
      <c r="G8" s="2">
        <v>3.0000000000000001E-3</v>
      </c>
      <c r="H8" s="2">
        <v>0.75</v>
      </c>
      <c r="I8" s="3" t="s">
        <v>8</v>
      </c>
      <c r="J8" s="5"/>
      <c r="K8" s="5"/>
      <c r="L8" s="5"/>
      <c r="M8" s="5"/>
      <c r="N8" s="5"/>
      <c r="O8" s="5"/>
      <c r="P8" s="5"/>
      <c r="Q8" s="5"/>
      <c r="R8" s="5"/>
      <c r="S8" s="5"/>
      <c r="T8" s="5"/>
      <c r="U8" s="5"/>
      <c r="V8" s="5"/>
      <c r="W8" s="5"/>
      <c r="X8" s="5"/>
      <c r="Y8" s="5"/>
    </row>
    <row r="9" spans="1:25" ht="82" customHeight="1" x14ac:dyDescent="0.3">
      <c r="A9" s="1">
        <v>2</v>
      </c>
      <c r="B9" s="1">
        <v>2</v>
      </c>
      <c r="C9" s="8">
        <f>IF(AND(A9=A8,B9=B8),"",B9)</f>
        <v>2</v>
      </c>
      <c r="D9" s="8">
        <f>IF(AND(B9=B8,A9=A8),"",A9)</f>
        <v>2</v>
      </c>
      <c r="E9" s="10" t="s">
        <v>18</v>
      </c>
      <c r="F9" s="10" t="str">
        <f t="shared" si="2"/>
        <v>0.66_x000D_[0.0218]</v>
      </c>
      <c r="G9" s="5">
        <v>2.18E-2</v>
      </c>
      <c r="H9" s="1">
        <v>0.66</v>
      </c>
      <c r="I9" s="4" t="s">
        <v>9</v>
      </c>
    </row>
    <row r="10" spans="1:25" ht="82" customHeight="1" thickBot="1" x14ac:dyDescent="0.35">
      <c r="A10" s="1">
        <v>2</v>
      </c>
      <c r="B10" s="1">
        <v>2</v>
      </c>
      <c r="C10" s="13" t="str">
        <f t="shared" si="0"/>
        <v/>
      </c>
      <c r="D10" s="13" t="str">
        <f t="shared" si="1"/>
        <v/>
      </c>
      <c r="E10" s="14" t="s">
        <v>19</v>
      </c>
      <c r="F10" s="14" t="str">
        <f t="shared" si="2"/>
        <v/>
      </c>
      <c r="G10" s="5">
        <v>2.18E-2</v>
      </c>
      <c r="H10" s="1">
        <v>0.66</v>
      </c>
      <c r="I10" s="4" t="s">
        <v>9</v>
      </c>
    </row>
    <row r="11" spans="1:25" ht="21" thickTop="1" x14ac:dyDescent="0.3"/>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3" workbookViewId="0">
      <selection activeCell="C4" sqref="C4"/>
    </sheetView>
  </sheetViews>
  <sheetFormatPr baseColWidth="12" defaultColWidth="39" defaultRowHeight="20" x14ac:dyDescent="0.3"/>
  <cols>
    <col min="1" max="1" width="39" style="19"/>
    <col min="2" max="2" width="64.42578125" style="15" customWidth="1"/>
    <col min="3" max="3" width="93.85546875" style="16" customWidth="1"/>
    <col min="4" max="4" width="64.42578125" style="15" customWidth="1"/>
    <col min="5" max="6" width="64.7109375" style="15" customWidth="1"/>
    <col min="7" max="16384" width="39" style="15"/>
  </cols>
  <sheetData>
    <row r="1" spans="1:6" ht="120" x14ac:dyDescent="0.3">
      <c r="A1" s="19" t="s">
        <v>32</v>
      </c>
      <c r="B1" s="16" t="s">
        <v>24</v>
      </c>
      <c r="C1" s="16" t="s">
        <v>22</v>
      </c>
      <c r="D1" s="16" t="s">
        <v>23</v>
      </c>
      <c r="E1" s="16" t="s">
        <v>33</v>
      </c>
      <c r="F1" s="16" t="s">
        <v>35</v>
      </c>
    </row>
    <row r="2" spans="1:6" ht="220" x14ac:dyDescent="0.3">
      <c r="A2" s="19" t="s">
        <v>51</v>
      </c>
      <c r="B2" s="16" t="s">
        <v>48</v>
      </c>
      <c r="C2" s="16" t="s">
        <v>47</v>
      </c>
      <c r="D2" s="16" t="s">
        <v>50</v>
      </c>
      <c r="E2" s="16" t="s">
        <v>34</v>
      </c>
      <c r="F2" s="16" t="s">
        <v>36</v>
      </c>
    </row>
    <row r="3" spans="1:6" ht="280" x14ac:dyDescent="0.3">
      <c r="A3" s="19" t="s">
        <v>37</v>
      </c>
      <c r="B3" s="16" t="s">
        <v>29</v>
      </c>
      <c r="C3" s="16" t="s">
        <v>25</v>
      </c>
      <c r="D3" s="15" t="s">
        <v>27</v>
      </c>
    </row>
    <row r="4" spans="1:6" ht="409" x14ac:dyDescent="0.3">
      <c r="B4" s="16" t="s">
        <v>30</v>
      </c>
      <c r="C4" s="17" t="s">
        <v>26</v>
      </c>
    </row>
    <row r="5" spans="1:6" ht="409" x14ac:dyDescent="0.3">
      <c r="B5" s="16" t="s">
        <v>49</v>
      </c>
      <c r="C5" s="18" t="s">
        <v>28</v>
      </c>
    </row>
    <row r="6" spans="1:6" ht="320" x14ac:dyDescent="0.3">
      <c r="C6" s="16" t="s">
        <v>31</v>
      </c>
    </row>
    <row r="8" spans="1:6" s="21" customFormat="1" ht="21" thickBot="1" x14ac:dyDescent="0.35">
      <c r="A8" s="20"/>
      <c r="C8" s="22"/>
    </row>
    <row r="9" spans="1:6" ht="120" x14ac:dyDescent="0.3">
      <c r="A9" s="23" t="s">
        <v>41</v>
      </c>
      <c r="B9" s="16" t="s">
        <v>40</v>
      </c>
      <c r="C9" s="16" t="s">
        <v>39</v>
      </c>
    </row>
    <row r="10" spans="1:6" ht="406" customHeight="1" x14ac:dyDescent="0.3">
      <c r="B10" s="18" t="s">
        <v>42</v>
      </c>
      <c r="C10" s="18" t="s">
        <v>45</v>
      </c>
    </row>
    <row r="11" spans="1:6" ht="220" x14ac:dyDescent="0.3">
      <c r="B11" s="16" t="s">
        <v>54</v>
      </c>
      <c r="C11" s="18" t="s">
        <v>38</v>
      </c>
    </row>
    <row r="12" spans="1:6" ht="409" x14ac:dyDescent="0.3">
      <c r="C12" s="16" t="s">
        <v>46</v>
      </c>
    </row>
    <row r="13" spans="1:6" ht="409" customHeight="1" x14ac:dyDescent="0.3">
      <c r="C13" s="16" t="s">
        <v>43</v>
      </c>
    </row>
    <row r="14" spans="1:6" ht="409" customHeight="1" x14ac:dyDescent="0.3">
      <c r="C14" s="18" t="s">
        <v>52</v>
      </c>
      <c r="D14" s="16" t="s">
        <v>53</v>
      </c>
    </row>
    <row r="15" spans="1:6" ht="409" x14ac:dyDescent="0.3">
      <c r="C15" s="18" t="s">
        <v>44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_Analyses_results_Cheng_Vogel_2</vt:lpstr>
      <vt:lpstr>文献サーチ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森本心平</dc:creator>
  <cp:lastModifiedBy>森本心平</cp:lastModifiedBy>
  <dcterms:created xsi:type="dcterms:W3CDTF">2017-12-28T02:41:57Z</dcterms:created>
  <dcterms:modified xsi:type="dcterms:W3CDTF">2018-01-14T23:39:30Z</dcterms:modified>
</cp:coreProperties>
</file>