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os/Dropbox/Draft_201603Morimoto/Analysis/Cheng_Vogel/presentation/"/>
    </mc:Choice>
  </mc:AlternateContent>
  <bookViews>
    <workbookView xWindow="0" yWindow="460" windowWidth="25600" windowHeight="14780" tabRatio="500"/>
  </bookViews>
  <sheets>
    <sheet name="_Analyses_results_Cheng_Vogel_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C8" i="1"/>
  <c r="C3" i="1"/>
  <c r="F3" i="1"/>
  <c r="C4" i="1"/>
  <c r="F4" i="1"/>
  <c r="C5" i="1"/>
  <c r="F5" i="1"/>
  <c r="C6" i="1"/>
  <c r="F6" i="1"/>
  <c r="C7" i="1"/>
  <c r="F7" i="1"/>
  <c r="F8" i="1"/>
  <c r="C9" i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F16" i="1"/>
  <c r="F17" i="1"/>
  <c r="F18" i="1"/>
  <c r="F19" i="1"/>
  <c r="F20" i="1"/>
  <c r="F21" i="1"/>
  <c r="F22" i="1"/>
  <c r="F23" i="1"/>
  <c r="C2" i="1"/>
  <c r="F2" i="1"/>
  <c r="D13" i="1"/>
  <c r="D14" i="1"/>
  <c r="D15" i="1"/>
  <c r="D3" i="1"/>
  <c r="D4" i="1"/>
  <c r="D5" i="1"/>
  <c r="D6" i="1"/>
  <c r="D7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<sst xmlns="http://schemas.openxmlformats.org/spreadsheetml/2006/main" count="37" uniqueCount="27">
  <si>
    <t>edges</t>
  </si>
  <si>
    <t>delay</t>
  </si>
  <si>
    <t>q_value</t>
  </si>
  <si>
    <t>rho</t>
  </si>
  <si>
    <t>analysis_res</t>
  </si>
  <si>
    <t>0.56
[0.0117]</t>
  </si>
  <si>
    <t>0.75
[0.0117]</t>
  </si>
  <si>
    <t>0.68
[0.0117]</t>
  </si>
  <si>
    <t>0.66
[0.0001]</t>
  </si>
  <si>
    <t>HIST1H2BJ:
histone cluster 1, H2bj 
[Source:HGNC Symbol;Acc:4761]</t>
    <phoneticPr fontId="1"/>
  </si>
  <si>
    <t>NMT1:
N-myristoyltransferase 1 
[Source:HGNC Symbol;Acc:7857]</t>
    <phoneticPr fontId="1"/>
  </si>
  <si>
    <t>MISP:
mitotic spindle positioning 
[Source:HGNC Symbol;Acc:27000]</t>
    <phoneticPr fontId="1"/>
  </si>
  <si>
    <t>KRT18:
keratin 18 
[Source:HGNC Symbol;Acc:6430]</t>
    <phoneticPr fontId="1"/>
  </si>
  <si>
    <t>FHL2:
four and a half LIM domains 2 
[Source:HGNC Symbol;Acc:3703]</t>
    <phoneticPr fontId="1"/>
  </si>
  <si>
    <t>COL5A1:
collagen, type V, alpha 1 
[Source:HGNC Symbol;Acc:2209]</t>
    <phoneticPr fontId="1"/>
  </si>
  <si>
    <t>NUCB2:
nucleobindin 2 
[Source:HGNC Symbol;Acc:8044]</t>
    <phoneticPr fontId="1"/>
  </si>
  <si>
    <t>GSS:
glutathione synthetase 
[Source:HGNC Symbol;Acc:4624]</t>
    <phoneticPr fontId="1"/>
  </si>
  <si>
    <t>ACTR3:
ARP3 actin-related protein 3 homolog (yeast) 
[Source:HGNC Symbol;Acc:170]</t>
    <phoneticPr fontId="1"/>
  </si>
  <si>
    <t>SEPT7:
septin 7 
[Source:HGNC Symbol;Acc:1717]</t>
    <phoneticPr fontId="1"/>
  </si>
  <si>
    <t>PDIA6:
protein disulfide isomerase family A, member 6 
[Source:HGNC Symbol;Acc:30168]</t>
    <phoneticPr fontId="1"/>
  </si>
  <si>
    <t>FTH1:
ferritin, heavy polypeptide 1 
[Source:HGNC Symbol;Acc:3976]</t>
    <phoneticPr fontId="1"/>
  </si>
  <si>
    <t>FLNA:
filamin A, alpha 
[Source:HGNC Symbol;Acc:3754]</t>
    <phoneticPr fontId="1"/>
  </si>
  <si>
    <t>CAPZA2:
capping protein (actin filament) muscle Z-line, alpha 2 
[Source:HGNC Symbol;Acc:1490]</t>
    <phoneticPr fontId="1"/>
  </si>
  <si>
    <t>Time lag</t>
    <phoneticPr fontId="1"/>
  </si>
  <si>
    <t>Cluster ID</t>
    <phoneticPr fontId="1"/>
  </si>
  <si>
    <t>Gene: description</t>
    <phoneticPr fontId="1"/>
  </si>
  <si>
    <t>Rho [FDR]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</si>
</sst>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C1" workbookViewId="0">
      <selection activeCell="E6" sqref="E6"/>
    </sheetView>
  </sheetViews>
  <sheetFormatPr baseColWidth="12" defaultRowHeight="20" x14ac:dyDescent="0.3"/>
  <cols>
    <col min="1" max="2" width="0" style="1" hidden="1" customWidth="1"/>
    <col min="3" max="4" width="9.42578125" style="1" customWidth="1"/>
    <col min="5" max="5" width="47" style="1" customWidth="1"/>
    <col min="6" max="6" width="12.7109375" style="2"/>
    <col min="7" max="8" width="12.7109375" style="1" customWidth="1"/>
    <col min="9" max="9" width="0" style="1" hidden="1" customWidth="1"/>
    <col min="10" max="16384" width="12.7109375" style="1"/>
  </cols>
  <sheetData>
    <row r="1" spans="1:9" ht="30" customHeight="1" thickBot="1" x14ac:dyDescent="0.35">
      <c r="A1" s="1" t="s">
        <v>0</v>
      </c>
      <c r="B1" s="1" t="s">
        <v>1</v>
      </c>
      <c r="C1" s="5" t="s">
        <v>23</v>
      </c>
      <c r="D1" s="5" t="s">
        <v>24</v>
      </c>
      <c r="E1" s="5" t="s">
        <v>25</v>
      </c>
      <c r="F1" s="6" t="s">
        <v>26</v>
      </c>
      <c r="G1" s="5" t="s">
        <v>2</v>
      </c>
      <c r="H1" s="5" t="s">
        <v>3</v>
      </c>
      <c r="I1" s="1" t="s">
        <v>4</v>
      </c>
    </row>
    <row r="2" spans="1:9" s="3" customFormat="1" ht="61" thickTop="1" x14ac:dyDescent="0.3">
      <c r="A2" s="3">
        <v>4</v>
      </c>
      <c r="B2" s="3">
        <v>0</v>
      </c>
      <c r="C2" s="3">
        <f>IF(AND(A2=A1,B2=B1),"",B2)</f>
        <v>0</v>
      </c>
      <c r="D2" s="3">
        <f>IF(AND(A2=A1,B2=B1),"",A2)</f>
        <v>4</v>
      </c>
      <c r="E2" s="4" t="s">
        <v>9</v>
      </c>
      <c r="F2" s="4" t="str">
        <f>IF(C2="","",I2)</f>
        <v>0.56_x000D_[0.0117]</v>
      </c>
      <c r="G2" s="3">
        <v>1.17E-2</v>
      </c>
      <c r="H2" s="3">
        <v>0.56000000000000005</v>
      </c>
      <c r="I2" s="4" t="s">
        <v>5</v>
      </c>
    </row>
    <row r="3" spans="1:9" s="3" customFormat="1" ht="60" x14ac:dyDescent="0.3">
      <c r="A3" s="3">
        <v>4</v>
      </c>
      <c r="B3" s="3">
        <v>0</v>
      </c>
      <c r="C3" s="7" t="str">
        <f t="shared" ref="C3:C15" si="0">IF(AND(A3=A2,B3=B2),"",B3)</f>
        <v/>
      </c>
      <c r="D3" s="7" t="str">
        <f t="shared" ref="D3:D15" si="1">IF(AND(A3=A2,B3=B2),"",A3)</f>
        <v/>
      </c>
      <c r="E3" s="8" t="s">
        <v>10</v>
      </c>
      <c r="F3" s="8" t="str">
        <f>IF(C3="","",I3)</f>
        <v/>
      </c>
      <c r="G3" s="7">
        <v>1.17E-2</v>
      </c>
      <c r="H3" s="7">
        <v>0.56000000000000005</v>
      </c>
      <c r="I3" s="4" t="s">
        <v>5</v>
      </c>
    </row>
    <row r="4" spans="1:9" ht="60" x14ac:dyDescent="0.3">
      <c r="A4" s="1">
        <v>6</v>
      </c>
      <c r="B4" s="1">
        <v>0</v>
      </c>
      <c r="C4" s="1">
        <f t="shared" si="0"/>
        <v>0</v>
      </c>
      <c r="D4" s="1">
        <f t="shared" si="1"/>
        <v>6</v>
      </c>
      <c r="E4" s="2" t="s">
        <v>11</v>
      </c>
      <c r="F4" s="2" t="str">
        <f>IF(C4="","",I4)</f>
        <v>0.75_x000D_[0.0117]</v>
      </c>
      <c r="G4" s="1">
        <v>1.17E-2</v>
      </c>
      <c r="H4" s="1">
        <v>0.75</v>
      </c>
      <c r="I4" s="2" t="s">
        <v>6</v>
      </c>
    </row>
    <row r="5" spans="1:9" ht="60" x14ac:dyDescent="0.3">
      <c r="A5" s="1">
        <v>6</v>
      </c>
      <c r="B5" s="1">
        <v>0</v>
      </c>
      <c r="C5" s="9" t="str">
        <f t="shared" si="0"/>
        <v/>
      </c>
      <c r="D5" s="9" t="str">
        <f t="shared" si="1"/>
        <v/>
      </c>
      <c r="E5" s="10" t="s">
        <v>12</v>
      </c>
      <c r="F5" s="10" t="str">
        <f>IF(C5="","",I5)</f>
        <v/>
      </c>
      <c r="G5" s="9">
        <v>1.17E-2</v>
      </c>
      <c r="H5" s="9">
        <v>0.75</v>
      </c>
      <c r="I5" s="2" t="s">
        <v>6</v>
      </c>
    </row>
    <row r="6" spans="1:9" s="3" customFormat="1" ht="60" x14ac:dyDescent="0.3">
      <c r="A6" s="3">
        <v>1</v>
      </c>
      <c r="B6" s="3">
        <v>1</v>
      </c>
      <c r="C6" s="3">
        <f t="shared" si="0"/>
        <v>1</v>
      </c>
      <c r="D6" s="3">
        <f t="shared" si="1"/>
        <v>1</v>
      </c>
      <c r="E6" s="4" t="s">
        <v>13</v>
      </c>
      <c r="F6" s="4" t="str">
        <f>IF(C6="","",I6)</f>
        <v>0.68_x000D_[0.0117]</v>
      </c>
      <c r="G6" s="3">
        <v>1.17E-2</v>
      </c>
      <c r="H6" s="3">
        <v>0.68</v>
      </c>
      <c r="I6" s="4" t="s">
        <v>7</v>
      </c>
    </row>
    <row r="7" spans="1:9" s="3" customFormat="1" ht="60" x14ac:dyDescent="0.3">
      <c r="A7" s="3">
        <v>1</v>
      </c>
      <c r="B7" s="3">
        <v>1</v>
      </c>
      <c r="C7" s="7" t="str">
        <f t="shared" si="0"/>
        <v/>
      </c>
      <c r="D7" s="7" t="str">
        <f t="shared" si="1"/>
        <v/>
      </c>
      <c r="E7" s="8" t="s">
        <v>14</v>
      </c>
      <c r="F7" s="8" t="str">
        <f>IF(C7="","",I7)</f>
        <v/>
      </c>
      <c r="G7" s="7">
        <v>1.17E-2</v>
      </c>
      <c r="H7" s="7">
        <v>0.68</v>
      </c>
      <c r="I7" s="4" t="s">
        <v>7</v>
      </c>
    </row>
    <row r="8" spans="1:9" ht="60" x14ac:dyDescent="0.3">
      <c r="A8" s="1">
        <v>7</v>
      </c>
      <c r="B8" s="1">
        <v>2</v>
      </c>
      <c r="C8" s="1">
        <f>IF(AND(A8=A7,B8=B7),"",B8)</f>
        <v>2</v>
      </c>
      <c r="D8" s="1">
        <f>IF(AND(A8=A7,B8=B7),"",A8)</f>
        <v>7</v>
      </c>
      <c r="E8" s="2" t="s">
        <v>15</v>
      </c>
      <c r="F8" s="2" t="str">
        <f>IF(C8="","",I8)</f>
        <v>0.66_x000D_[0.0001]</v>
      </c>
      <c r="G8" s="1">
        <v>1E-4</v>
      </c>
      <c r="H8" s="1">
        <v>0.66</v>
      </c>
      <c r="I8" s="2" t="s">
        <v>8</v>
      </c>
    </row>
    <row r="9" spans="1:9" ht="60" x14ac:dyDescent="0.3">
      <c r="A9" s="1">
        <v>7</v>
      </c>
      <c r="B9" s="1">
        <v>2</v>
      </c>
      <c r="C9" s="1" t="str">
        <f t="shared" si="0"/>
        <v/>
      </c>
      <c r="D9" s="1" t="str">
        <f t="shared" si="1"/>
        <v/>
      </c>
      <c r="E9" s="2" t="s">
        <v>16</v>
      </c>
      <c r="F9" s="2" t="str">
        <f>IF(C9="","",I9)</f>
        <v/>
      </c>
      <c r="G9" s="1">
        <v>1E-4</v>
      </c>
      <c r="H9" s="1">
        <v>0.66</v>
      </c>
      <c r="I9" s="2" t="s">
        <v>8</v>
      </c>
    </row>
    <row r="10" spans="1:9" ht="60" x14ac:dyDescent="0.3">
      <c r="A10" s="1">
        <v>7</v>
      </c>
      <c r="B10" s="1">
        <v>2</v>
      </c>
      <c r="C10" s="1" t="str">
        <f t="shared" si="0"/>
        <v/>
      </c>
      <c r="D10" s="1" t="str">
        <f t="shared" si="1"/>
        <v/>
      </c>
      <c r="E10" s="2" t="s">
        <v>17</v>
      </c>
      <c r="F10" s="2" t="str">
        <f>IF(C10="","",I10)</f>
        <v/>
      </c>
      <c r="G10" s="1">
        <v>1E-4</v>
      </c>
      <c r="H10" s="1">
        <v>0.66</v>
      </c>
      <c r="I10" s="2" t="s">
        <v>8</v>
      </c>
    </row>
    <row r="11" spans="1:9" ht="60" x14ac:dyDescent="0.3">
      <c r="A11" s="1">
        <v>7</v>
      </c>
      <c r="B11" s="1">
        <v>2</v>
      </c>
      <c r="C11" s="1" t="str">
        <f t="shared" si="0"/>
        <v/>
      </c>
      <c r="D11" s="1" t="str">
        <f t="shared" si="1"/>
        <v/>
      </c>
      <c r="E11" s="2" t="s">
        <v>18</v>
      </c>
      <c r="F11" s="2" t="str">
        <f>IF(C11="","",I11)</f>
        <v/>
      </c>
      <c r="G11" s="1">
        <v>1E-4</v>
      </c>
      <c r="H11" s="1">
        <v>0.66</v>
      </c>
      <c r="I11" s="2" t="s">
        <v>8</v>
      </c>
    </row>
    <row r="12" spans="1:9" ht="60" x14ac:dyDescent="0.3">
      <c r="A12" s="1">
        <v>7</v>
      </c>
      <c r="B12" s="1">
        <v>2</v>
      </c>
      <c r="C12" s="1" t="str">
        <f t="shared" si="0"/>
        <v/>
      </c>
      <c r="D12" s="1" t="str">
        <f t="shared" si="1"/>
        <v/>
      </c>
      <c r="E12" s="2" t="s">
        <v>19</v>
      </c>
      <c r="F12" s="2" t="str">
        <f>IF(C12="","",I12)</f>
        <v/>
      </c>
      <c r="G12" s="1">
        <v>1E-4</v>
      </c>
      <c r="H12" s="1">
        <v>0.66</v>
      </c>
      <c r="I12" s="2" t="s">
        <v>8</v>
      </c>
    </row>
    <row r="13" spans="1:9" ht="60" x14ac:dyDescent="0.3">
      <c r="A13" s="1">
        <v>7</v>
      </c>
      <c r="B13" s="1">
        <v>2</v>
      </c>
      <c r="C13" s="1" t="str">
        <f t="shared" si="0"/>
        <v/>
      </c>
      <c r="D13" s="1" t="str">
        <f>IF(AND(A13=A12,B13=B12),"",A13)</f>
        <v/>
      </c>
      <c r="E13" s="2" t="s">
        <v>20</v>
      </c>
      <c r="F13" s="2" t="str">
        <f>IF(C13="","",I13)</f>
        <v/>
      </c>
      <c r="G13" s="1">
        <v>1E-4</v>
      </c>
      <c r="H13" s="1">
        <v>0.66</v>
      </c>
      <c r="I13" s="2" t="s">
        <v>8</v>
      </c>
    </row>
    <row r="14" spans="1:9" ht="60" x14ac:dyDescent="0.3">
      <c r="A14" s="1">
        <v>7</v>
      </c>
      <c r="B14" s="1">
        <v>2</v>
      </c>
      <c r="C14" s="1" t="str">
        <f t="shared" si="0"/>
        <v/>
      </c>
      <c r="D14" s="1" t="str">
        <f t="shared" si="1"/>
        <v/>
      </c>
      <c r="E14" s="2" t="s">
        <v>21</v>
      </c>
      <c r="F14" s="2" t="str">
        <f>IF(C14="","",I14)</f>
        <v/>
      </c>
      <c r="G14" s="1">
        <v>1E-4</v>
      </c>
      <c r="H14" s="1">
        <v>0.66</v>
      </c>
      <c r="I14" s="2" t="s">
        <v>8</v>
      </c>
    </row>
    <row r="15" spans="1:9" ht="61" thickBot="1" x14ac:dyDescent="0.35">
      <c r="A15" s="1">
        <v>7</v>
      </c>
      <c r="B15" s="1">
        <v>2</v>
      </c>
      <c r="C15" s="11" t="str">
        <f t="shared" si="0"/>
        <v/>
      </c>
      <c r="D15" s="11" t="str">
        <f t="shared" si="1"/>
        <v/>
      </c>
      <c r="E15" s="12" t="s">
        <v>22</v>
      </c>
      <c r="F15" s="12" t="str">
        <f>IF(C15="","",I15)</f>
        <v/>
      </c>
      <c r="G15" s="9">
        <v>1E-4</v>
      </c>
      <c r="H15" s="9">
        <v>0.66</v>
      </c>
      <c r="I15" s="2" t="s">
        <v>8</v>
      </c>
    </row>
    <row r="16" spans="1:9" ht="14" customHeight="1" thickTop="1" x14ac:dyDescent="0.3">
      <c r="F16" s="2" t="str">
        <f>IF(C16="","",I16)</f>
        <v/>
      </c>
    </row>
    <row r="17" spans="6:6" x14ac:dyDescent="0.3">
      <c r="F17" s="2" t="str">
        <f>IF(C17="","",I17)</f>
        <v/>
      </c>
    </row>
    <row r="18" spans="6:6" x14ac:dyDescent="0.3">
      <c r="F18" s="2" t="str">
        <f>IF(C18="","",I18)</f>
        <v/>
      </c>
    </row>
    <row r="19" spans="6:6" x14ac:dyDescent="0.3">
      <c r="F19" s="2" t="str">
        <f>IF(C19="","",I19)</f>
        <v/>
      </c>
    </row>
    <row r="20" spans="6:6" x14ac:dyDescent="0.3">
      <c r="F20" s="2" t="str">
        <f>IF(C20="","",I20)</f>
        <v/>
      </c>
    </row>
    <row r="21" spans="6:6" x14ac:dyDescent="0.3">
      <c r="F21" s="2" t="str">
        <f>IF(C21="","",I21)</f>
        <v/>
      </c>
    </row>
    <row r="22" spans="6:6" x14ac:dyDescent="0.3">
      <c r="F22" s="2" t="str">
        <f>IF(C22="","",I22)</f>
        <v/>
      </c>
    </row>
    <row r="23" spans="6:6" x14ac:dyDescent="0.3">
      <c r="F23" s="2" t="str">
        <f>IF(C23="","",I23)</f>
        <v/>
      </c>
    </row>
  </sheetData>
  <sortState ref="A2:L18">
    <sortCondition ref="B2:B18"/>
    <sortCondition ref="G2:G18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_Analyses_results_Cheng_Vogel_2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森本心平</dc:creator>
  <cp:lastModifiedBy>森本心平</cp:lastModifiedBy>
  <dcterms:created xsi:type="dcterms:W3CDTF">2017-12-28T00:47:37Z</dcterms:created>
  <dcterms:modified xsi:type="dcterms:W3CDTF">2017-12-28T09:38:10Z</dcterms:modified>
</cp:coreProperties>
</file>