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SE\"/>
    </mc:Choice>
  </mc:AlternateContent>
  <xr:revisionPtr revIDLastSave="0" documentId="13_ncr:1_{DB7CA1B9-E647-4271-B78B-9CF78A198C3D}" xr6:coauthVersionLast="47" xr6:coauthVersionMax="47" xr10:uidLastSave="{00000000-0000-0000-0000-000000000000}"/>
  <bookViews>
    <workbookView xWindow="-108" yWindow="-108" windowWidth="23256" windowHeight="12456" xr2:uid="{149FD306-647A-4322-B184-22FBAA3BF5E3}"/>
  </bookViews>
  <sheets>
    <sheet name="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3" i="1"/>
  <c r="H12" i="1"/>
  <c r="J12" i="1" s="1"/>
  <c r="H3" i="1"/>
  <c r="J3" i="1" s="1"/>
  <c r="G4" i="1"/>
  <c r="G5" i="1"/>
  <c r="G6" i="1"/>
  <c r="G7" i="1"/>
  <c r="G8" i="1"/>
  <c r="G9" i="1"/>
  <c r="G10" i="1"/>
  <c r="G11" i="1"/>
  <c r="G12" i="1"/>
  <c r="G3" i="1"/>
  <c r="D4" i="1"/>
  <c r="H4" i="1" s="1"/>
  <c r="J4" i="1" s="1"/>
  <c r="D5" i="1"/>
  <c r="H5" i="1" s="1"/>
  <c r="J5" i="1" s="1"/>
  <c r="D6" i="1"/>
  <c r="H6" i="1" s="1"/>
  <c r="J6" i="1" s="1"/>
  <c r="D7" i="1"/>
  <c r="H7" i="1" s="1"/>
  <c r="J7" i="1" s="1"/>
  <c r="D8" i="1"/>
  <c r="H8" i="1" s="1"/>
  <c r="J8" i="1" s="1"/>
  <c r="D9" i="1"/>
  <c r="H9" i="1" s="1"/>
  <c r="J9" i="1" s="1"/>
  <c r="D10" i="1"/>
  <c r="H10" i="1" s="1"/>
  <c r="J10" i="1" s="1"/>
  <c r="D11" i="1"/>
  <c r="H11" i="1" s="1"/>
  <c r="J11" i="1" s="1"/>
  <c r="D12" i="1"/>
  <c r="D3" i="1"/>
</calcChain>
</file>

<file path=xl/sharedStrings.xml><?xml version="1.0" encoding="utf-8"?>
<sst xmlns="http://schemas.openxmlformats.org/spreadsheetml/2006/main" count="22" uniqueCount="22">
  <si>
    <t>Emp_ID</t>
  </si>
  <si>
    <t>Emp_Name</t>
  </si>
  <si>
    <t>Basic</t>
  </si>
  <si>
    <t>House Rent</t>
  </si>
  <si>
    <t>Medical Allw.</t>
  </si>
  <si>
    <t>No of Child</t>
  </si>
  <si>
    <t>Children allw.</t>
  </si>
  <si>
    <t>Total</t>
  </si>
  <si>
    <t>GPF</t>
  </si>
  <si>
    <t>Gross</t>
  </si>
  <si>
    <t>01782282120</t>
  </si>
  <si>
    <t>Talha</t>
  </si>
  <si>
    <t>Masud</t>
  </si>
  <si>
    <t>Mazhar</t>
  </si>
  <si>
    <t>Tuhin</t>
  </si>
  <si>
    <t>Mahbub</t>
  </si>
  <si>
    <t>Alamin</t>
  </si>
  <si>
    <t>tofayel</t>
  </si>
  <si>
    <t>Nayon</t>
  </si>
  <si>
    <t>Foysal</t>
  </si>
  <si>
    <t>Nadim</t>
  </si>
  <si>
    <t>Salary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</si>
</sst>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D5F5-1F24-4707-A6FD-0FE64818B18F}">
  <dimension ref="A1:J30"/>
  <sheetViews>
    <sheetView tabSelected="1" zoomScale="127" workbookViewId="0">
      <selection activeCell="M13" sqref="M13"/>
    </sheetView>
  </sheetViews>
  <sheetFormatPr defaultRowHeight="14.4" x14ac:dyDescent="0.3"/>
  <cols>
    <col min="1" max="1" width="7.109375" bestFit="1" customWidth="1"/>
    <col min="2" max="2" width="10.44140625" bestFit="1" customWidth="1"/>
    <col min="3" max="3" width="8.33203125" customWidth="1"/>
    <col min="4" max="4" width="10.44140625" bestFit="1" customWidth="1"/>
    <col min="5" max="5" width="11.77734375" bestFit="1" customWidth="1"/>
    <col min="6" max="6" width="11.21875" bestFit="1" customWidth="1"/>
    <col min="7" max="7" width="12.21875" bestFit="1" customWidth="1"/>
    <col min="8" max="8" width="7.6640625" customWidth="1"/>
    <col min="9" max="9" width="11.33203125" bestFit="1" customWidth="1"/>
    <col min="10" max="10" width="7.109375" bestFit="1" customWidth="1"/>
  </cols>
  <sheetData>
    <row r="1" spans="1:10" ht="33" customHeight="1" x14ac:dyDescent="0.3">
      <c r="A1" s="2" t="s">
        <v>21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</row>
    <row r="3" spans="1:10" x14ac:dyDescent="0.3">
      <c r="A3" s="8">
        <v>1</v>
      </c>
      <c r="B3" s="9" t="s">
        <v>11</v>
      </c>
      <c r="C3" s="5">
        <v>50000</v>
      </c>
      <c r="D3" s="5">
        <f>IF(C3&gt;=60000,C3*40%,IF(C3&gt;=50000,C3*45%,C3*50%))</f>
        <v>22500</v>
      </c>
      <c r="E3" s="5">
        <v>1500</v>
      </c>
      <c r="F3" s="7">
        <v>2</v>
      </c>
      <c r="G3" s="5">
        <f>IF(F3=1,500,IF(F3&gt;=2,1000,0))</f>
        <v>1000</v>
      </c>
      <c r="H3" s="6">
        <f>C3+D3+E3+G3</f>
        <v>75000</v>
      </c>
      <c r="I3" s="4">
        <f>C3*10%</f>
        <v>5000</v>
      </c>
      <c r="J3" s="6">
        <f>H3-I3</f>
        <v>70000</v>
      </c>
    </row>
    <row r="4" spans="1:10" x14ac:dyDescent="0.3">
      <c r="A4" s="8">
        <v>2</v>
      </c>
      <c r="B4" s="9" t="s">
        <v>12</v>
      </c>
      <c r="C4" s="5">
        <v>53500</v>
      </c>
      <c r="D4" s="5">
        <f t="shared" ref="D4:D12" si="0">IF(C4&gt;=60000,C4*40%,IF(C4&gt;=50000,C4*45%,C4*50%))</f>
        <v>24075</v>
      </c>
      <c r="E4" s="5">
        <v>1500</v>
      </c>
      <c r="F4" s="7">
        <v>2</v>
      </c>
      <c r="G4" s="5">
        <f t="shared" ref="G4:G12" si="1">IF(F4=1,500,IF(F4&gt;=2,1000,0))</f>
        <v>1000</v>
      </c>
      <c r="H4" s="6">
        <f t="shared" ref="H4:H12" si="2">C4+D4+E4+G4</f>
        <v>80075</v>
      </c>
      <c r="I4" s="4">
        <f t="shared" ref="I4:I12" si="3">C4*10%</f>
        <v>5350</v>
      </c>
      <c r="J4" s="6">
        <f t="shared" ref="J4:J12" si="4">H4-I4</f>
        <v>74725</v>
      </c>
    </row>
    <row r="5" spans="1:10" x14ac:dyDescent="0.3">
      <c r="A5" s="8">
        <v>3</v>
      </c>
      <c r="B5" s="9" t="s">
        <v>13</v>
      </c>
      <c r="C5" s="5">
        <v>63200</v>
      </c>
      <c r="D5" s="5">
        <f t="shared" si="0"/>
        <v>25280</v>
      </c>
      <c r="E5" s="5">
        <v>1500</v>
      </c>
      <c r="F5" s="7">
        <v>3</v>
      </c>
      <c r="G5" s="5">
        <f t="shared" si="1"/>
        <v>1000</v>
      </c>
      <c r="H5" s="6">
        <f t="shared" si="2"/>
        <v>90980</v>
      </c>
      <c r="I5" s="4">
        <f t="shared" si="3"/>
        <v>6320</v>
      </c>
      <c r="J5" s="6">
        <f t="shared" si="4"/>
        <v>84660</v>
      </c>
    </row>
    <row r="6" spans="1:10" x14ac:dyDescent="0.3">
      <c r="A6" s="8">
        <v>4</v>
      </c>
      <c r="B6" s="9" t="s">
        <v>14</v>
      </c>
      <c r="C6" s="5">
        <v>45000</v>
      </c>
      <c r="D6" s="5">
        <f t="shared" si="0"/>
        <v>22500</v>
      </c>
      <c r="E6" s="5">
        <v>1500</v>
      </c>
      <c r="F6" s="7">
        <v>1</v>
      </c>
      <c r="G6" s="5">
        <f t="shared" si="1"/>
        <v>500</v>
      </c>
      <c r="H6" s="6">
        <f t="shared" si="2"/>
        <v>69500</v>
      </c>
      <c r="I6" s="4">
        <f t="shared" si="3"/>
        <v>4500</v>
      </c>
      <c r="J6" s="6">
        <f t="shared" si="4"/>
        <v>65000</v>
      </c>
    </row>
    <row r="7" spans="1:10" x14ac:dyDescent="0.3">
      <c r="A7" s="8">
        <v>5</v>
      </c>
      <c r="B7" s="9" t="s">
        <v>15</v>
      </c>
      <c r="C7" s="5">
        <v>103000</v>
      </c>
      <c r="D7" s="5">
        <f t="shared" si="0"/>
        <v>41200</v>
      </c>
      <c r="E7" s="5">
        <v>1500</v>
      </c>
      <c r="F7" s="7">
        <v>4</v>
      </c>
      <c r="G7" s="5">
        <f t="shared" si="1"/>
        <v>1000</v>
      </c>
      <c r="H7" s="6">
        <f t="shared" si="2"/>
        <v>146700</v>
      </c>
      <c r="I7" s="4">
        <f t="shared" si="3"/>
        <v>10300</v>
      </c>
      <c r="J7" s="6">
        <f t="shared" si="4"/>
        <v>136400</v>
      </c>
    </row>
    <row r="8" spans="1:10" x14ac:dyDescent="0.3">
      <c r="A8" s="8">
        <v>6</v>
      </c>
      <c r="B8" s="9" t="s">
        <v>16</v>
      </c>
      <c r="C8" s="5">
        <v>32000</v>
      </c>
      <c r="D8" s="5">
        <f t="shared" si="0"/>
        <v>16000</v>
      </c>
      <c r="E8" s="5">
        <v>1500</v>
      </c>
      <c r="F8" s="7">
        <v>2</v>
      </c>
      <c r="G8" s="5">
        <f t="shared" si="1"/>
        <v>1000</v>
      </c>
      <c r="H8" s="6">
        <f t="shared" si="2"/>
        <v>50500</v>
      </c>
      <c r="I8" s="4">
        <f t="shared" si="3"/>
        <v>3200</v>
      </c>
      <c r="J8" s="6">
        <f t="shared" si="4"/>
        <v>47300</v>
      </c>
    </row>
    <row r="9" spans="1:10" x14ac:dyDescent="0.3">
      <c r="A9" s="8">
        <v>7</v>
      </c>
      <c r="B9" s="9" t="s">
        <v>17</v>
      </c>
      <c r="C9" s="5">
        <v>39500</v>
      </c>
      <c r="D9" s="5">
        <f t="shared" si="0"/>
        <v>19750</v>
      </c>
      <c r="E9" s="5">
        <v>1500</v>
      </c>
      <c r="F9" s="7">
        <v>0</v>
      </c>
      <c r="G9" s="5">
        <f t="shared" si="1"/>
        <v>0</v>
      </c>
      <c r="H9" s="6">
        <f t="shared" si="2"/>
        <v>60750</v>
      </c>
      <c r="I9" s="4">
        <f t="shared" si="3"/>
        <v>3950</v>
      </c>
      <c r="J9" s="6">
        <f t="shared" si="4"/>
        <v>56800</v>
      </c>
    </row>
    <row r="10" spans="1:10" x14ac:dyDescent="0.3">
      <c r="A10" s="8">
        <v>8</v>
      </c>
      <c r="B10" s="9" t="s">
        <v>18</v>
      </c>
      <c r="C10" s="5">
        <v>22000</v>
      </c>
      <c r="D10" s="5">
        <f t="shared" si="0"/>
        <v>11000</v>
      </c>
      <c r="E10" s="5">
        <v>1500</v>
      </c>
      <c r="F10" s="7">
        <v>1</v>
      </c>
      <c r="G10" s="5">
        <f t="shared" si="1"/>
        <v>500</v>
      </c>
      <c r="H10" s="6">
        <f t="shared" si="2"/>
        <v>35000</v>
      </c>
      <c r="I10" s="4">
        <f t="shared" si="3"/>
        <v>2200</v>
      </c>
      <c r="J10" s="6">
        <f t="shared" si="4"/>
        <v>32800</v>
      </c>
    </row>
    <row r="11" spans="1:10" x14ac:dyDescent="0.3">
      <c r="A11" s="8">
        <v>9</v>
      </c>
      <c r="B11" s="9" t="s">
        <v>19</v>
      </c>
      <c r="C11" s="5">
        <v>89000</v>
      </c>
      <c r="D11" s="5">
        <f t="shared" si="0"/>
        <v>35600</v>
      </c>
      <c r="E11" s="5">
        <v>1500</v>
      </c>
      <c r="F11" s="7">
        <v>0</v>
      </c>
      <c r="G11" s="5">
        <f t="shared" si="1"/>
        <v>0</v>
      </c>
      <c r="H11" s="6">
        <f t="shared" si="2"/>
        <v>126100</v>
      </c>
      <c r="I11" s="4">
        <f t="shared" si="3"/>
        <v>8900</v>
      </c>
      <c r="J11" s="6">
        <f t="shared" si="4"/>
        <v>117200</v>
      </c>
    </row>
    <row r="12" spans="1:10" x14ac:dyDescent="0.3">
      <c r="A12" s="8">
        <v>10</v>
      </c>
      <c r="B12" s="9" t="s">
        <v>20</v>
      </c>
      <c r="C12" s="5">
        <v>100300</v>
      </c>
      <c r="D12" s="5">
        <f t="shared" si="0"/>
        <v>40120</v>
      </c>
      <c r="E12" s="5">
        <v>1500</v>
      </c>
      <c r="F12" s="7">
        <v>2</v>
      </c>
      <c r="G12" s="5">
        <f t="shared" si="1"/>
        <v>1000</v>
      </c>
      <c r="H12" s="6">
        <f t="shared" si="2"/>
        <v>142920</v>
      </c>
      <c r="I12" s="4">
        <f t="shared" si="3"/>
        <v>10030</v>
      </c>
      <c r="J12" s="6">
        <f t="shared" si="4"/>
        <v>132890</v>
      </c>
    </row>
    <row r="25" spans="6:7" x14ac:dyDescent="0.3">
      <c r="F25">
        <v>1689397769</v>
      </c>
    </row>
    <row r="30" spans="6:7" x14ac:dyDescent="0.3">
      <c r="G30" s="1" t="s">
        <v>10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Shimul Hasan</dc:creator>
  <cp:lastModifiedBy>Shimul Hasan</cp:lastModifiedBy>
  <dcterms:created xsi:type="dcterms:W3CDTF">2025-01-15T12:09:52Z</dcterms:created>
  <dcterms:modified xsi:type="dcterms:W3CDTF">2025-01-17T17:38:23Z</dcterms:modified>
</cp:coreProperties>
</file>