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현장연구보고서 자료\"/>
    </mc:Choice>
  </mc:AlternateContent>
  <bookViews>
    <workbookView xWindow="0" yWindow="0" windowWidth="28800" windowHeight="12348"/>
  </bookViews>
  <sheets>
    <sheet name="경사하강법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I7" i="2" l="1"/>
  <c r="F7" i="2"/>
  <c r="H7" i="2" s="1"/>
  <c r="D8" i="2" s="1"/>
  <c r="E7" i="2"/>
  <c r="G7" i="2" s="1"/>
  <c r="C8" i="2" s="1"/>
  <c r="I7" i="1"/>
  <c r="F7" i="1"/>
  <c r="H7" i="1" s="1"/>
  <c r="D8" i="1" s="1"/>
  <c r="E7" i="1"/>
  <c r="G7" i="1" s="1"/>
  <c r="C8" i="1" s="1"/>
  <c r="I8" i="1" l="1"/>
  <c r="F8" i="1"/>
  <c r="H8" i="1" s="1"/>
  <c r="D9" i="1" s="1"/>
  <c r="E8" i="1"/>
  <c r="G8" i="1" s="1"/>
  <c r="C9" i="1" s="1"/>
  <c r="E9" i="1" l="1"/>
  <c r="G9" i="1" s="1"/>
  <c r="C10" i="1" s="1"/>
  <c r="F9" i="1"/>
  <c r="H9" i="1" s="1"/>
  <c r="D10" i="1" s="1"/>
  <c r="I9" i="1"/>
  <c r="F10" i="1" l="1"/>
  <c r="H10" i="1" s="1"/>
  <c r="D11" i="1" s="1"/>
  <c r="E10" i="1"/>
  <c r="G10" i="1" s="1"/>
  <c r="C11" i="1" s="1"/>
  <c r="I10" i="1"/>
  <c r="E11" i="1" l="1"/>
  <c r="G11" i="1" s="1"/>
  <c r="C12" i="1" s="1"/>
  <c r="I11" i="1"/>
  <c r="F11" i="1"/>
  <c r="H11" i="1" s="1"/>
  <c r="D12" i="1" s="1"/>
  <c r="F12" i="1" l="1"/>
  <c r="H12" i="1" s="1"/>
  <c r="D13" i="1" s="1"/>
  <c r="E12" i="1"/>
  <c r="G12" i="1" s="1"/>
  <c r="C13" i="1" s="1"/>
  <c r="I12" i="1"/>
  <c r="F13" i="1" l="1"/>
  <c r="H13" i="1" s="1"/>
  <c r="I13" i="1"/>
  <c r="E13" i="1"/>
  <c r="G13" i="1" s="1"/>
  <c r="C14" i="1" s="1"/>
  <c r="D14" i="1"/>
  <c r="I14" i="1" l="1"/>
  <c r="F14" i="1"/>
  <c r="H14" i="1" s="1"/>
  <c r="E14" i="1"/>
  <c r="G14" i="1" s="1"/>
  <c r="C15" i="1" s="1"/>
  <c r="D15" i="1"/>
  <c r="I15" i="1" l="1"/>
  <c r="E15" i="1"/>
  <c r="G15" i="1" s="1"/>
  <c r="C16" i="1" s="1"/>
  <c r="F15" i="1"/>
  <c r="H15" i="1" s="1"/>
  <c r="D16" i="1" s="1"/>
  <c r="I16" i="1" l="1"/>
  <c r="F16" i="1"/>
  <c r="H16" i="1" s="1"/>
  <c r="D17" i="1" s="1"/>
  <c r="E16" i="1"/>
  <c r="G16" i="1" s="1"/>
  <c r="C17" i="1" s="1"/>
  <c r="I17" i="1" l="1"/>
  <c r="E17" i="1"/>
  <c r="G17" i="1" s="1"/>
  <c r="C18" i="1" s="1"/>
  <c r="F17" i="1"/>
  <c r="H17" i="1" s="1"/>
  <c r="D18" i="1" s="1"/>
  <c r="F18" i="1" l="1"/>
  <c r="H18" i="1" s="1"/>
  <c r="D19" i="1" s="1"/>
  <c r="E18" i="1"/>
  <c r="G18" i="1" s="1"/>
  <c r="C19" i="1" s="1"/>
  <c r="I18" i="1"/>
  <c r="E19" i="1" l="1"/>
  <c r="G19" i="1" s="1"/>
  <c r="C20" i="1" s="1"/>
  <c r="I19" i="1"/>
  <c r="F19" i="1"/>
  <c r="H19" i="1" s="1"/>
  <c r="D20" i="1" s="1"/>
  <c r="F20" i="1" l="1"/>
  <c r="H20" i="1" s="1"/>
  <c r="D21" i="1" s="1"/>
  <c r="E20" i="1"/>
  <c r="G20" i="1" s="1"/>
  <c r="C21" i="1" s="1"/>
  <c r="I20" i="1"/>
  <c r="F21" i="1" l="1"/>
  <c r="H21" i="1" s="1"/>
  <c r="D22" i="1" s="1"/>
  <c r="E21" i="1"/>
  <c r="G21" i="1" s="1"/>
  <c r="C22" i="1" s="1"/>
  <c r="I21" i="1"/>
  <c r="I22" i="1" l="1"/>
  <c r="F22" i="1"/>
  <c r="H22" i="1" s="1"/>
  <c r="D23" i="1" s="1"/>
  <c r="E22" i="1"/>
  <c r="G22" i="1" s="1"/>
  <c r="C23" i="1" s="1"/>
  <c r="I23" i="1" l="1"/>
  <c r="F23" i="1"/>
  <c r="H23" i="1" s="1"/>
  <c r="D24" i="1" s="1"/>
  <c r="E23" i="1"/>
  <c r="G23" i="1" s="1"/>
  <c r="C24" i="1" s="1"/>
  <c r="I24" i="1" l="1"/>
  <c r="F24" i="1"/>
  <c r="H24" i="1" s="1"/>
  <c r="D25" i="1" s="1"/>
  <c r="E24" i="1"/>
  <c r="G24" i="1" s="1"/>
  <c r="C25" i="1" s="1"/>
  <c r="I25" i="1" l="1"/>
  <c r="F25" i="1"/>
  <c r="H25" i="1" s="1"/>
  <c r="E25" i="1"/>
  <c r="G25" i="1" s="1"/>
  <c r="C26" i="1" s="1"/>
  <c r="D26" i="1"/>
  <c r="F26" i="1" l="1"/>
  <c r="H26" i="1" s="1"/>
  <c r="D27" i="1" s="1"/>
  <c r="I26" i="1"/>
  <c r="E26" i="1"/>
  <c r="G26" i="1" s="1"/>
  <c r="C27" i="1" s="1"/>
  <c r="E27" i="1" l="1"/>
  <c r="G27" i="1" s="1"/>
  <c r="C28" i="1" s="1"/>
  <c r="F27" i="1"/>
  <c r="H27" i="1" s="1"/>
  <c r="D28" i="1" s="1"/>
  <c r="I27" i="1"/>
  <c r="F28" i="1" l="1"/>
  <c r="H28" i="1" s="1"/>
  <c r="E28" i="1"/>
  <c r="G28" i="1" s="1"/>
  <c r="C29" i="1" s="1"/>
  <c r="I28" i="1"/>
  <c r="D29" i="1"/>
  <c r="F29" i="1" l="1"/>
  <c r="H29" i="1" s="1"/>
  <c r="D30" i="1" s="1"/>
  <c r="E29" i="1"/>
  <c r="G29" i="1" s="1"/>
  <c r="C30" i="1" s="1"/>
  <c r="I29" i="1"/>
  <c r="F30" i="1" l="1"/>
  <c r="H30" i="1" s="1"/>
  <c r="D31" i="1" s="1"/>
  <c r="E30" i="1"/>
  <c r="G30" i="1" s="1"/>
  <c r="C31" i="1" s="1"/>
  <c r="I30" i="1"/>
  <c r="I31" i="1" l="1"/>
  <c r="F31" i="1"/>
  <c r="H31" i="1" s="1"/>
  <c r="D32" i="1" s="1"/>
  <c r="E31" i="1"/>
  <c r="G31" i="1" s="1"/>
  <c r="C32" i="1" s="1"/>
  <c r="I32" i="1" l="1"/>
  <c r="E32" i="1"/>
  <c r="G32" i="1" s="1"/>
  <c r="C33" i="1" s="1"/>
  <c r="F32" i="1"/>
  <c r="H32" i="1" s="1"/>
  <c r="D33" i="1" s="1"/>
  <c r="F33" i="1" l="1"/>
  <c r="H33" i="1" s="1"/>
  <c r="D34" i="1" s="1"/>
  <c r="E33" i="1"/>
  <c r="G33" i="1" s="1"/>
  <c r="C34" i="1" s="1"/>
  <c r="I33" i="1"/>
  <c r="I34" i="1" l="1"/>
  <c r="F34" i="1"/>
  <c r="H34" i="1" s="1"/>
  <c r="D35" i="1" s="1"/>
  <c r="E34" i="1"/>
  <c r="G34" i="1" s="1"/>
  <c r="C35" i="1" s="1"/>
  <c r="E35" i="1" l="1"/>
  <c r="G35" i="1" s="1"/>
  <c r="C36" i="1" s="1"/>
  <c r="F35" i="1"/>
  <c r="H35" i="1" s="1"/>
  <c r="D36" i="1" s="1"/>
  <c r="I35" i="1"/>
  <c r="F36" i="1" l="1"/>
  <c r="H36" i="1" s="1"/>
  <c r="D37" i="1" s="1"/>
  <c r="E36" i="1"/>
  <c r="G36" i="1" s="1"/>
  <c r="C37" i="1" s="1"/>
  <c r="I36" i="1"/>
  <c r="F37" i="1" l="1"/>
  <c r="H37" i="1" s="1"/>
  <c r="D38" i="1" s="1"/>
  <c r="E37" i="1"/>
  <c r="G37" i="1" s="1"/>
  <c r="C38" i="1" s="1"/>
  <c r="I37" i="1"/>
  <c r="F38" i="1" l="1"/>
  <c r="H38" i="1" s="1"/>
  <c r="D39" i="1" s="1"/>
  <c r="I38" i="1"/>
  <c r="E38" i="1"/>
  <c r="G38" i="1" s="1"/>
  <c r="C39" i="1" s="1"/>
  <c r="I39" i="1" l="1"/>
  <c r="F39" i="1"/>
  <c r="H39" i="1" s="1"/>
  <c r="D40" i="1" s="1"/>
  <c r="E39" i="1"/>
  <c r="G39" i="1" s="1"/>
  <c r="C40" i="1" s="1"/>
  <c r="I40" i="1" l="1"/>
  <c r="F40" i="1"/>
  <c r="H40" i="1" s="1"/>
  <c r="D41" i="1" s="1"/>
  <c r="E40" i="1"/>
  <c r="G40" i="1" s="1"/>
  <c r="C41" i="1" s="1"/>
  <c r="I41" i="1" l="1"/>
  <c r="F41" i="1"/>
  <c r="H41" i="1" s="1"/>
  <c r="D42" i="1" s="1"/>
  <c r="E41" i="1"/>
  <c r="G41" i="1" s="1"/>
  <c r="C42" i="1" s="1"/>
  <c r="F42" i="1" l="1"/>
  <c r="H42" i="1" s="1"/>
  <c r="D43" i="1" s="1"/>
  <c r="E42" i="1"/>
  <c r="G42" i="1" s="1"/>
  <c r="C43" i="1" s="1"/>
  <c r="I42" i="1"/>
  <c r="E43" i="1" l="1"/>
  <c r="G43" i="1" s="1"/>
  <c r="C44" i="1" s="1"/>
  <c r="I43" i="1"/>
  <c r="F43" i="1"/>
  <c r="H43" i="1" s="1"/>
  <c r="D44" i="1" s="1"/>
  <c r="F44" i="1" l="1"/>
  <c r="H44" i="1" s="1"/>
  <c r="D45" i="1" s="1"/>
  <c r="E44" i="1"/>
  <c r="G44" i="1" s="1"/>
  <c r="C45" i="1" s="1"/>
  <c r="I44" i="1"/>
  <c r="F45" i="1" l="1"/>
  <c r="H45" i="1" s="1"/>
  <c r="D46" i="1" s="1"/>
  <c r="E45" i="1"/>
  <c r="G45" i="1" s="1"/>
  <c r="C46" i="1" s="1"/>
  <c r="I45" i="1"/>
  <c r="F46" i="1" l="1"/>
  <c r="H46" i="1" s="1"/>
  <c r="D47" i="1" s="1"/>
  <c r="E46" i="1"/>
  <c r="G46" i="1" s="1"/>
  <c r="C47" i="1" s="1"/>
  <c r="I46" i="1"/>
  <c r="I47" i="1" l="1"/>
  <c r="F47" i="1"/>
  <c r="H47" i="1" s="1"/>
  <c r="D48" i="1" s="1"/>
  <c r="E47" i="1"/>
  <c r="G47" i="1" s="1"/>
  <c r="C48" i="1" s="1"/>
  <c r="I48" i="1" l="1"/>
  <c r="E48" i="1"/>
  <c r="G48" i="1" s="1"/>
  <c r="C49" i="1" s="1"/>
  <c r="F48" i="1"/>
  <c r="H48" i="1" s="1"/>
  <c r="D49" i="1" s="1"/>
  <c r="I49" i="1" l="1"/>
  <c r="F49" i="1"/>
  <c r="H49" i="1" s="1"/>
  <c r="D50" i="1" s="1"/>
  <c r="E49" i="1"/>
  <c r="G49" i="1" s="1"/>
  <c r="C50" i="1" s="1"/>
  <c r="I50" i="1" l="1"/>
  <c r="F50" i="1"/>
  <c r="H50" i="1" s="1"/>
  <c r="E50" i="1"/>
  <c r="G50" i="1" s="1"/>
  <c r="C51" i="1" s="1"/>
  <c r="D51" i="1"/>
  <c r="E51" i="1" l="1"/>
  <c r="G51" i="1" s="1"/>
  <c r="C52" i="1" s="1"/>
  <c r="F51" i="1"/>
  <c r="H51" i="1" s="1"/>
  <c r="D52" i="1" s="1"/>
  <c r="I51" i="1"/>
  <c r="F52" i="1" l="1"/>
  <c r="H52" i="1" s="1"/>
  <c r="E52" i="1"/>
  <c r="G52" i="1" s="1"/>
  <c r="C53" i="1" s="1"/>
  <c r="I52" i="1"/>
  <c r="D53" i="1"/>
  <c r="F53" i="1" l="1"/>
  <c r="H53" i="1" s="1"/>
  <c r="E53" i="1"/>
  <c r="G53" i="1" s="1"/>
  <c r="I53" i="1"/>
  <c r="C54" i="1"/>
  <c r="D54" i="1"/>
  <c r="F54" i="1" l="1"/>
  <c r="H54" i="1" s="1"/>
  <c r="I54" i="1"/>
  <c r="E54" i="1"/>
  <c r="G54" i="1" s="1"/>
  <c r="C55" i="1" s="1"/>
  <c r="D55" i="1"/>
  <c r="I55" i="1" l="1"/>
  <c r="E55" i="1"/>
  <c r="G55" i="1" s="1"/>
  <c r="C56" i="1" s="1"/>
  <c r="F55" i="1"/>
  <c r="H55" i="1" s="1"/>
  <c r="D56" i="1" s="1"/>
  <c r="I56" i="1" l="1"/>
  <c r="F56" i="1"/>
  <c r="H56" i="1" s="1"/>
  <c r="D57" i="1" s="1"/>
  <c r="E56" i="1"/>
  <c r="G56" i="1" s="1"/>
  <c r="C57" i="1" s="1"/>
  <c r="I57" i="1" l="1"/>
  <c r="F57" i="1"/>
  <c r="H57" i="1" s="1"/>
  <c r="E57" i="1"/>
  <c r="G57" i="1" s="1"/>
  <c r="C58" i="1" s="1"/>
  <c r="D58" i="1"/>
  <c r="I58" i="1" l="1"/>
  <c r="F58" i="1"/>
  <c r="H58" i="1" s="1"/>
  <c r="D59" i="1" s="1"/>
  <c r="E58" i="1"/>
  <c r="G58" i="1" s="1"/>
  <c r="C59" i="1" s="1"/>
  <c r="E59" i="1" l="1"/>
  <c r="G59" i="1" s="1"/>
  <c r="C60" i="1" s="1"/>
  <c r="I59" i="1"/>
  <c r="F59" i="1"/>
  <c r="H59" i="1" s="1"/>
  <c r="D60" i="1" s="1"/>
  <c r="F60" i="1" l="1"/>
  <c r="H60" i="1" s="1"/>
  <c r="D61" i="1" s="1"/>
  <c r="E60" i="1"/>
  <c r="G60" i="1" s="1"/>
  <c r="C61" i="1" s="1"/>
  <c r="I60" i="1"/>
  <c r="F61" i="1" l="1"/>
  <c r="H61" i="1" s="1"/>
  <c r="D62" i="1" s="1"/>
  <c r="E61" i="1"/>
  <c r="G61" i="1" s="1"/>
  <c r="C62" i="1" s="1"/>
  <c r="I61" i="1"/>
  <c r="F62" i="1" l="1"/>
  <c r="H62" i="1" s="1"/>
  <c r="E62" i="1"/>
  <c r="G62" i="1" s="1"/>
  <c r="C63" i="1" s="1"/>
  <c r="I62" i="1"/>
  <c r="D63" i="1"/>
  <c r="I63" i="1" l="1"/>
  <c r="F63" i="1"/>
  <c r="H63" i="1" s="1"/>
  <c r="E63" i="1"/>
  <c r="G63" i="1" s="1"/>
  <c r="C64" i="1" s="1"/>
  <c r="D64" i="1"/>
  <c r="I64" i="1" l="1"/>
  <c r="E64" i="1"/>
  <c r="G64" i="1" s="1"/>
  <c r="C65" i="1" s="1"/>
  <c r="F64" i="1"/>
  <c r="H64" i="1" s="1"/>
  <c r="D65" i="1" s="1"/>
  <c r="I65" i="1" l="1"/>
  <c r="F65" i="1"/>
  <c r="H65" i="1" s="1"/>
  <c r="D66" i="1" s="1"/>
  <c r="E65" i="1"/>
  <c r="G65" i="1" s="1"/>
  <c r="C66" i="1" s="1"/>
  <c r="E66" i="1" l="1"/>
  <c r="G66" i="1" s="1"/>
  <c r="C67" i="1" s="1"/>
  <c r="I66" i="1"/>
  <c r="F66" i="1"/>
  <c r="H66" i="1" s="1"/>
  <c r="D67" i="1" s="1"/>
  <c r="E67" i="1" l="1"/>
  <c r="G67" i="1" s="1"/>
  <c r="I67" i="1"/>
  <c r="C68" i="1"/>
  <c r="F67" i="1"/>
  <c r="H67" i="1" s="1"/>
  <c r="D68" i="1" s="1"/>
  <c r="F68" i="1" l="1"/>
  <c r="H68" i="1" s="1"/>
  <c r="E68" i="1"/>
  <c r="G68" i="1" s="1"/>
  <c r="I68" i="1"/>
</calcChain>
</file>

<file path=xl/sharedStrings.xml><?xml version="1.0" encoding="utf-8"?>
<sst xmlns="http://schemas.openxmlformats.org/spreadsheetml/2006/main" count="33" uniqueCount="28">
  <si>
    <t>경사하강법</t>
  </si>
  <si>
    <t xml:space="preserve">학습률 </t>
  </si>
  <si>
    <t>x</t>
  </si>
  <si>
    <t>y</t>
  </si>
  <si>
    <t>No</t>
  </si>
  <si>
    <t>위치</t>
  </si>
  <si>
    <t>기울기</t>
  </si>
  <si>
    <t>변위 벡터</t>
  </si>
  <si>
    <t xml:space="preserve">손실함수 </t>
  </si>
  <si>
    <t>횟수</t>
  </si>
  <si>
    <t>w</t>
  </si>
  <si>
    <t>b</t>
  </si>
  <si>
    <t>∂E/∂w</t>
  </si>
  <si>
    <t>∂E/∂b</t>
  </si>
  <si>
    <t>⊿w</t>
  </si>
  <si>
    <t>⊿b</t>
  </si>
  <si>
    <t>E</t>
  </si>
  <si>
    <r>
      <rPr>
        <sz val="11"/>
        <color theme="1"/>
        <rFont val="맑은 고딕"/>
        <family val="3"/>
        <charset val="129"/>
      </rPr>
      <t>(</t>
    </r>
    <r>
      <rPr>
        <sz val="11"/>
        <color theme="1"/>
        <rFont val="맑은 고딕"/>
        <family val="3"/>
        <charset val="129"/>
      </rPr>
      <t>예</t>
    </r>
    <r>
      <rPr>
        <sz val="11"/>
        <color theme="1"/>
        <rFont val="맑은 고딕"/>
        <family val="3"/>
        <charset val="129"/>
      </rPr>
      <t xml:space="preserve">) </t>
    </r>
    <r>
      <rPr>
        <sz val="11"/>
        <color theme="1"/>
        <rFont val="맑은 고딕"/>
        <family val="3"/>
        <charset val="129"/>
      </rPr>
      <t>z=x</t>
    </r>
    <r>
      <rPr>
        <vertAlign val="superscript"/>
        <sz val="10"/>
        <color theme="1"/>
        <rFont val="맑은 고딕"/>
        <family val="3"/>
        <charset val="129"/>
      </rPr>
      <t>2</t>
    </r>
    <r>
      <rPr>
        <sz val="11"/>
        <color theme="1"/>
        <rFont val="맑은 고딕"/>
        <family val="3"/>
        <charset val="129"/>
      </rPr>
      <t>+y</t>
    </r>
    <r>
      <rPr>
        <vertAlign val="superscript"/>
        <sz val="11"/>
        <color theme="1"/>
        <rFont val="맑은 고딕"/>
        <family val="3"/>
        <charset val="129"/>
      </rPr>
      <t>2</t>
    </r>
    <r>
      <rPr>
        <sz val="11"/>
        <color theme="1"/>
        <rFont val="맑은 고딕"/>
        <family val="3"/>
        <charset val="129"/>
      </rPr>
      <t xml:space="preserve"> </t>
    </r>
  </si>
  <si>
    <t>η</t>
  </si>
  <si>
    <t>함숫값</t>
  </si>
  <si>
    <t>i</t>
  </si>
  <si>
    <r>
      <rPr>
        <sz val="11"/>
        <color theme="1"/>
        <rFont val="Malgun Gothic"/>
        <family val="3"/>
        <charset val="129"/>
      </rPr>
      <t>x</t>
    </r>
    <r>
      <rPr>
        <vertAlign val="subscript"/>
        <sz val="11"/>
        <color theme="1"/>
        <rFont val="맑은 고딕"/>
        <family val="3"/>
        <charset val="129"/>
      </rPr>
      <t>i</t>
    </r>
  </si>
  <si>
    <r>
      <rPr>
        <sz val="11"/>
        <color theme="1"/>
        <rFont val="Malgun Gothic"/>
        <family val="3"/>
        <charset val="129"/>
      </rPr>
      <t>y</t>
    </r>
    <r>
      <rPr>
        <vertAlign val="subscript"/>
        <sz val="11"/>
        <color theme="1"/>
        <rFont val="맑은 고딕"/>
        <family val="3"/>
        <charset val="129"/>
      </rPr>
      <t>i</t>
    </r>
  </si>
  <si>
    <t>∂z/∂x</t>
  </si>
  <si>
    <t>∂z/∂y</t>
  </si>
  <si>
    <t>⊿x</t>
  </si>
  <si>
    <t>⊿y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</si>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</sst>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0">
    <font>
      <sz val="11"/>
      <color theme="1"/>
      <name val="Calibri"/>
      <scheme val="minor"/>
    </font>
    <font>
      <b/>
      <sz val="11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1"/>
      <name val="Calibri"/>
    </font>
    <font>
      <sz val="11"/>
      <color theme="1"/>
      <name val="Calibri"/>
      <scheme val="minor"/>
    </font>
    <font>
      <sz val="11"/>
      <color theme="1"/>
      <name val="맑은 고딕"/>
      <family val="3"/>
      <charset val="129"/>
    </font>
    <font>
      <vertAlign val="superscript"/>
      <sz val="10"/>
      <color theme="1"/>
      <name val="맑은 고딕"/>
      <family val="3"/>
      <charset val="129"/>
    </font>
    <font>
      <vertAlign val="superscript"/>
      <sz val="11"/>
      <color theme="1"/>
      <name val="맑은 고딕"/>
      <family val="3"/>
      <charset val="129"/>
    </font>
    <font>
      <vertAlign val="subscript"/>
      <sz val="11"/>
      <color theme="1"/>
      <name val="맑은 고딕"/>
      <family val="3"/>
      <charset val="129"/>
    </font>
    <font>
      <sz val="8"/>
      <name val="Calibri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4" xfId="0" applyFont="1" applyBorder="1" applyAlignment="1">
      <alignment vertical="center"/>
    </xf>
    <xf numFmtId="176" fontId="2" fillId="0" borderId="4" xfId="0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176" fontId="2" fillId="0" borderId="5" xfId="0" applyNumberFormat="1" applyFont="1" applyBorder="1" applyAlignment="1">
      <alignment vertical="center"/>
    </xf>
    <xf numFmtId="0" fontId="2" fillId="0" borderId="6" xfId="0" applyFont="1" applyBorder="1" applyAlignment="1">
      <alignment vertical="center"/>
    </xf>
    <xf numFmtId="176" fontId="2" fillId="0" borderId="6" xfId="0" applyNumberFormat="1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ko-KR" altLang="en-US" b="0">
                <a:solidFill>
                  <a:srgbClr val="757575"/>
                </a:solidFill>
                <a:latin typeface="+mn-lt"/>
              </a:rPr>
              <a:t>손실함수의 변화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경사하강법!$E$5:$E$6</c:f>
              <c:strCache>
                <c:ptCount val="2"/>
                <c:pt idx="0">
                  <c:v>기울기</c:v>
                </c:pt>
                <c:pt idx="1">
                  <c:v>∂E/∂w</c:v>
                </c:pt>
              </c:strCache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경사하강법!$B$7:$B$67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경사하강법!$E$7:$E$67</c:f>
              <c:numCache>
                <c:formatCode>0.00_ </c:formatCode>
                <c:ptCount val="61"/>
                <c:pt idx="0">
                  <c:v>18</c:v>
                </c:pt>
                <c:pt idx="1">
                  <c:v>16.2</c:v>
                </c:pt>
                <c:pt idx="2">
                  <c:v>14.58</c:v>
                </c:pt>
                <c:pt idx="3">
                  <c:v>13.122</c:v>
                </c:pt>
                <c:pt idx="4">
                  <c:v>11.809800000000001</c:v>
                </c:pt>
                <c:pt idx="5">
                  <c:v>10.628820000000001</c:v>
                </c:pt>
                <c:pt idx="6">
                  <c:v>9.5659379999999992</c:v>
                </c:pt>
                <c:pt idx="7">
                  <c:v>8.6093441999999989</c:v>
                </c:pt>
                <c:pt idx="8">
                  <c:v>7.7484097800000002</c:v>
                </c:pt>
                <c:pt idx="9">
                  <c:v>6.973568802</c:v>
                </c:pt>
                <c:pt idx="10">
                  <c:v>6.2762119218000008</c:v>
                </c:pt>
                <c:pt idx="11">
                  <c:v>5.6485907296199995</c:v>
                </c:pt>
                <c:pt idx="12">
                  <c:v>5.0837316566579993</c:v>
                </c:pt>
                <c:pt idx="13">
                  <c:v>4.5753584909921985</c:v>
                </c:pt>
                <c:pt idx="14">
                  <c:v>4.1178226418929782</c:v>
                </c:pt>
                <c:pt idx="15">
                  <c:v>3.706040377703681</c:v>
                </c:pt>
                <c:pt idx="16">
                  <c:v>3.3354363399333131</c:v>
                </c:pt>
                <c:pt idx="17">
                  <c:v>3.0018927059399814</c:v>
                </c:pt>
                <c:pt idx="18">
                  <c:v>2.7017034353459835</c:v>
                </c:pt>
                <c:pt idx="19">
                  <c:v>2.4315330918113851</c:v>
                </c:pt>
                <c:pt idx="20">
                  <c:v>2.1883797826302467</c:v>
                </c:pt>
                <c:pt idx="21">
                  <c:v>1.9695418043672221</c:v>
                </c:pt>
                <c:pt idx="22">
                  <c:v>1.7725876239304996</c:v>
                </c:pt>
                <c:pt idx="23">
                  <c:v>1.5953288615374497</c:v>
                </c:pt>
                <c:pt idx="24">
                  <c:v>1.4357959753837048</c:v>
                </c:pt>
                <c:pt idx="25">
                  <c:v>1.2922163778453346</c:v>
                </c:pt>
                <c:pt idx="26">
                  <c:v>1.1629947400608012</c:v>
                </c:pt>
                <c:pt idx="27">
                  <c:v>1.0466952660547215</c:v>
                </c:pt>
                <c:pt idx="28">
                  <c:v>0.94202573944924939</c:v>
                </c:pt>
                <c:pt idx="29">
                  <c:v>0.84782316550432457</c:v>
                </c:pt>
                <c:pt idx="30">
                  <c:v>0.76304084895389213</c:v>
                </c:pt>
                <c:pt idx="31">
                  <c:v>0.68673676405850315</c:v>
                </c:pt>
                <c:pt idx="32">
                  <c:v>0.61806308765265272</c:v>
                </c:pt>
                <c:pt idx="33">
                  <c:v>0.55625677888738734</c:v>
                </c:pt>
                <c:pt idx="34">
                  <c:v>0.5006311009986486</c:v>
                </c:pt>
                <c:pt idx="35">
                  <c:v>0.45056799089878363</c:v>
                </c:pt>
                <c:pt idx="36">
                  <c:v>0.40551119180890499</c:v>
                </c:pt>
                <c:pt idx="37">
                  <c:v>0.3649600726280145</c:v>
                </c:pt>
                <c:pt idx="38">
                  <c:v>0.32846406536521278</c:v>
                </c:pt>
                <c:pt idx="39">
                  <c:v>0.29561765882869184</c:v>
                </c:pt>
                <c:pt idx="40">
                  <c:v>0.26605589294582238</c:v>
                </c:pt>
                <c:pt idx="41">
                  <c:v>0.23945030365123982</c:v>
                </c:pt>
                <c:pt idx="42">
                  <c:v>0.21550527328611541</c:v>
                </c:pt>
                <c:pt idx="43">
                  <c:v>0.19395474595750345</c:v>
                </c:pt>
                <c:pt idx="44">
                  <c:v>0.17455927136175314</c:v>
                </c:pt>
                <c:pt idx="45">
                  <c:v>0.15710334422557792</c:v>
                </c:pt>
                <c:pt idx="46">
                  <c:v>0.1413930098030205</c:v>
                </c:pt>
                <c:pt idx="47">
                  <c:v>0.12725370882271803</c:v>
                </c:pt>
                <c:pt idx="48">
                  <c:v>0.11452833794044631</c:v>
                </c:pt>
                <c:pt idx="49">
                  <c:v>0.10307550414640176</c:v>
                </c:pt>
                <c:pt idx="50">
                  <c:v>9.2767953731761776E-2</c:v>
                </c:pt>
                <c:pt idx="51">
                  <c:v>8.3491158358585338E-2</c:v>
                </c:pt>
                <c:pt idx="52">
                  <c:v>7.5142042522726937E-2</c:v>
                </c:pt>
                <c:pt idx="53">
                  <c:v>6.7627838270454432E-2</c:v>
                </c:pt>
                <c:pt idx="54">
                  <c:v>6.0865054443408839E-2</c:v>
                </c:pt>
                <c:pt idx="55">
                  <c:v>5.4778548999068311E-2</c:v>
                </c:pt>
                <c:pt idx="56">
                  <c:v>4.9300694099161491E-2</c:v>
                </c:pt>
                <c:pt idx="57">
                  <c:v>4.4370624689245186E-2</c:v>
                </c:pt>
                <c:pt idx="58">
                  <c:v>3.9933562220320351E-2</c:v>
                </c:pt>
                <c:pt idx="59">
                  <c:v>3.594020599828851E-2</c:v>
                </c:pt>
                <c:pt idx="60">
                  <c:v>3.2346185398459848E-2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84-4602-A5A5-D839D028C0C7}"/>
            </c:ext>
          </c:extLst>
        </c:ser>
        <c:ser>
          <c:idx val="1"/>
          <c:order val="1"/>
          <c:tx>
            <c:strRef>
              <c:f>경사하강법!$F$5:$F$6</c:f>
              <c:strCache>
                <c:ptCount val="2"/>
                <c:pt idx="0">
                  <c:v>기울기</c:v>
                </c:pt>
                <c:pt idx="1">
                  <c:v>∂E/∂b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경사하강법!$B$7:$B$67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경사하강법!$F$7:$F$67</c:f>
              <c:numCache>
                <c:formatCode>0.00_ </c:formatCode>
                <c:ptCount val="61"/>
                <c:pt idx="0">
                  <c:v>9</c:v>
                </c:pt>
                <c:pt idx="1">
                  <c:v>8.1</c:v>
                </c:pt>
                <c:pt idx="2">
                  <c:v>7.29</c:v>
                </c:pt>
                <c:pt idx="3">
                  <c:v>6.5609999999999999</c:v>
                </c:pt>
                <c:pt idx="4">
                  <c:v>5.9049000000000005</c:v>
                </c:pt>
                <c:pt idx="5">
                  <c:v>5.3144100000000005</c:v>
                </c:pt>
                <c:pt idx="6">
                  <c:v>4.7829689999999996</c:v>
                </c:pt>
                <c:pt idx="7">
                  <c:v>4.3046720999999994</c:v>
                </c:pt>
                <c:pt idx="8">
                  <c:v>3.8742048900000001</c:v>
                </c:pt>
                <c:pt idx="9">
                  <c:v>3.486784401</c:v>
                </c:pt>
                <c:pt idx="10">
                  <c:v>3.1381059609000004</c:v>
                </c:pt>
                <c:pt idx="11">
                  <c:v>2.8242953648099998</c:v>
                </c:pt>
                <c:pt idx="12">
                  <c:v>2.5418658283289997</c:v>
                </c:pt>
                <c:pt idx="13">
                  <c:v>2.2876792454960992</c:v>
                </c:pt>
                <c:pt idx="14">
                  <c:v>2.0589113209464891</c:v>
                </c:pt>
                <c:pt idx="15">
                  <c:v>1.8530201888518405</c:v>
                </c:pt>
                <c:pt idx="16">
                  <c:v>1.6677181699666566</c:v>
                </c:pt>
                <c:pt idx="17">
                  <c:v>1.5009463529699907</c:v>
                </c:pt>
                <c:pt idx="18">
                  <c:v>1.3508517176729917</c:v>
                </c:pt>
                <c:pt idx="19">
                  <c:v>1.2157665459056926</c:v>
                </c:pt>
                <c:pt idx="20">
                  <c:v>1.0941898913151233</c:v>
                </c:pt>
                <c:pt idx="21">
                  <c:v>0.98477090218361107</c:v>
                </c:pt>
                <c:pt idx="22">
                  <c:v>0.88629381196524981</c:v>
                </c:pt>
                <c:pt idx="23">
                  <c:v>0.79766443076872484</c:v>
                </c:pt>
                <c:pt idx="24">
                  <c:v>0.71789798769185242</c:v>
                </c:pt>
                <c:pt idx="25">
                  <c:v>0.6461081889226673</c:v>
                </c:pt>
                <c:pt idx="26">
                  <c:v>0.58149737003040058</c:v>
                </c:pt>
                <c:pt idx="27">
                  <c:v>0.52334763302736076</c:v>
                </c:pt>
                <c:pt idx="28">
                  <c:v>0.47101286972462469</c:v>
                </c:pt>
                <c:pt idx="29">
                  <c:v>0.42391158275216229</c:v>
                </c:pt>
                <c:pt idx="30">
                  <c:v>0.38152042447694606</c:v>
                </c:pt>
                <c:pt idx="31">
                  <c:v>0.34336838202925157</c:v>
                </c:pt>
                <c:pt idx="32">
                  <c:v>0.30903154382632636</c:v>
                </c:pt>
                <c:pt idx="33">
                  <c:v>0.27812838944369367</c:v>
                </c:pt>
                <c:pt idx="34">
                  <c:v>0.2503155504993243</c:v>
                </c:pt>
                <c:pt idx="35">
                  <c:v>0.22528399544939182</c:v>
                </c:pt>
                <c:pt idx="36">
                  <c:v>0.2027555959044525</c:v>
                </c:pt>
                <c:pt idx="37">
                  <c:v>0.18248003631400725</c:v>
                </c:pt>
                <c:pt idx="38">
                  <c:v>0.16423203268260639</c:v>
                </c:pt>
                <c:pt idx="39">
                  <c:v>0.14780882941434592</c:v>
                </c:pt>
                <c:pt idx="40">
                  <c:v>0.13302794647291119</c:v>
                </c:pt>
                <c:pt idx="41">
                  <c:v>0.11972515182561991</c:v>
                </c:pt>
                <c:pt idx="42">
                  <c:v>0.1077526366430577</c:v>
                </c:pt>
                <c:pt idx="43">
                  <c:v>9.6977372978751725E-2</c:v>
                </c:pt>
                <c:pt idx="44">
                  <c:v>8.7279635680876572E-2</c:v>
                </c:pt>
                <c:pt idx="45">
                  <c:v>7.8551672112788962E-2</c:v>
                </c:pt>
                <c:pt idx="46">
                  <c:v>7.0696504901510249E-2</c:v>
                </c:pt>
                <c:pt idx="47">
                  <c:v>6.3626854411359013E-2</c:v>
                </c:pt>
                <c:pt idx="48">
                  <c:v>5.7264168970223156E-2</c:v>
                </c:pt>
                <c:pt idx="49">
                  <c:v>5.1537752073200882E-2</c:v>
                </c:pt>
                <c:pt idx="50">
                  <c:v>4.6383976865880888E-2</c:v>
                </c:pt>
                <c:pt idx="51">
                  <c:v>4.1745579179292669E-2</c:v>
                </c:pt>
                <c:pt idx="52">
                  <c:v>3.7571021261363469E-2</c:v>
                </c:pt>
                <c:pt idx="53">
                  <c:v>3.3813919135227216E-2</c:v>
                </c:pt>
                <c:pt idx="54">
                  <c:v>3.043252722170442E-2</c:v>
                </c:pt>
                <c:pt idx="55">
                  <c:v>2.7389274499534155E-2</c:v>
                </c:pt>
                <c:pt idx="56">
                  <c:v>2.4650347049580745E-2</c:v>
                </c:pt>
                <c:pt idx="57">
                  <c:v>2.2185312344622593E-2</c:v>
                </c:pt>
                <c:pt idx="58">
                  <c:v>1.9966781110160176E-2</c:v>
                </c:pt>
                <c:pt idx="59">
                  <c:v>1.7970102999144255E-2</c:v>
                </c:pt>
                <c:pt idx="60">
                  <c:v>1.6173092699229924E-2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84-4602-A5A5-D839D028C0C7}"/>
            </c:ext>
          </c:extLst>
        </c:ser>
        <c:ser>
          <c:idx val="2"/>
          <c:order val="2"/>
          <c:tx>
            <c:strRef>
              <c:f>경사하강법!$I$5:$I$6</c:f>
              <c:strCache>
                <c:ptCount val="2"/>
                <c:pt idx="0">
                  <c:v>손실함수 </c:v>
                </c:pt>
                <c:pt idx="1">
                  <c:v>E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경사하강법!$B$7:$B$67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경사하강법!$I$7:$I$67</c:f>
              <c:numCache>
                <c:formatCode>0.00_ </c:formatCode>
                <c:ptCount val="61"/>
                <c:pt idx="0">
                  <c:v>40.5</c:v>
                </c:pt>
                <c:pt idx="1">
                  <c:v>32.805</c:v>
                </c:pt>
                <c:pt idx="2">
                  <c:v>26.572050000000001</c:v>
                </c:pt>
                <c:pt idx="3">
                  <c:v>21.523360499999999</c:v>
                </c:pt>
                <c:pt idx="4">
                  <c:v>17.433922005000003</c:v>
                </c:pt>
                <c:pt idx="5">
                  <c:v>14.121476824050003</c:v>
                </c:pt>
                <c:pt idx="6">
                  <c:v>11.438396227480498</c:v>
                </c:pt>
                <c:pt idx="7">
                  <c:v>9.2651009442592027</c:v>
                </c:pt>
                <c:pt idx="8">
                  <c:v>7.5047317648499563</c:v>
                </c:pt>
                <c:pt idx="9">
                  <c:v>6.0788327295284645</c:v>
                </c:pt>
                <c:pt idx="10">
                  <c:v>4.9238545109180576</c:v>
                </c:pt>
                <c:pt idx="11">
                  <c:v>3.9883221538436247</c:v>
                </c:pt>
                <c:pt idx="12">
                  <c:v>3.230540944613336</c:v>
                </c:pt>
                <c:pt idx="13">
                  <c:v>2.6167381651368009</c:v>
                </c:pt>
                <c:pt idx="14">
                  <c:v>2.1195579137608083</c:v>
                </c:pt>
                <c:pt idx="15">
                  <c:v>1.7168419101462553</c:v>
                </c:pt>
                <c:pt idx="16">
                  <c:v>1.390641947218467</c:v>
                </c:pt>
                <c:pt idx="17">
                  <c:v>1.1264199772469579</c:v>
                </c:pt>
                <c:pt idx="18">
                  <c:v>0.91240018157003611</c:v>
                </c:pt>
                <c:pt idx="19">
                  <c:v>0.73904414707172927</c:v>
                </c:pt>
                <c:pt idx="20">
                  <c:v>0.59862575912810068</c:v>
                </c:pt>
                <c:pt idx="21">
                  <c:v>0.48488686489376165</c:v>
                </c:pt>
                <c:pt idx="22">
                  <c:v>0.39275836056394681</c:v>
                </c:pt>
                <c:pt idx="23">
                  <c:v>0.3181342720567969</c:v>
                </c:pt>
                <c:pt idx="24">
                  <c:v>0.25768876036600552</c:v>
                </c:pt>
                <c:pt idx="25">
                  <c:v>0.20872789589646457</c:v>
                </c:pt>
                <c:pt idx="26">
                  <c:v>0.1690695956761363</c:v>
                </c:pt>
                <c:pt idx="27">
                  <c:v>0.13694637249767053</c:v>
                </c:pt>
                <c:pt idx="28">
                  <c:v>0.11092656172311313</c:v>
                </c:pt>
                <c:pt idx="29">
                  <c:v>8.9850514995721664E-2</c:v>
                </c:pt>
                <c:pt idx="30">
                  <c:v>7.2778917146534547E-2</c:v>
                </c:pt>
                <c:pt idx="31">
                  <c:v>5.8950922888693025E-2</c:v>
                </c:pt>
                <c:pt idx="32">
                  <c:v>4.7750247539841334E-2</c:v>
                </c:pt>
                <c:pt idx="33">
                  <c:v>3.8677700507271463E-2</c:v>
                </c:pt>
                <c:pt idx="34">
                  <c:v>3.1328937410889886E-2</c:v>
                </c:pt>
                <c:pt idx="35">
                  <c:v>2.5376439302820797E-2</c:v>
                </c:pt>
                <c:pt idx="36">
                  <c:v>2.0554915835284817E-2</c:v>
                </c:pt>
                <c:pt idx="37">
                  <c:v>1.66494818265807E-2</c:v>
                </c:pt>
                <c:pt idx="38">
                  <c:v>1.3486080279530346E-2</c:v>
                </c:pt>
                <c:pt idx="39">
                  <c:v>1.0923725026419607E-2</c:v>
                </c:pt>
                <c:pt idx="40">
                  <c:v>8.8482172713998629E-3</c:v>
                </c:pt>
                <c:pt idx="41">
                  <c:v>7.1670559898338688E-3</c:v>
                </c:pt>
                <c:pt idx="42">
                  <c:v>5.8053153517654112E-3</c:v>
                </c:pt>
                <c:pt idx="43">
                  <c:v>4.7023054349299622E-3</c:v>
                </c:pt>
                <c:pt idx="44">
                  <c:v>3.8088674022932712E-3</c:v>
                </c:pt>
                <c:pt idx="45">
                  <c:v>3.0851825958575535E-3</c:v>
                </c:pt>
                <c:pt idx="46">
                  <c:v>2.4989979026446311E-3</c:v>
                </c:pt>
                <c:pt idx="47">
                  <c:v>2.0241883011421378E-3</c:v>
                </c:pt>
                <c:pt idx="48">
                  <c:v>1.6395925239251342E-3</c:v>
                </c:pt>
                <c:pt idx="49">
                  <c:v>1.3280699443793608E-3</c:v>
                </c:pt>
                <c:pt idx="50">
                  <c:v>1.0757366549472866E-3</c:v>
                </c:pt>
                <c:pt idx="51">
                  <c:v>8.713466905072968E-4</c:v>
                </c:pt>
                <c:pt idx="52">
                  <c:v>7.0579081931091293E-4</c:v>
                </c:pt>
                <c:pt idx="53">
                  <c:v>5.7169056364184264E-4</c:v>
                </c:pt>
                <c:pt idx="54">
                  <c:v>4.6306935654989023E-4</c:v>
                </c:pt>
                <c:pt idx="55">
                  <c:v>3.7508617880541596E-4</c:v>
                </c:pt>
                <c:pt idx="56">
                  <c:v>3.0381980483238708E-4</c:v>
                </c:pt>
                <c:pt idx="57">
                  <c:v>2.4609404191423183E-4</c:v>
                </c:pt>
                <c:pt idx="58">
                  <c:v>1.993361739505246E-4</c:v>
                </c:pt>
                <c:pt idx="59">
                  <c:v>1.6146230089992669E-4</c:v>
                </c:pt>
                <c:pt idx="60">
                  <c:v>1.3078446372894213E-4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84-4602-A5A5-D839D028C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2352589"/>
        <c:axId val="526838677"/>
      </c:lineChart>
      <c:catAx>
        <c:axId val="12123525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ko-KR" altLang="en-US" b="0">
                    <a:solidFill>
                      <a:srgbClr val="000000"/>
                    </a:solidFill>
                    <a:latin typeface="+mn-lt"/>
                  </a:rPr>
                  <a:t>횟수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526838677"/>
        <c:crosses val="autoZero"/>
        <c:auto val="1"/>
        <c:lblAlgn val="ctr"/>
        <c:lblOffset val="100"/>
        <c:noMultiLvlLbl val="1"/>
      </c:catAx>
      <c:valAx>
        <c:axId val="5268386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layout/>
          <c:overlay val="0"/>
        </c:title>
        <c:numFmt formatCode="0.00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212352589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ko-K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</a:t>
            </a:r>
            <a:r>
              <a:rPr lang="ko-KR"/>
              <a:t>값의 변화에 따른 손실함수</a:t>
            </a:r>
            <a:r>
              <a:rPr lang="en-US"/>
              <a:t>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6"/>
          <c:tx>
            <c:strRef>
              <c:f>경사하강법!$I$6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경사하강법!$C$7:$C$68</c:f>
              <c:numCache>
                <c:formatCode>0.00_ </c:formatCode>
                <c:ptCount val="62"/>
                <c:pt idx="0">
                  <c:v>5</c:v>
                </c:pt>
                <c:pt idx="1">
                  <c:v>4.6399999999999997</c:v>
                </c:pt>
                <c:pt idx="2">
                  <c:v>4.3159999999999998</c:v>
                </c:pt>
                <c:pt idx="3">
                  <c:v>4.0244</c:v>
                </c:pt>
                <c:pt idx="4">
                  <c:v>3.7619600000000002</c:v>
                </c:pt>
                <c:pt idx="5">
                  <c:v>3.5257640000000001</c:v>
                </c:pt>
                <c:pt idx="6">
                  <c:v>3.3131876</c:v>
                </c:pt>
                <c:pt idx="7">
                  <c:v>3.1218688399999999</c:v>
                </c:pt>
                <c:pt idx="8">
                  <c:v>2.949681956</c:v>
                </c:pt>
                <c:pt idx="9">
                  <c:v>2.7947137604000001</c:v>
                </c:pt>
                <c:pt idx="10">
                  <c:v>2.6552423843600002</c:v>
                </c:pt>
                <c:pt idx="11">
                  <c:v>2.5297181459239999</c:v>
                </c:pt>
                <c:pt idx="12">
                  <c:v>2.4167463313315998</c:v>
                </c:pt>
                <c:pt idx="13">
                  <c:v>2.3150716981984396</c:v>
                </c:pt>
                <c:pt idx="14">
                  <c:v>2.2235645283785956</c:v>
                </c:pt>
                <c:pt idx="15">
                  <c:v>2.1412080755407361</c:v>
                </c:pt>
                <c:pt idx="16">
                  <c:v>2.0670872679866625</c:v>
                </c:pt>
                <c:pt idx="17">
                  <c:v>2.0003785411879962</c:v>
                </c:pt>
                <c:pt idx="18">
                  <c:v>1.9403406870691966</c:v>
                </c:pt>
                <c:pt idx="19">
                  <c:v>1.886306618362277</c:v>
                </c:pt>
                <c:pt idx="20">
                  <c:v>1.8376759565260492</c:v>
                </c:pt>
                <c:pt idx="21">
                  <c:v>1.7939083608734443</c:v>
                </c:pt>
                <c:pt idx="22">
                  <c:v>1.7545175247860998</c:v>
                </c:pt>
                <c:pt idx="23">
                  <c:v>1.7190657723074898</c:v>
                </c:pt>
                <c:pt idx="24">
                  <c:v>1.6871591950767408</c:v>
                </c:pt>
                <c:pt idx="25">
                  <c:v>1.6584432755690668</c:v>
                </c:pt>
                <c:pt idx="26">
                  <c:v>1.6325989480121601</c:v>
                </c:pt>
                <c:pt idx="27">
                  <c:v>1.6093390532109442</c:v>
                </c:pt>
                <c:pt idx="28">
                  <c:v>1.5884051478898498</c:v>
                </c:pt>
                <c:pt idx="29">
                  <c:v>1.5695646331008648</c:v>
                </c:pt>
                <c:pt idx="30">
                  <c:v>1.5526081697907783</c:v>
                </c:pt>
                <c:pt idx="31">
                  <c:v>1.5373473528117005</c:v>
                </c:pt>
                <c:pt idx="32">
                  <c:v>1.5236126175305305</c:v>
                </c:pt>
                <c:pt idx="33">
                  <c:v>1.5112513557774774</c:v>
                </c:pt>
                <c:pt idx="34">
                  <c:v>1.5001262201997296</c:v>
                </c:pt>
                <c:pt idx="35">
                  <c:v>1.4901135981797566</c:v>
                </c:pt>
                <c:pt idx="36">
                  <c:v>1.4811022383617809</c:v>
                </c:pt>
                <c:pt idx="37">
                  <c:v>1.4729920145256028</c:v>
                </c:pt>
                <c:pt idx="38">
                  <c:v>1.4656928130730424</c:v>
                </c:pt>
                <c:pt idx="39">
                  <c:v>1.4591235317657383</c:v>
                </c:pt>
                <c:pt idx="40">
                  <c:v>1.4532111785891644</c:v>
                </c:pt>
                <c:pt idx="41">
                  <c:v>1.4478900607302478</c:v>
                </c:pt>
                <c:pt idx="42">
                  <c:v>1.4431010546572229</c:v>
                </c:pt>
                <c:pt idx="43">
                  <c:v>1.4387909491915005</c:v>
                </c:pt>
                <c:pt idx="44">
                  <c:v>1.4349118542723505</c:v>
                </c:pt>
                <c:pt idx="45">
                  <c:v>1.4314206688451154</c:v>
                </c:pt>
                <c:pt idx="46">
                  <c:v>1.428278601960604</c:v>
                </c:pt>
                <c:pt idx="47">
                  <c:v>1.4254507417645434</c:v>
                </c:pt>
                <c:pt idx="48">
                  <c:v>1.4229056675880891</c:v>
                </c:pt>
                <c:pt idx="49">
                  <c:v>1.4206151008292802</c:v>
                </c:pt>
                <c:pt idx="50">
                  <c:v>1.4185535907463522</c:v>
                </c:pt>
                <c:pt idx="51">
                  <c:v>1.4166982316717169</c:v>
                </c:pt>
                <c:pt idx="52">
                  <c:v>1.4150284085045453</c:v>
                </c:pt>
                <c:pt idx="53">
                  <c:v>1.4135255676540908</c:v>
                </c:pt>
                <c:pt idx="54">
                  <c:v>1.4121730108886816</c:v>
                </c:pt>
                <c:pt idx="55">
                  <c:v>1.4109557097998136</c:v>
                </c:pt>
                <c:pt idx="56">
                  <c:v>1.4098601388198322</c:v>
                </c:pt>
                <c:pt idx="57">
                  <c:v>1.4088741249378489</c:v>
                </c:pt>
                <c:pt idx="58">
                  <c:v>1.4079867124440639</c:v>
                </c:pt>
                <c:pt idx="59">
                  <c:v>1.4071880411996576</c:v>
                </c:pt>
                <c:pt idx="60">
                  <c:v>1.4064692370796918</c:v>
                </c:pt>
                <c:pt idx="61">
                  <c:v>1.4058223133717227</c:v>
                </c:pt>
              </c:numCache>
            </c:numRef>
          </c:xVal>
          <c:yVal>
            <c:numRef>
              <c:f>경사하강법!$I$7:$I$68</c:f>
              <c:numCache>
                <c:formatCode>0.00_ </c:formatCode>
                <c:ptCount val="62"/>
                <c:pt idx="0">
                  <c:v>40.5</c:v>
                </c:pt>
                <c:pt idx="1">
                  <c:v>32.805</c:v>
                </c:pt>
                <c:pt idx="2">
                  <c:v>26.572050000000001</c:v>
                </c:pt>
                <c:pt idx="3">
                  <c:v>21.523360499999999</c:v>
                </c:pt>
                <c:pt idx="4">
                  <c:v>17.433922005000003</c:v>
                </c:pt>
                <c:pt idx="5">
                  <c:v>14.121476824050003</c:v>
                </c:pt>
                <c:pt idx="6">
                  <c:v>11.438396227480498</c:v>
                </c:pt>
                <c:pt idx="7">
                  <c:v>9.2651009442592027</c:v>
                </c:pt>
                <c:pt idx="8">
                  <c:v>7.5047317648499563</c:v>
                </c:pt>
                <c:pt idx="9">
                  <c:v>6.0788327295284645</c:v>
                </c:pt>
                <c:pt idx="10">
                  <c:v>4.9238545109180576</c:v>
                </c:pt>
                <c:pt idx="11">
                  <c:v>3.9883221538436247</c:v>
                </c:pt>
                <c:pt idx="12">
                  <c:v>3.230540944613336</c:v>
                </c:pt>
                <c:pt idx="13">
                  <c:v>2.6167381651368009</c:v>
                </c:pt>
                <c:pt idx="14">
                  <c:v>2.1195579137608083</c:v>
                </c:pt>
                <c:pt idx="15">
                  <c:v>1.7168419101462553</c:v>
                </c:pt>
                <c:pt idx="16">
                  <c:v>1.390641947218467</c:v>
                </c:pt>
                <c:pt idx="17">
                  <c:v>1.1264199772469579</c:v>
                </c:pt>
                <c:pt idx="18">
                  <c:v>0.91240018157003611</c:v>
                </c:pt>
                <c:pt idx="19">
                  <c:v>0.73904414707172927</c:v>
                </c:pt>
                <c:pt idx="20">
                  <c:v>0.59862575912810068</c:v>
                </c:pt>
                <c:pt idx="21">
                  <c:v>0.48488686489376165</c:v>
                </c:pt>
                <c:pt idx="22">
                  <c:v>0.39275836056394681</c:v>
                </c:pt>
                <c:pt idx="23">
                  <c:v>0.3181342720567969</c:v>
                </c:pt>
                <c:pt idx="24">
                  <c:v>0.25768876036600552</c:v>
                </c:pt>
                <c:pt idx="25">
                  <c:v>0.20872789589646457</c:v>
                </c:pt>
                <c:pt idx="26">
                  <c:v>0.1690695956761363</c:v>
                </c:pt>
                <c:pt idx="27">
                  <c:v>0.13694637249767053</c:v>
                </c:pt>
                <c:pt idx="28">
                  <c:v>0.11092656172311313</c:v>
                </c:pt>
                <c:pt idx="29">
                  <c:v>8.9850514995721664E-2</c:v>
                </c:pt>
                <c:pt idx="30">
                  <c:v>7.2778917146534547E-2</c:v>
                </c:pt>
                <c:pt idx="31">
                  <c:v>5.8950922888693025E-2</c:v>
                </c:pt>
                <c:pt idx="32">
                  <c:v>4.7750247539841334E-2</c:v>
                </c:pt>
                <c:pt idx="33">
                  <c:v>3.8677700507271463E-2</c:v>
                </c:pt>
                <c:pt idx="34">
                  <c:v>3.1328937410889886E-2</c:v>
                </c:pt>
                <c:pt idx="35">
                  <c:v>2.5376439302820797E-2</c:v>
                </c:pt>
                <c:pt idx="36">
                  <c:v>2.0554915835284817E-2</c:v>
                </c:pt>
                <c:pt idx="37">
                  <c:v>1.66494818265807E-2</c:v>
                </c:pt>
                <c:pt idx="38">
                  <c:v>1.3486080279530346E-2</c:v>
                </c:pt>
                <c:pt idx="39">
                  <c:v>1.0923725026419607E-2</c:v>
                </c:pt>
                <c:pt idx="40">
                  <c:v>8.8482172713998629E-3</c:v>
                </c:pt>
                <c:pt idx="41">
                  <c:v>7.1670559898338688E-3</c:v>
                </c:pt>
                <c:pt idx="42">
                  <c:v>5.8053153517654112E-3</c:v>
                </c:pt>
                <c:pt idx="43">
                  <c:v>4.7023054349299622E-3</c:v>
                </c:pt>
                <c:pt idx="44">
                  <c:v>3.8088674022932712E-3</c:v>
                </c:pt>
                <c:pt idx="45">
                  <c:v>3.0851825958575535E-3</c:v>
                </c:pt>
                <c:pt idx="46">
                  <c:v>2.4989979026446311E-3</c:v>
                </c:pt>
                <c:pt idx="47">
                  <c:v>2.0241883011421378E-3</c:v>
                </c:pt>
                <c:pt idx="48">
                  <c:v>1.6395925239251342E-3</c:v>
                </c:pt>
                <c:pt idx="49">
                  <c:v>1.3280699443793608E-3</c:v>
                </c:pt>
                <c:pt idx="50">
                  <c:v>1.0757366549472866E-3</c:v>
                </c:pt>
                <c:pt idx="51">
                  <c:v>8.713466905072968E-4</c:v>
                </c:pt>
                <c:pt idx="52">
                  <c:v>7.0579081931091293E-4</c:v>
                </c:pt>
                <c:pt idx="53">
                  <c:v>5.7169056364184264E-4</c:v>
                </c:pt>
                <c:pt idx="54">
                  <c:v>4.6306935654989023E-4</c:v>
                </c:pt>
                <c:pt idx="55">
                  <c:v>3.7508617880541596E-4</c:v>
                </c:pt>
                <c:pt idx="56">
                  <c:v>3.0381980483238708E-4</c:v>
                </c:pt>
                <c:pt idx="57">
                  <c:v>2.4609404191423183E-4</c:v>
                </c:pt>
                <c:pt idx="58">
                  <c:v>1.993361739505246E-4</c:v>
                </c:pt>
                <c:pt idx="59">
                  <c:v>1.6146230089992669E-4</c:v>
                </c:pt>
                <c:pt idx="60">
                  <c:v>1.3078446372894213E-4</c:v>
                </c:pt>
                <c:pt idx="61">
                  <c:v>1.0593541562044447E-4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B26-446A-8157-BCF4F148D2C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619742856"/>
        <c:axId val="6197454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경사하강법!$C$6</c15:sqref>
                        </c15:formulaRef>
                      </c:ext>
                    </c:extLst>
                    <c:strCache>
                      <c:ptCount val="1"/>
                      <c:pt idx="0">
                        <c:v>w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경사하강법!$C$7:$C$68</c15:sqref>
                        </c15:formulaRef>
                      </c:ext>
                    </c:extLst>
                    <c:numCache>
                      <c:formatCode>0.00_ </c:formatCode>
                      <c:ptCount val="62"/>
                      <c:pt idx="0">
                        <c:v>5</c:v>
                      </c:pt>
                      <c:pt idx="1">
                        <c:v>4.6399999999999997</c:v>
                      </c:pt>
                      <c:pt idx="2">
                        <c:v>4.3159999999999998</c:v>
                      </c:pt>
                      <c:pt idx="3">
                        <c:v>4.0244</c:v>
                      </c:pt>
                      <c:pt idx="4">
                        <c:v>3.7619600000000002</c:v>
                      </c:pt>
                      <c:pt idx="5">
                        <c:v>3.5257640000000001</c:v>
                      </c:pt>
                      <c:pt idx="6">
                        <c:v>3.3131876</c:v>
                      </c:pt>
                      <c:pt idx="7">
                        <c:v>3.1218688399999999</c:v>
                      </c:pt>
                      <c:pt idx="8">
                        <c:v>2.949681956</c:v>
                      </c:pt>
                      <c:pt idx="9">
                        <c:v>2.7947137604000001</c:v>
                      </c:pt>
                      <c:pt idx="10">
                        <c:v>2.6552423843600002</c:v>
                      </c:pt>
                      <c:pt idx="11">
                        <c:v>2.5297181459239999</c:v>
                      </c:pt>
                      <c:pt idx="12">
                        <c:v>2.4167463313315998</c:v>
                      </c:pt>
                      <c:pt idx="13">
                        <c:v>2.3150716981984396</c:v>
                      </c:pt>
                      <c:pt idx="14">
                        <c:v>2.2235645283785956</c:v>
                      </c:pt>
                      <c:pt idx="15">
                        <c:v>2.1412080755407361</c:v>
                      </c:pt>
                      <c:pt idx="16">
                        <c:v>2.0670872679866625</c:v>
                      </c:pt>
                      <c:pt idx="17">
                        <c:v>2.0003785411879962</c:v>
                      </c:pt>
                      <c:pt idx="18">
                        <c:v>1.9403406870691966</c:v>
                      </c:pt>
                      <c:pt idx="19">
                        <c:v>1.886306618362277</c:v>
                      </c:pt>
                      <c:pt idx="20">
                        <c:v>1.8376759565260492</c:v>
                      </c:pt>
                      <c:pt idx="21">
                        <c:v>1.7939083608734443</c:v>
                      </c:pt>
                      <c:pt idx="22">
                        <c:v>1.7545175247860998</c:v>
                      </c:pt>
                      <c:pt idx="23">
                        <c:v>1.7190657723074898</c:v>
                      </c:pt>
                      <c:pt idx="24">
                        <c:v>1.6871591950767408</c:v>
                      </c:pt>
                      <c:pt idx="25">
                        <c:v>1.6584432755690668</c:v>
                      </c:pt>
                      <c:pt idx="26">
                        <c:v>1.6325989480121601</c:v>
                      </c:pt>
                      <c:pt idx="27">
                        <c:v>1.6093390532109442</c:v>
                      </c:pt>
                      <c:pt idx="28">
                        <c:v>1.5884051478898498</c:v>
                      </c:pt>
                      <c:pt idx="29">
                        <c:v>1.5695646331008648</c:v>
                      </c:pt>
                      <c:pt idx="30">
                        <c:v>1.5526081697907783</c:v>
                      </c:pt>
                      <c:pt idx="31">
                        <c:v>1.5373473528117005</c:v>
                      </c:pt>
                      <c:pt idx="32">
                        <c:v>1.5236126175305305</c:v>
                      </c:pt>
                      <c:pt idx="33">
                        <c:v>1.5112513557774774</c:v>
                      </c:pt>
                      <c:pt idx="34">
                        <c:v>1.5001262201997296</c:v>
                      </c:pt>
                      <c:pt idx="35">
                        <c:v>1.4901135981797566</c:v>
                      </c:pt>
                      <c:pt idx="36">
                        <c:v>1.4811022383617809</c:v>
                      </c:pt>
                      <c:pt idx="37">
                        <c:v>1.4729920145256028</c:v>
                      </c:pt>
                      <c:pt idx="38">
                        <c:v>1.4656928130730424</c:v>
                      </c:pt>
                      <c:pt idx="39">
                        <c:v>1.4591235317657383</c:v>
                      </c:pt>
                      <c:pt idx="40">
                        <c:v>1.4532111785891644</c:v>
                      </c:pt>
                      <c:pt idx="41">
                        <c:v>1.4478900607302478</c:v>
                      </c:pt>
                      <c:pt idx="42">
                        <c:v>1.4431010546572229</c:v>
                      </c:pt>
                      <c:pt idx="43">
                        <c:v>1.4387909491915005</c:v>
                      </c:pt>
                      <c:pt idx="44">
                        <c:v>1.4349118542723505</c:v>
                      </c:pt>
                      <c:pt idx="45">
                        <c:v>1.4314206688451154</c:v>
                      </c:pt>
                      <c:pt idx="46">
                        <c:v>1.428278601960604</c:v>
                      </c:pt>
                      <c:pt idx="47">
                        <c:v>1.4254507417645434</c:v>
                      </c:pt>
                      <c:pt idx="48">
                        <c:v>1.4229056675880891</c:v>
                      </c:pt>
                      <c:pt idx="49">
                        <c:v>1.4206151008292802</c:v>
                      </c:pt>
                      <c:pt idx="50">
                        <c:v>1.4185535907463522</c:v>
                      </c:pt>
                      <c:pt idx="51">
                        <c:v>1.4166982316717169</c:v>
                      </c:pt>
                      <c:pt idx="52">
                        <c:v>1.4150284085045453</c:v>
                      </c:pt>
                      <c:pt idx="53">
                        <c:v>1.4135255676540908</c:v>
                      </c:pt>
                      <c:pt idx="54">
                        <c:v>1.4121730108886816</c:v>
                      </c:pt>
                      <c:pt idx="55">
                        <c:v>1.4109557097998136</c:v>
                      </c:pt>
                      <c:pt idx="56">
                        <c:v>1.4098601388198322</c:v>
                      </c:pt>
                      <c:pt idx="57">
                        <c:v>1.4088741249378489</c:v>
                      </c:pt>
                      <c:pt idx="58">
                        <c:v>1.4079867124440639</c:v>
                      </c:pt>
                      <c:pt idx="59">
                        <c:v>1.4071880411996576</c:v>
                      </c:pt>
                      <c:pt idx="60">
                        <c:v>1.4064692370796918</c:v>
                      </c:pt>
                      <c:pt idx="61">
                        <c:v>1.4058223133717227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경사하강법!$C$7:$C$68</c15:sqref>
                        </c15:formulaRef>
                      </c:ext>
                    </c:extLst>
                    <c:numCache>
                      <c:formatCode>0.00_ </c:formatCode>
                      <c:ptCount val="62"/>
                      <c:pt idx="0">
                        <c:v>5</c:v>
                      </c:pt>
                      <c:pt idx="1">
                        <c:v>4.6399999999999997</c:v>
                      </c:pt>
                      <c:pt idx="2">
                        <c:v>4.3159999999999998</c:v>
                      </c:pt>
                      <c:pt idx="3">
                        <c:v>4.0244</c:v>
                      </c:pt>
                      <c:pt idx="4">
                        <c:v>3.7619600000000002</c:v>
                      </c:pt>
                      <c:pt idx="5">
                        <c:v>3.5257640000000001</c:v>
                      </c:pt>
                      <c:pt idx="6">
                        <c:v>3.3131876</c:v>
                      </c:pt>
                      <c:pt idx="7">
                        <c:v>3.1218688399999999</c:v>
                      </c:pt>
                      <c:pt idx="8">
                        <c:v>2.949681956</c:v>
                      </c:pt>
                      <c:pt idx="9">
                        <c:v>2.7947137604000001</c:v>
                      </c:pt>
                      <c:pt idx="10">
                        <c:v>2.6552423843600002</c:v>
                      </c:pt>
                      <c:pt idx="11">
                        <c:v>2.5297181459239999</c:v>
                      </c:pt>
                      <c:pt idx="12">
                        <c:v>2.4167463313315998</c:v>
                      </c:pt>
                      <c:pt idx="13">
                        <c:v>2.3150716981984396</c:v>
                      </c:pt>
                      <c:pt idx="14">
                        <c:v>2.2235645283785956</c:v>
                      </c:pt>
                      <c:pt idx="15">
                        <c:v>2.1412080755407361</c:v>
                      </c:pt>
                      <c:pt idx="16">
                        <c:v>2.0670872679866625</c:v>
                      </c:pt>
                      <c:pt idx="17">
                        <c:v>2.0003785411879962</c:v>
                      </c:pt>
                      <c:pt idx="18">
                        <c:v>1.9403406870691966</c:v>
                      </c:pt>
                      <c:pt idx="19">
                        <c:v>1.886306618362277</c:v>
                      </c:pt>
                      <c:pt idx="20">
                        <c:v>1.8376759565260492</c:v>
                      </c:pt>
                      <c:pt idx="21">
                        <c:v>1.7939083608734443</c:v>
                      </c:pt>
                      <c:pt idx="22">
                        <c:v>1.7545175247860998</c:v>
                      </c:pt>
                      <c:pt idx="23">
                        <c:v>1.7190657723074898</c:v>
                      </c:pt>
                      <c:pt idx="24">
                        <c:v>1.6871591950767408</c:v>
                      </c:pt>
                      <c:pt idx="25">
                        <c:v>1.6584432755690668</c:v>
                      </c:pt>
                      <c:pt idx="26">
                        <c:v>1.6325989480121601</c:v>
                      </c:pt>
                      <c:pt idx="27">
                        <c:v>1.6093390532109442</c:v>
                      </c:pt>
                      <c:pt idx="28">
                        <c:v>1.5884051478898498</c:v>
                      </c:pt>
                      <c:pt idx="29">
                        <c:v>1.5695646331008648</c:v>
                      </c:pt>
                      <c:pt idx="30">
                        <c:v>1.5526081697907783</c:v>
                      </c:pt>
                      <c:pt idx="31">
                        <c:v>1.5373473528117005</c:v>
                      </c:pt>
                      <c:pt idx="32">
                        <c:v>1.5236126175305305</c:v>
                      </c:pt>
                      <c:pt idx="33">
                        <c:v>1.5112513557774774</c:v>
                      </c:pt>
                      <c:pt idx="34">
                        <c:v>1.5001262201997296</c:v>
                      </c:pt>
                      <c:pt idx="35">
                        <c:v>1.4901135981797566</c:v>
                      </c:pt>
                      <c:pt idx="36">
                        <c:v>1.4811022383617809</c:v>
                      </c:pt>
                      <c:pt idx="37">
                        <c:v>1.4729920145256028</c:v>
                      </c:pt>
                      <c:pt idx="38">
                        <c:v>1.4656928130730424</c:v>
                      </c:pt>
                      <c:pt idx="39">
                        <c:v>1.4591235317657383</c:v>
                      </c:pt>
                      <c:pt idx="40">
                        <c:v>1.4532111785891644</c:v>
                      </c:pt>
                      <c:pt idx="41">
                        <c:v>1.4478900607302478</c:v>
                      </c:pt>
                      <c:pt idx="42">
                        <c:v>1.4431010546572229</c:v>
                      </c:pt>
                      <c:pt idx="43">
                        <c:v>1.4387909491915005</c:v>
                      </c:pt>
                      <c:pt idx="44">
                        <c:v>1.4349118542723505</c:v>
                      </c:pt>
                      <c:pt idx="45">
                        <c:v>1.4314206688451154</c:v>
                      </c:pt>
                      <c:pt idx="46">
                        <c:v>1.428278601960604</c:v>
                      </c:pt>
                      <c:pt idx="47">
                        <c:v>1.4254507417645434</c:v>
                      </c:pt>
                      <c:pt idx="48">
                        <c:v>1.4229056675880891</c:v>
                      </c:pt>
                      <c:pt idx="49">
                        <c:v>1.4206151008292802</c:v>
                      </c:pt>
                      <c:pt idx="50">
                        <c:v>1.4185535907463522</c:v>
                      </c:pt>
                      <c:pt idx="51">
                        <c:v>1.4166982316717169</c:v>
                      </c:pt>
                      <c:pt idx="52">
                        <c:v>1.4150284085045453</c:v>
                      </c:pt>
                      <c:pt idx="53">
                        <c:v>1.4135255676540908</c:v>
                      </c:pt>
                      <c:pt idx="54">
                        <c:v>1.4121730108886816</c:v>
                      </c:pt>
                      <c:pt idx="55">
                        <c:v>1.4109557097998136</c:v>
                      </c:pt>
                      <c:pt idx="56">
                        <c:v>1.4098601388198322</c:v>
                      </c:pt>
                      <c:pt idx="57">
                        <c:v>1.4088741249378489</c:v>
                      </c:pt>
                      <c:pt idx="58">
                        <c:v>1.4079867124440639</c:v>
                      </c:pt>
                      <c:pt idx="59">
                        <c:v>1.4071880411996576</c:v>
                      </c:pt>
                      <c:pt idx="60">
                        <c:v>1.4064692370796918</c:v>
                      </c:pt>
                      <c:pt idx="61">
                        <c:v>1.4058223133717227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5B26-446A-8157-BCF4F148D2C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경사하강법!$D$6</c15:sqref>
                        </c15:formulaRef>
                      </c:ext>
                    </c:extLst>
                    <c:strCache>
                      <c:ptCount val="1"/>
                      <c:pt idx="0">
                        <c:v>b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경사하강법!$C$7:$C$68</c15:sqref>
                        </c15:formulaRef>
                      </c:ext>
                    </c:extLst>
                    <c:numCache>
                      <c:formatCode>0.00_ </c:formatCode>
                      <c:ptCount val="62"/>
                      <c:pt idx="0">
                        <c:v>5</c:v>
                      </c:pt>
                      <c:pt idx="1">
                        <c:v>4.6399999999999997</c:v>
                      </c:pt>
                      <c:pt idx="2">
                        <c:v>4.3159999999999998</c:v>
                      </c:pt>
                      <c:pt idx="3">
                        <c:v>4.0244</c:v>
                      </c:pt>
                      <c:pt idx="4">
                        <c:v>3.7619600000000002</c:v>
                      </c:pt>
                      <c:pt idx="5">
                        <c:v>3.5257640000000001</c:v>
                      </c:pt>
                      <c:pt idx="6">
                        <c:v>3.3131876</c:v>
                      </c:pt>
                      <c:pt idx="7">
                        <c:v>3.1218688399999999</c:v>
                      </c:pt>
                      <c:pt idx="8">
                        <c:v>2.949681956</c:v>
                      </c:pt>
                      <c:pt idx="9">
                        <c:v>2.7947137604000001</c:v>
                      </c:pt>
                      <c:pt idx="10">
                        <c:v>2.6552423843600002</c:v>
                      </c:pt>
                      <c:pt idx="11">
                        <c:v>2.5297181459239999</c:v>
                      </c:pt>
                      <c:pt idx="12">
                        <c:v>2.4167463313315998</c:v>
                      </c:pt>
                      <c:pt idx="13">
                        <c:v>2.3150716981984396</c:v>
                      </c:pt>
                      <c:pt idx="14">
                        <c:v>2.2235645283785956</c:v>
                      </c:pt>
                      <c:pt idx="15">
                        <c:v>2.1412080755407361</c:v>
                      </c:pt>
                      <c:pt idx="16">
                        <c:v>2.0670872679866625</c:v>
                      </c:pt>
                      <c:pt idx="17">
                        <c:v>2.0003785411879962</c:v>
                      </c:pt>
                      <c:pt idx="18">
                        <c:v>1.9403406870691966</c:v>
                      </c:pt>
                      <c:pt idx="19">
                        <c:v>1.886306618362277</c:v>
                      </c:pt>
                      <c:pt idx="20">
                        <c:v>1.8376759565260492</c:v>
                      </c:pt>
                      <c:pt idx="21">
                        <c:v>1.7939083608734443</c:v>
                      </c:pt>
                      <c:pt idx="22">
                        <c:v>1.7545175247860998</c:v>
                      </c:pt>
                      <c:pt idx="23">
                        <c:v>1.7190657723074898</c:v>
                      </c:pt>
                      <c:pt idx="24">
                        <c:v>1.6871591950767408</c:v>
                      </c:pt>
                      <c:pt idx="25">
                        <c:v>1.6584432755690668</c:v>
                      </c:pt>
                      <c:pt idx="26">
                        <c:v>1.6325989480121601</c:v>
                      </c:pt>
                      <c:pt idx="27">
                        <c:v>1.6093390532109442</c:v>
                      </c:pt>
                      <c:pt idx="28">
                        <c:v>1.5884051478898498</c:v>
                      </c:pt>
                      <c:pt idx="29">
                        <c:v>1.5695646331008648</c:v>
                      </c:pt>
                      <c:pt idx="30">
                        <c:v>1.5526081697907783</c:v>
                      </c:pt>
                      <c:pt idx="31">
                        <c:v>1.5373473528117005</c:v>
                      </c:pt>
                      <c:pt idx="32">
                        <c:v>1.5236126175305305</c:v>
                      </c:pt>
                      <c:pt idx="33">
                        <c:v>1.5112513557774774</c:v>
                      </c:pt>
                      <c:pt idx="34">
                        <c:v>1.5001262201997296</c:v>
                      </c:pt>
                      <c:pt idx="35">
                        <c:v>1.4901135981797566</c:v>
                      </c:pt>
                      <c:pt idx="36">
                        <c:v>1.4811022383617809</c:v>
                      </c:pt>
                      <c:pt idx="37">
                        <c:v>1.4729920145256028</c:v>
                      </c:pt>
                      <c:pt idx="38">
                        <c:v>1.4656928130730424</c:v>
                      </c:pt>
                      <c:pt idx="39">
                        <c:v>1.4591235317657383</c:v>
                      </c:pt>
                      <c:pt idx="40">
                        <c:v>1.4532111785891644</c:v>
                      </c:pt>
                      <c:pt idx="41">
                        <c:v>1.4478900607302478</c:v>
                      </c:pt>
                      <c:pt idx="42">
                        <c:v>1.4431010546572229</c:v>
                      </c:pt>
                      <c:pt idx="43">
                        <c:v>1.4387909491915005</c:v>
                      </c:pt>
                      <c:pt idx="44">
                        <c:v>1.4349118542723505</c:v>
                      </c:pt>
                      <c:pt idx="45">
                        <c:v>1.4314206688451154</c:v>
                      </c:pt>
                      <c:pt idx="46">
                        <c:v>1.428278601960604</c:v>
                      </c:pt>
                      <c:pt idx="47">
                        <c:v>1.4254507417645434</c:v>
                      </c:pt>
                      <c:pt idx="48">
                        <c:v>1.4229056675880891</c:v>
                      </c:pt>
                      <c:pt idx="49">
                        <c:v>1.4206151008292802</c:v>
                      </c:pt>
                      <c:pt idx="50">
                        <c:v>1.4185535907463522</c:v>
                      </c:pt>
                      <c:pt idx="51">
                        <c:v>1.4166982316717169</c:v>
                      </c:pt>
                      <c:pt idx="52">
                        <c:v>1.4150284085045453</c:v>
                      </c:pt>
                      <c:pt idx="53">
                        <c:v>1.4135255676540908</c:v>
                      </c:pt>
                      <c:pt idx="54">
                        <c:v>1.4121730108886816</c:v>
                      </c:pt>
                      <c:pt idx="55">
                        <c:v>1.4109557097998136</c:v>
                      </c:pt>
                      <c:pt idx="56">
                        <c:v>1.4098601388198322</c:v>
                      </c:pt>
                      <c:pt idx="57">
                        <c:v>1.4088741249378489</c:v>
                      </c:pt>
                      <c:pt idx="58">
                        <c:v>1.4079867124440639</c:v>
                      </c:pt>
                      <c:pt idx="59">
                        <c:v>1.4071880411996576</c:v>
                      </c:pt>
                      <c:pt idx="60">
                        <c:v>1.4064692370796918</c:v>
                      </c:pt>
                      <c:pt idx="61">
                        <c:v>1.4058223133717227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경사하강법!$D$7:$D$68</c15:sqref>
                        </c15:formulaRef>
                      </c:ext>
                    </c:extLst>
                    <c:numCache>
                      <c:formatCode>0.00_ </c:formatCode>
                      <c:ptCount val="62"/>
                      <c:pt idx="0">
                        <c:v>2</c:v>
                      </c:pt>
                      <c:pt idx="1">
                        <c:v>1.82</c:v>
                      </c:pt>
                      <c:pt idx="2">
                        <c:v>1.6580000000000001</c:v>
                      </c:pt>
                      <c:pt idx="3">
                        <c:v>1.5122000000000002</c:v>
                      </c:pt>
                      <c:pt idx="4">
                        <c:v>1.3809800000000001</c:v>
                      </c:pt>
                      <c:pt idx="5">
                        <c:v>1.2628820000000001</c:v>
                      </c:pt>
                      <c:pt idx="6">
                        <c:v>1.1565938</c:v>
                      </c:pt>
                      <c:pt idx="7">
                        <c:v>1.0609344199999999</c:v>
                      </c:pt>
                      <c:pt idx="8">
                        <c:v>0.97484097799999991</c:v>
                      </c:pt>
                      <c:pt idx="9">
                        <c:v>0.89735688019999993</c:v>
                      </c:pt>
                      <c:pt idx="10">
                        <c:v>0.82762119217999996</c:v>
                      </c:pt>
                      <c:pt idx="11">
                        <c:v>0.76485907296199995</c:v>
                      </c:pt>
                      <c:pt idx="12">
                        <c:v>0.7083731656658</c:v>
                      </c:pt>
                      <c:pt idx="13">
                        <c:v>0.65753584909922003</c:v>
                      </c:pt>
                      <c:pt idx="14">
                        <c:v>0.61178226418929804</c:v>
                      </c:pt>
                      <c:pt idx="15">
                        <c:v>0.57060403777036828</c:v>
                      </c:pt>
                      <c:pt idx="16">
                        <c:v>0.53354363399333149</c:v>
                      </c:pt>
                      <c:pt idx="17">
                        <c:v>0.50018927059399831</c:v>
                      </c:pt>
                      <c:pt idx="18">
                        <c:v>0.47017034353459852</c:v>
                      </c:pt>
                      <c:pt idx="19">
                        <c:v>0.44315330918113871</c:v>
                      </c:pt>
                      <c:pt idx="20">
                        <c:v>0.41883797826302488</c:v>
                      </c:pt>
                      <c:pt idx="21">
                        <c:v>0.39695418043672243</c:v>
                      </c:pt>
                      <c:pt idx="22">
                        <c:v>0.37725876239305023</c:v>
                      </c:pt>
                      <c:pt idx="23">
                        <c:v>0.35953288615374523</c:v>
                      </c:pt>
                      <c:pt idx="24">
                        <c:v>0.34357959753837075</c:v>
                      </c:pt>
                      <c:pt idx="25">
                        <c:v>0.32922163778453373</c:v>
                      </c:pt>
                      <c:pt idx="26">
                        <c:v>0.31629947400608038</c:v>
                      </c:pt>
                      <c:pt idx="27">
                        <c:v>0.30466952660547236</c:v>
                      </c:pt>
                      <c:pt idx="28">
                        <c:v>0.29420257394492516</c:v>
                      </c:pt>
                      <c:pt idx="29">
                        <c:v>0.28478231655043268</c:v>
                      </c:pt>
                      <c:pt idx="30">
                        <c:v>0.27630408489538943</c:v>
                      </c:pt>
                      <c:pt idx="31">
                        <c:v>0.26867367640585049</c:v>
                      </c:pt>
                      <c:pt idx="32">
                        <c:v>0.26180630876526545</c:v>
                      </c:pt>
                      <c:pt idx="33">
                        <c:v>0.25562567788873891</c:v>
                      </c:pt>
                      <c:pt idx="34">
                        <c:v>0.25006311009986504</c:v>
                      </c:pt>
                      <c:pt idx="35">
                        <c:v>0.24505679908987854</c:v>
                      </c:pt>
                      <c:pt idx="36">
                        <c:v>0.2405511191808907</c:v>
                      </c:pt>
                      <c:pt idx="37">
                        <c:v>0.23649600726280165</c:v>
                      </c:pt>
                      <c:pt idx="38">
                        <c:v>0.2328464065365215</c:v>
                      </c:pt>
                      <c:pt idx="39">
                        <c:v>0.22956176588286936</c:v>
                      </c:pt>
                      <c:pt idx="40">
                        <c:v>0.22660558929458244</c:v>
                      </c:pt>
                      <c:pt idx="41">
                        <c:v>0.22394503036512423</c:v>
                      </c:pt>
                      <c:pt idx="42">
                        <c:v>0.22155052732861183</c:v>
                      </c:pt>
                      <c:pt idx="43">
                        <c:v>0.21939547459575068</c:v>
                      </c:pt>
                      <c:pt idx="44">
                        <c:v>0.21745592713617565</c:v>
                      </c:pt>
                      <c:pt idx="45">
                        <c:v>0.2157103344225581</c:v>
                      </c:pt>
                      <c:pt idx="46">
                        <c:v>0.21413930098030232</c:v>
                      </c:pt>
                      <c:pt idx="47">
                        <c:v>0.21272537088227211</c:v>
                      </c:pt>
                      <c:pt idx="48">
                        <c:v>0.21145283379404492</c:v>
                      </c:pt>
                      <c:pt idx="49">
                        <c:v>0.21030755041464044</c:v>
                      </c:pt>
                      <c:pt idx="50">
                        <c:v>0.20927679537317642</c:v>
                      </c:pt>
                      <c:pt idx="51">
                        <c:v>0.2083491158358588</c:v>
                      </c:pt>
                      <c:pt idx="52">
                        <c:v>0.20751420425227296</c:v>
                      </c:pt>
                      <c:pt idx="53">
                        <c:v>0.20676278382704569</c:v>
                      </c:pt>
                      <c:pt idx="54">
                        <c:v>0.20608650544434115</c:v>
                      </c:pt>
                      <c:pt idx="55">
                        <c:v>0.20547785489990705</c:v>
                      </c:pt>
                      <c:pt idx="56">
                        <c:v>0.20493006940991637</c:v>
                      </c:pt>
                      <c:pt idx="57">
                        <c:v>0.20443706246892476</c:v>
                      </c:pt>
                      <c:pt idx="58">
                        <c:v>0.20399335622203232</c:v>
                      </c:pt>
                      <c:pt idx="59">
                        <c:v>0.20359402059982912</c:v>
                      </c:pt>
                      <c:pt idx="60">
                        <c:v>0.20323461853984623</c:v>
                      </c:pt>
                      <c:pt idx="61">
                        <c:v>0.20291115668586163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5B26-446A-8157-BCF4F148D2C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경사하강법!$E$6</c15:sqref>
                        </c15:formulaRef>
                      </c:ext>
                    </c:extLst>
                    <c:strCache>
                      <c:ptCount val="1"/>
                      <c:pt idx="0">
                        <c:v>∂E/∂w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경사하강법!$C$7:$C$68</c15:sqref>
                        </c15:formulaRef>
                      </c:ext>
                    </c:extLst>
                    <c:numCache>
                      <c:formatCode>0.00_ </c:formatCode>
                      <c:ptCount val="62"/>
                      <c:pt idx="0">
                        <c:v>5</c:v>
                      </c:pt>
                      <c:pt idx="1">
                        <c:v>4.6399999999999997</c:v>
                      </c:pt>
                      <c:pt idx="2">
                        <c:v>4.3159999999999998</c:v>
                      </c:pt>
                      <c:pt idx="3">
                        <c:v>4.0244</c:v>
                      </c:pt>
                      <c:pt idx="4">
                        <c:v>3.7619600000000002</c:v>
                      </c:pt>
                      <c:pt idx="5">
                        <c:v>3.5257640000000001</c:v>
                      </c:pt>
                      <c:pt idx="6">
                        <c:v>3.3131876</c:v>
                      </c:pt>
                      <c:pt idx="7">
                        <c:v>3.1218688399999999</c:v>
                      </c:pt>
                      <c:pt idx="8">
                        <c:v>2.949681956</c:v>
                      </c:pt>
                      <c:pt idx="9">
                        <c:v>2.7947137604000001</c:v>
                      </c:pt>
                      <c:pt idx="10">
                        <c:v>2.6552423843600002</c:v>
                      </c:pt>
                      <c:pt idx="11">
                        <c:v>2.5297181459239999</c:v>
                      </c:pt>
                      <c:pt idx="12">
                        <c:v>2.4167463313315998</c:v>
                      </c:pt>
                      <c:pt idx="13">
                        <c:v>2.3150716981984396</c:v>
                      </c:pt>
                      <c:pt idx="14">
                        <c:v>2.2235645283785956</c:v>
                      </c:pt>
                      <c:pt idx="15">
                        <c:v>2.1412080755407361</c:v>
                      </c:pt>
                      <c:pt idx="16">
                        <c:v>2.0670872679866625</c:v>
                      </c:pt>
                      <c:pt idx="17">
                        <c:v>2.0003785411879962</c:v>
                      </c:pt>
                      <c:pt idx="18">
                        <c:v>1.9403406870691966</c:v>
                      </c:pt>
                      <c:pt idx="19">
                        <c:v>1.886306618362277</c:v>
                      </c:pt>
                      <c:pt idx="20">
                        <c:v>1.8376759565260492</c:v>
                      </c:pt>
                      <c:pt idx="21">
                        <c:v>1.7939083608734443</c:v>
                      </c:pt>
                      <c:pt idx="22">
                        <c:v>1.7545175247860998</c:v>
                      </c:pt>
                      <c:pt idx="23">
                        <c:v>1.7190657723074898</c:v>
                      </c:pt>
                      <c:pt idx="24">
                        <c:v>1.6871591950767408</c:v>
                      </c:pt>
                      <c:pt idx="25">
                        <c:v>1.6584432755690668</c:v>
                      </c:pt>
                      <c:pt idx="26">
                        <c:v>1.6325989480121601</c:v>
                      </c:pt>
                      <c:pt idx="27">
                        <c:v>1.6093390532109442</c:v>
                      </c:pt>
                      <c:pt idx="28">
                        <c:v>1.5884051478898498</c:v>
                      </c:pt>
                      <c:pt idx="29">
                        <c:v>1.5695646331008648</c:v>
                      </c:pt>
                      <c:pt idx="30">
                        <c:v>1.5526081697907783</c:v>
                      </c:pt>
                      <c:pt idx="31">
                        <c:v>1.5373473528117005</c:v>
                      </c:pt>
                      <c:pt idx="32">
                        <c:v>1.5236126175305305</c:v>
                      </c:pt>
                      <c:pt idx="33">
                        <c:v>1.5112513557774774</c:v>
                      </c:pt>
                      <c:pt idx="34">
                        <c:v>1.5001262201997296</c:v>
                      </c:pt>
                      <c:pt idx="35">
                        <c:v>1.4901135981797566</c:v>
                      </c:pt>
                      <c:pt idx="36">
                        <c:v>1.4811022383617809</c:v>
                      </c:pt>
                      <c:pt idx="37">
                        <c:v>1.4729920145256028</c:v>
                      </c:pt>
                      <c:pt idx="38">
                        <c:v>1.4656928130730424</c:v>
                      </c:pt>
                      <c:pt idx="39">
                        <c:v>1.4591235317657383</c:v>
                      </c:pt>
                      <c:pt idx="40">
                        <c:v>1.4532111785891644</c:v>
                      </c:pt>
                      <c:pt idx="41">
                        <c:v>1.4478900607302478</c:v>
                      </c:pt>
                      <c:pt idx="42">
                        <c:v>1.4431010546572229</c:v>
                      </c:pt>
                      <c:pt idx="43">
                        <c:v>1.4387909491915005</c:v>
                      </c:pt>
                      <c:pt idx="44">
                        <c:v>1.4349118542723505</c:v>
                      </c:pt>
                      <c:pt idx="45">
                        <c:v>1.4314206688451154</c:v>
                      </c:pt>
                      <c:pt idx="46">
                        <c:v>1.428278601960604</c:v>
                      </c:pt>
                      <c:pt idx="47">
                        <c:v>1.4254507417645434</c:v>
                      </c:pt>
                      <c:pt idx="48">
                        <c:v>1.4229056675880891</c:v>
                      </c:pt>
                      <c:pt idx="49">
                        <c:v>1.4206151008292802</c:v>
                      </c:pt>
                      <c:pt idx="50">
                        <c:v>1.4185535907463522</c:v>
                      </c:pt>
                      <c:pt idx="51">
                        <c:v>1.4166982316717169</c:v>
                      </c:pt>
                      <c:pt idx="52">
                        <c:v>1.4150284085045453</c:v>
                      </c:pt>
                      <c:pt idx="53">
                        <c:v>1.4135255676540908</c:v>
                      </c:pt>
                      <c:pt idx="54">
                        <c:v>1.4121730108886816</c:v>
                      </c:pt>
                      <c:pt idx="55">
                        <c:v>1.4109557097998136</c:v>
                      </c:pt>
                      <c:pt idx="56">
                        <c:v>1.4098601388198322</c:v>
                      </c:pt>
                      <c:pt idx="57">
                        <c:v>1.4088741249378489</c:v>
                      </c:pt>
                      <c:pt idx="58">
                        <c:v>1.4079867124440639</c:v>
                      </c:pt>
                      <c:pt idx="59">
                        <c:v>1.4071880411996576</c:v>
                      </c:pt>
                      <c:pt idx="60">
                        <c:v>1.4064692370796918</c:v>
                      </c:pt>
                      <c:pt idx="61">
                        <c:v>1.4058223133717227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경사하강법!$E$7:$E$68</c15:sqref>
                        </c15:formulaRef>
                      </c:ext>
                    </c:extLst>
                    <c:numCache>
                      <c:formatCode>0.00_ </c:formatCode>
                      <c:ptCount val="62"/>
                      <c:pt idx="0">
                        <c:v>18</c:v>
                      </c:pt>
                      <c:pt idx="1">
                        <c:v>16.2</c:v>
                      </c:pt>
                      <c:pt idx="2">
                        <c:v>14.58</c:v>
                      </c:pt>
                      <c:pt idx="3">
                        <c:v>13.122</c:v>
                      </c:pt>
                      <c:pt idx="4">
                        <c:v>11.809800000000001</c:v>
                      </c:pt>
                      <c:pt idx="5">
                        <c:v>10.628820000000001</c:v>
                      </c:pt>
                      <c:pt idx="6">
                        <c:v>9.5659379999999992</c:v>
                      </c:pt>
                      <c:pt idx="7">
                        <c:v>8.6093441999999989</c:v>
                      </c:pt>
                      <c:pt idx="8">
                        <c:v>7.7484097800000002</c:v>
                      </c:pt>
                      <c:pt idx="9">
                        <c:v>6.973568802</c:v>
                      </c:pt>
                      <c:pt idx="10">
                        <c:v>6.2762119218000008</c:v>
                      </c:pt>
                      <c:pt idx="11">
                        <c:v>5.6485907296199995</c:v>
                      </c:pt>
                      <c:pt idx="12">
                        <c:v>5.0837316566579993</c:v>
                      </c:pt>
                      <c:pt idx="13">
                        <c:v>4.5753584909921985</c:v>
                      </c:pt>
                      <c:pt idx="14">
                        <c:v>4.1178226418929782</c:v>
                      </c:pt>
                      <c:pt idx="15">
                        <c:v>3.706040377703681</c:v>
                      </c:pt>
                      <c:pt idx="16">
                        <c:v>3.3354363399333131</c:v>
                      </c:pt>
                      <c:pt idx="17">
                        <c:v>3.0018927059399814</c:v>
                      </c:pt>
                      <c:pt idx="18">
                        <c:v>2.7017034353459835</c:v>
                      </c:pt>
                      <c:pt idx="19">
                        <c:v>2.4315330918113851</c:v>
                      </c:pt>
                      <c:pt idx="20">
                        <c:v>2.1883797826302467</c:v>
                      </c:pt>
                      <c:pt idx="21">
                        <c:v>1.9695418043672221</c:v>
                      </c:pt>
                      <c:pt idx="22">
                        <c:v>1.7725876239304996</c:v>
                      </c:pt>
                      <c:pt idx="23">
                        <c:v>1.5953288615374497</c:v>
                      </c:pt>
                      <c:pt idx="24">
                        <c:v>1.4357959753837048</c:v>
                      </c:pt>
                      <c:pt idx="25">
                        <c:v>1.2922163778453346</c:v>
                      </c:pt>
                      <c:pt idx="26">
                        <c:v>1.1629947400608012</c:v>
                      </c:pt>
                      <c:pt idx="27">
                        <c:v>1.0466952660547215</c:v>
                      </c:pt>
                      <c:pt idx="28">
                        <c:v>0.94202573944924939</c:v>
                      </c:pt>
                      <c:pt idx="29">
                        <c:v>0.84782316550432457</c:v>
                      </c:pt>
                      <c:pt idx="30">
                        <c:v>0.76304084895389213</c:v>
                      </c:pt>
                      <c:pt idx="31">
                        <c:v>0.68673676405850315</c:v>
                      </c:pt>
                      <c:pt idx="32">
                        <c:v>0.61806308765265272</c:v>
                      </c:pt>
                      <c:pt idx="33">
                        <c:v>0.55625677888738734</c:v>
                      </c:pt>
                      <c:pt idx="34">
                        <c:v>0.5006311009986486</c:v>
                      </c:pt>
                      <c:pt idx="35">
                        <c:v>0.45056799089878363</c:v>
                      </c:pt>
                      <c:pt idx="36">
                        <c:v>0.40551119180890499</c:v>
                      </c:pt>
                      <c:pt idx="37">
                        <c:v>0.3649600726280145</c:v>
                      </c:pt>
                      <c:pt idx="38">
                        <c:v>0.32846406536521278</c:v>
                      </c:pt>
                      <c:pt idx="39">
                        <c:v>0.29561765882869184</c:v>
                      </c:pt>
                      <c:pt idx="40">
                        <c:v>0.26605589294582238</c:v>
                      </c:pt>
                      <c:pt idx="41">
                        <c:v>0.23945030365123982</c:v>
                      </c:pt>
                      <c:pt idx="42">
                        <c:v>0.21550527328611541</c:v>
                      </c:pt>
                      <c:pt idx="43">
                        <c:v>0.19395474595750345</c:v>
                      </c:pt>
                      <c:pt idx="44">
                        <c:v>0.17455927136175314</c:v>
                      </c:pt>
                      <c:pt idx="45">
                        <c:v>0.15710334422557792</c:v>
                      </c:pt>
                      <c:pt idx="46">
                        <c:v>0.1413930098030205</c:v>
                      </c:pt>
                      <c:pt idx="47">
                        <c:v>0.12725370882271803</c:v>
                      </c:pt>
                      <c:pt idx="48">
                        <c:v>0.11452833794044631</c:v>
                      </c:pt>
                      <c:pt idx="49">
                        <c:v>0.10307550414640176</c:v>
                      </c:pt>
                      <c:pt idx="50">
                        <c:v>9.2767953731761776E-2</c:v>
                      </c:pt>
                      <c:pt idx="51">
                        <c:v>8.3491158358585338E-2</c:v>
                      </c:pt>
                      <c:pt idx="52">
                        <c:v>7.5142042522726937E-2</c:v>
                      </c:pt>
                      <c:pt idx="53">
                        <c:v>6.7627838270454432E-2</c:v>
                      </c:pt>
                      <c:pt idx="54">
                        <c:v>6.0865054443408839E-2</c:v>
                      </c:pt>
                      <c:pt idx="55">
                        <c:v>5.4778548999068311E-2</c:v>
                      </c:pt>
                      <c:pt idx="56">
                        <c:v>4.9300694099161491E-2</c:v>
                      </c:pt>
                      <c:pt idx="57">
                        <c:v>4.4370624689245186E-2</c:v>
                      </c:pt>
                      <c:pt idx="58">
                        <c:v>3.9933562220320351E-2</c:v>
                      </c:pt>
                      <c:pt idx="59">
                        <c:v>3.594020599828851E-2</c:v>
                      </c:pt>
                      <c:pt idx="60">
                        <c:v>3.2346185398459848E-2</c:v>
                      </c:pt>
                      <c:pt idx="61">
                        <c:v>2.9111566858614046E-2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5B26-446A-8157-BCF4F148D2C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경사하강법!$F$6</c15:sqref>
                        </c15:formulaRef>
                      </c:ext>
                    </c:extLst>
                    <c:strCache>
                      <c:ptCount val="1"/>
                      <c:pt idx="0">
                        <c:v>∂E/∂b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경사하강법!$C$7:$C$68</c15:sqref>
                        </c15:formulaRef>
                      </c:ext>
                    </c:extLst>
                    <c:numCache>
                      <c:formatCode>0.00_ </c:formatCode>
                      <c:ptCount val="62"/>
                      <c:pt idx="0">
                        <c:v>5</c:v>
                      </c:pt>
                      <c:pt idx="1">
                        <c:v>4.6399999999999997</c:v>
                      </c:pt>
                      <c:pt idx="2">
                        <c:v>4.3159999999999998</c:v>
                      </c:pt>
                      <c:pt idx="3">
                        <c:v>4.0244</c:v>
                      </c:pt>
                      <c:pt idx="4">
                        <c:v>3.7619600000000002</c:v>
                      </c:pt>
                      <c:pt idx="5">
                        <c:v>3.5257640000000001</c:v>
                      </c:pt>
                      <c:pt idx="6">
                        <c:v>3.3131876</c:v>
                      </c:pt>
                      <c:pt idx="7">
                        <c:v>3.1218688399999999</c:v>
                      </c:pt>
                      <c:pt idx="8">
                        <c:v>2.949681956</c:v>
                      </c:pt>
                      <c:pt idx="9">
                        <c:v>2.7947137604000001</c:v>
                      </c:pt>
                      <c:pt idx="10">
                        <c:v>2.6552423843600002</c:v>
                      </c:pt>
                      <c:pt idx="11">
                        <c:v>2.5297181459239999</c:v>
                      </c:pt>
                      <c:pt idx="12">
                        <c:v>2.4167463313315998</c:v>
                      </c:pt>
                      <c:pt idx="13">
                        <c:v>2.3150716981984396</c:v>
                      </c:pt>
                      <c:pt idx="14">
                        <c:v>2.2235645283785956</c:v>
                      </c:pt>
                      <c:pt idx="15">
                        <c:v>2.1412080755407361</c:v>
                      </c:pt>
                      <c:pt idx="16">
                        <c:v>2.0670872679866625</c:v>
                      </c:pt>
                      <c:pt idx="17">
                        <c:v>2.0003785411879962</c:v>
                      </c:pt>
                      <c:pt idx="18">
                        <c:v>1.9403406870691966</c:v>
                      </c:pt>
                      <c:pt idx="19">
                        <c:v>1.886306618362277</c:v>
                      </c:pt>
                      <c:pt idx="20">
                        <c:v>1.8376759565260492</c:v>
                      </c:pt>
                      <c:pt idx="21">
                        <c:v>1.7939083608734443</c:v>
                      </c:pt>
                      <c:pt idx="22">
                        <c:v>1.7545175247860998</c:v>
                      </c:pt>
                      <c:pt idx="23">
                        <c:v>1.7190657723074898</c:v>
                      </c:pt>
                      <c:pt idx="24">
                        <c:v>1.6871591950767408</c:v>
                      </c:pt>
                      <c:pt idx="25">
                        <c:v>1.6584432755690668</c:v>
                      </c:pt>
                      <c:pt idx="26">
                        <c:v>1.6325989480121601</c:v>
                      </c:pt>
                      <c:pt idx="27">
                        <c:v>1.6093390532109442</c:v>
                      </c:pt>
                      <c:pt idx="28">
                        <c:v>1.5884051478898498</c:v>
                      </c:pt>
                      <c:pt idx="29">
                        <c:v>1.5695646331008648</c:v>
                      </c:pt>
                      <c:pt idx="30">
                        <c:v>1.5526081697907783</c:v>
                      </c:pt>
                      <c:pt idx="31">
                        <c:v>1.5373473528117005</c:v>
                      </c:pt>
                      <c:pt idx="32">
                        <c:v>1.5236126175305305</c:v>
                      </c:pt>
                      <c:pt idx="33">
                        <c:v>1.5112513557774774</c:v>
                      </c:pt>
                      <c:pt idx="34">
                        <c:v>1.5001262201997296</c:v>
                      </c:pt>
                      <c:pt idx="35">
                        <c:v>1.4901135981797566</c:v>
                      </c:pt>
                      <c:pt idx="36">
                        <c:v>1.4811022383617809</c:v>
                      </c:pt>
                      <c:pt idx="37">
                        <c:v>1.4729920145256028</c:v>
                      </c:pt>
                      <c:pt idx="38">
                        <c:v>1.4656928130730424</c:v>
                      </c:pt>
                      <c:pt idx="39">
                        <c:v>1.4591235317657383</c:v>
                      </c:pt>
                      <c:pt idx="40">
                        <c:v>1.4532111785891644</c:v>
                      </c:pt>
                      <c:pt idx="41">
                        <c:v>1.4478900607302478</c:v>
                      </c:pt>
                      <c:pt idx="42">
                        <c:v>1.4431010546572229</c:v>
                      </c:pt>
                      <c:pt idx="43">
                        <c:v>1.4387909491915005</c:v>
                      </c:pt>
                      <c:pt idx="44">
                        <c:v>1.4349118542723505</c:v>
                      </c:pt>
                      <c:pt idx="45">
                        <c:v>1.4314206688451154</c:v>
                      </c:pt>
                      <c:pt idx="46">
                        <c:v>1.428278601960604</c:v>
                      </c:pt>
                      <c:pt idx="47">
                        <c:v>1.4254507417645434</c:v>
                      </c:pt>
                      <c:pt idx="48">
                        <c:v>1.4229056675880891</c:v>
                      </c:pt>
                      <c:pt idx="49">
                        <c:v>1.4206151008292802</c:v>
                      </c:pt>
                      <c:pt idx="50">
                        <c:v>1.4185535907463522</c:v>
                      </c:pt>
                      <c:pt idx="51">
                        <c:v>1.4166982316717169</c:v>
                      </c:pt>
                      <c:pt idx="52">
                        <c:v>1.4150284085045453</c:v>
                      </c:pt>
                      <c:pt idx="53">
                        <c:v>1.4135255676540908</c:v>
                      </c:pt>
                      <c:pt idx="54">
                        <c:v>1.4121730108886816</c:v>
                      </c:pt>
                      <c:pt idx="55">
                        <c:v>1.4109557097998136</c:v>
                      </c:pt>
                      <c:pt idx="56">
                        <c:v>1.4098601388198322</c:v>
                      </c:pt>
                      <c:pt idx="57">
                        <c:v>1.4088741249378489</c:v>
                      </c:pt>
                      <c:pt idx="58">
                        <c:v>1.4079867124440639</c:v>
                      </c:pt>
                      <c:pt idx="59">
                        <c:v>1.4071880411996576</c:v>
                      </c:pt>
                      <c:pt idx="60">
                        <c:v>1.4064692370796918</c:v>
                      </c:pt>
                      <c:pt idx="61">
                        <c:v>1.4058223133717227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경사하강법!$F$7:$F$68</c15:sqref>
                        </c15:formulaRef>
                      </c:ext>
                    </c:extLst>
                    <c:numCache>
                      <c:formatCode>0.00_ </c:formatCode>
                      <c:ptCount val="62"/>
                      <c:pt idx="0">
                        <c:v>9</c:v>
                      </c:pt>
                      <c:pt idx="1">
                        <c:v>8.1</c:v>
                      </c:pt>
                      <c:pt idx="2">
                        <c:v>7.29</c:v>
                      </c:pt>
                      <c:pt idx="3">
                        <c:v>6.5609999999999999</c:v>
                      </c:pt>
                      <c:pt idx="4">
                        <c:v>5.9049000000000005</c:v>
                      </c:pt>
                      <c:pt idx="5">
                        <c:v>5.3144100000000005</c:v>
                      </c:pt>
                      <c:pt idx="6">
                        <c:v>4.7829689999999996</c:v>
                      </c:pt>
                      <c:pt idx="7">
                        <c:v>4.3046720999999994</c:v>
                      </c:pt>
                      <c:pt idx="8">
                        <c:v>3.8742048900000001</c:v>
                      </c:pt>
                      <c:pt idx="9">
                        <c:v>3.486784401</c:v>
                      </c:pt>
                      <c:pt idx="10">
                        <c:v>3.1381059609000004</c:v>
                      </c:pt>
                      <c:pt idx="11">
                        <c:v>2.8242953648099998</c:v>
                      </c:pt>
                      <c:pt idx="12">
                        <c:v>2.5418658283289997</c:v>
                      </c:pt>
                      <c:pt idx="13">
                        <c:v>2.2876792454960992</c:v>
                      </c:pt>
                      <c:pt idx="14">
                        <c:v>2.0589113209464891</c:v>
                      </c:pt>
                      <c:pt idx="15">
                        <c:v>1.8530201888518405</c:v>
                      </c:pt>
                      <c:pt idx="16">
                        <c:v>1.6677181699666566</c:v>
                      </c:pt>
                      <c:pt idx="17">
                        <c:v>1.5009463529699907</c:v>
                      </c:pt>
                      <c:pt idx="18">
                        <c:v>1.3508517176729917</c:v>
                      </c:pt>
                      <c:pt idx="19">
                        <c:v>1.2157665459056926</c:v>
                      </c:pt>
                      <c:pt idx="20">
                        <c:v>1.0941898913151233</c:v>
                      </c:pt>
                      <c:pt idx="21">
                        <c:v>0.98477090218361107</c:v>
                      </c:pt>
                      <c:pt idx="22">
                        <c:v>0.88629381196524981</c:v>
                      </c:pt>
                      <c:pt idx="23">
                        <c:v>0.79766443076872484</c:v>
                      </c:pt>
                      <c:pt idx="24">
                        <c:v>0.71789798769185242</c:v>
                      </c:pt>
                      <c:pt idx="25">
                        <c:v>0.6461081889226673</c:v>
                      </c:pt>
                      <c:pt idx="26">
                        <c:v>0.58149737003040058</c:v>
                      </c:pt>
                      <c:pt idx="27">
                        <c:v>0.52334763302736076</c:v>
                      </c:pt>
                      <c:pt idx="28">
                        <c:v>0.47101286972462469</c:v>
                      </c:pt>
                      <c:pt idx="29">
                        <c:v>0.42391158275216229</c:v>
                      </c:pt>
                      <c:pt idx="30">
                        <c:v>0.38152042447694606</c:v>
                      </c:pt>
                      <c:pt idx="31">
                        <c:v>0.34336838202925157</c:v>
                      </c:pt>
                      <c:pt idx="32">
                        <c:v>0.30903154382632636</c:v>
                      </c:pt>
                      <c:pt idx="33">
                        <c:v>0.27812838944369367</c:v>
                      </c:pt>
                      <c:pt idx="34">
                        <c:v>0.2503155504993243</c:v>
                      </c:pt>
                      <c:pt idx="35">
                        <c:v>0.22528399544939182</c:v>
                      </c:pt>
                      <c:pt idx="36">
                        <c:v>0.2027555959044525</c:v>
                      </c:pt>
                      <c:pt idx="37">
                        <c:v>0.18248003631400725</c:v>
                      </c:pt>
                      <c:pt idx="38">
                        <c:v>0.16423203268260639</c:v>
                      </c:pt>
                      <c:pt idx="39">
                        <c:v>0.14780882941434592</c:v>
                      </c:pt>
                      <c:pt idx="40">
                        <c:v>0.13302794647291119</c:v>
                      </c:pt>
                      <c:pt idx="41">
                        <c:v>0.11972515182561991</c:v>
                      </c:pt>
                      <c:pt idx="42">
                        <c:v>0.1077526366430577</c:v>
                      </c:pt>
                      <c:pt idx="43">
                        <c:v>9.6977372978751725E-2</c:v>
                      </c:pt>
                      <c:pt idx="44">
                        <c:v>8.7279635680876572E-2</c:v>
                      </c:pt>
                      <c:pt idx="45">
                        <c:v>7.8551672112788962E-2</c:v>
                      </c:pt>
                      <c:pt idx="46">
                        <c:v>7.0696504901510249E-2</c:v>
                      </c:pt>
                      <c:pt idx="47">
                        <c:v>6.3626854411359013E-2</c:v>
                      </c:pt>
                      <c:pt idx="48">
                        <c:v>5.7264168970223156E-2</c:v>
                      </c:pt>
                      <c:pt idx="49">
                        <c:v>5.1537752073200882E-2</c:v>
                      </c:pt>
                      <c:pt idx="50">
                        <c:v>4.6383976865880888E-2</c:v>
                      </c:pt>
                      <c:pt idx="51">
                        <c:v>4.1745579179292669E-2</c:v>
                      </c:pt>
                      <c:pt idx="52">
                        <c:v>3.7571021261363469E-2</c:v>
                      </c:pt>
                      <c:pt idx="53">
                        <c:v>3.3813919135227216E-2</c:v>
                      </c:pt>
                      <c:pt idx="54">
                        <c:v>3.043252722170442E-2</c:v>
                      </c:pt>
                      <c:pt idx="55">
                        <c:v>2.7389274499534155E-2</c:v>
                      </c:pt>
                      <c:pt idx="56">
                        <c:v>2.4650347049580745E-2</c:v>
                      </c:pt>
                      <c:pt idx="57">
                        <c:v>2.2185312344622593E-2</c:v>
                      </c:pt>
                      <c:pt idx="58">
                        <c:v>1.9966781110160176E-2</c:v>
                      </c:pt>
                      <c:pt idx="59">
                        <c:v>1.7970102999144255E-2</c:v>
                      </c:pt>
                      <c:pt idx="60">
                        <c:v>1.6173092699229924E-2</c:v>
                      </c:pt>
                      <c:pt idx="61">
                        <c:v>1.4555783429307023E-2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5B26-446A-8157-BCF4F148D2C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경사하강법!$G$6</c15:sqref>
                        </c15:formulaRef>
                      </c:ext>
                    </c:extLst>
                    <c:strCache>
                      <c:ptCount val="1"/>
                      <c:pt idx="0">
                        <c:v>⊿w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경사하강법!$C$7:$C$68</c15:sqref>
                        </c15:formulaRef>
                      </c:ext>
                    </c:extLst>
                    <c:numCache>
                      <c:formatCode>0.00_ </c:formatCode>
                      <c:ptCount val="62"/>
                      <c:pt idx="0">
                        <c:v>5</c:v>
                      </c:pt>
                      <c:pt idx="1">
                        <c:v>4.6399999999999997</c:v>
                      </c:pt>
                      <c:pt idx="2">
                        <c:v>4.3159999999999998</c:v>
                      </c:pt>
                      <c:pt idx="3">
                        <c:v>4.0244</c:v>
                      </c:pt>
                      <c:pt idx="4">
                        <c:v>3.7619600000000002</c:v>
                      </c:pt>
                      <c:pt idx="5">
                        <c:v>3.5257640000000001</c:v>
                      </c:pt>
                      <c:pt idx="6">
                        <c:v>3.3131876</c:v>
                      </c:pt>
                      <c:pt idx="7">
                        <c:v>3.1218688399999999</c:v>
                      </c:pt>
                      <c:pt idx="8">
                        <c:v>2.949681956</c:v>
                      </c:pt>
                      <c:pt idx="9">
                        <c:v>2.7947137604000001</c:v>
                      </c:pt>
                      <c:pt idx="10">
                        <c:v>2.6552423843600002</c:v>
                      </c:pt>
                      <c:pt idx="11">
                        <c:v>2.5297181459239999</c:v>
                      </c:pt>
                      <c:pt idx="12">
                        <c:v>2.4167463313315998</c:v>
                      </c:pt>
                      <c:pt idx="13">
                        <c:v>2.3150716981984396</c:v>
                      </c:pt>
                      <c:pt idx="14">
                        <c:v>2.2235645283785956</c:v>
                      </c:pt>
                      <c:pt idx="15">
                        <c:v>2.1412080755407361</c:v>
                      </c:pt>
                      <c:pt idx="16">
                        <c:v>2.0670872679866625</c:v>
                      </c:pt>
                      <c:pt idx="17">
                        <c:v>2.0003785411879962</c:v>
                      </c:pt>
                      <c:pt idx="18">
                        <c:v>1.9403406870691966</c:v>
                      </c:pt>
                      <c:pt idx="19">
                        <c:v>1.886306618362277</c:v>
                      </c:pt>
                      <c:pt idx="20">
                        <c:v>1.8376759565260492</c:v>
                      </c:pt>
                      <c:pt idx="21">
                        <c:v>1.7939083608734443</c:v>
                      </c:pt>
                      <c:pt idx="22">
                        <c:v>1.7545175247860998</c:v>
                      </c:pt>
                      <c:pt idx="23">
                        <c:v>1.7190657723074898</c:v>
                      </c:pt>
                      <c:pt idx="24">
                        <c:v>1.6871591950767408</c:v>
                      </c:pt>
                      <c:pt idx="25">
                        <c:v>1.6584432755690668</c:v>
                      </c:pt>
                      <c:pt idx="26">
                        <c:v>1.6325989480121601</c:v>
                      </c:pt>
                      <c:pt idx="27">
                        <c:v>1.6093390532109442</c:v>
                      </c:pt>
                      <c:pt idx="28">
                        <c:v>1.5884051478898498</c:v>
                      </c:pt>
                      <c:pt idx="29">
                        <c:v>1.5695646331008648</c:v>
                      </c:pt>
                      <c:pt idx="30">
                        <c:v>1.5526081697907783</c:v>
                      </c:pt>
                      <c:pt idx="31">
                        <c:v>1.5373473528117005</c:v>
                      </c:pt>
                      <c:pt idx="32">
                        <c:v>1.5236126175305305</c:v>
                      </c:pt>
                      <c:pt idx="33">
                        <c:v>1.5112513557774774</c:v>
                      </c:pt>
                      <c:pt idx="34">
                        <c:v>1.5001262201997296</c:v>
                      </c:pt>
                      <c:pt idx="35">
                        <c:v>1.4901135981797566</c:v>
                      </c:pt>
                      <c:pt idx="36">
                        <c:v>1.4811022383617809</c:v>
                      </c:pt>
                      <c:pt idx="37">
                        <c:v>1.4729920145256028</c:v>
                      </c:pt>
                      <c:pt idx="38">
                        <c:v>1.4656928130730424</c:v>
                      </c:pt>
                      <c:pt idx="39">
                        <c:v>1.4591235317657383</c:v>
                      </c:pt>
                      <c:pt idx="40">
                        <c:v>1.4532111785891644</c:v>
                      </c:pt>
                      <c:pt idx="41">
                        <c:v>1.4478900607302478</c:v>
                      </c:pt>
                      <c:pt idx="42">
                        <c:v>1.4431010546572229</c:v>
                      </c:pt>
                      <c:pt idx="43">
                        <c:v>1.4387909491915005</c:v>
                      </c:pt>
                      <c:pt idx="44">
                        <c:v>1.4349118542723505</c:v>
                      </c:pt>
                      <c:pt idx="45">
                        <c:v>1.4314206688451154</c:v>
                      </c:pt>
                      <c:pt idx="46">
                        <c:v>1.428278601960604</c:v>
                      </c:pt>
                      <c:pt idx="47">
                        <c:v>1.4254507417645434</c:v>
                      </c:pt>
                      <c:pt idx="48">
                        <c:v>1.4229056675880891</c:v>
                      </c:pt>
                      <c:pt idx="49">
                        <c:v>1.4206151008292802</c:v>
                      </c:pt>
                      <c:pt idx="50">
                        <c:v>1.4185535907463522</c:v>
                      </c:pt>
                      <c:pt idx="51">
                        <c:v>1.4166982316717169</c:v>
                      </c:pt>
                      <c:pt idx="52">
                        <c:v>1.4150284085045453</c:v>
                      </c:pt>
                      <c:pt idx="53">
                        <c:v>1.4135255676540908</c:v>
                      </c:pt>
                      <c:pt idx="54">
                        <c:v>1.4121730108886816</c:v>
                      </c:pt>
                      <c:pt idx="55">
                        <c:v>1.4109557097998136</c:v>
                      </c:pt>
                      <c:pt idx="56">
                        <c:v>1.4098601388198322</c:v>
                      </c:pt>
                      <c:pt idx="57">
                        <c:v>1.4088741249378489</c:v>
                      </c:pt>
                      <c:pt idx="58">
                        <c:v>1.4079867124440639</c:v>
                      </c:pt>
                      <c:pt idx="59">
                        <c:v>1.4071880411996576</c:v>
                      </c:pt>
                      <c:pt idx="60">
                        <c:v>1.4064692370796918</c:v>
                      </c:pt>
                      <c:pt idx="61">
                        <c:v>1.4058223133717227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경사하강법!$G$7:$G$68</c15:sqref>
                        </c15:formulaRef>
                      </c:ext>
                    </c:extLst>
                    <c:numCache>
                      <c:formatCode>0.00_ </c:formatCode>
                      <c:ptCount val="62"/>
                      <c:pt idx="0">
                        <c:v>-0.36</c:v>
                      </c:pt>
                      <c:pt idx="1">
                        <c:v>-0.32400000000000001</c:v>
                      </c:pt>
                      <c:pt idx="2">
                        <c:v>-0.29160000000000003</c:v>
                      </c:pt>
                      <c:pt idx="3">
                        <c:v>-0.26244000000000001</c:v>
                      </c:pt>
                      <c:pt idx="4">
                        <c:v>-0.23619600000000002</c:v>
                      </c:pt>
                      <c:pt idx="5">
                        <c:v>-0.21257640000000003</c:v>
                      </c:pt>
                      <c:pt idx="6">
                        <c:v>-0.19131875999999998</c:v>
                      </c:pt>
                      <c:pt idx="7">
                        <c:v>-0.17218688399999998</c:v>
                      </c:pt>
                      <c:pt idx="8">
                        <c:v>-0.1549681956</c:v>
                      </c:pt>
                      <c:pt idx="9">
                        <c:v>-0.13947137604000001</c:v>
                      </c:pt>
                      <c:pt idx="10">
                        <c:v>-0.12552423843600002</c:v>
                      </c:pt>
                      <c:pt idx="11">
                        <c:v>-0.11297181459239999</c:v>
                      </c:pt>
                      <c:pt idx="12">
                        <c:v>-0.10167463313315998</c:v>
                      </c:pt>
                      <c:pt idx="13">
                        <c:v>-9.150716981984397E-2</c:v>
                      </c:pt>
                      <c:pt idx="14">
                        <c:v>-8.235645283785957E-2</c:v>
                      </c:pt>
                      <c:pt idx="15">
                        <c:v>-7.4120807554073617E-2</c:v>
                      </c:pt>
                      <c:pt idx="16">
                        <c:v>-6.6708726798666268E-2</c:v>
                      </c:pt>
                      <c:pt idx="17">
                        <c:v>-6.0037854118799631E-2</c:v>
                      </c:pt>
                      <c:pt idx="18">
                        <c:v>-5.4034068706919673E-2</c:v>
                      </c:pt>
                      <c:pt idx="19">
                        <c:v>-4.8630661836227704E-2</c:v>
                      </c:pt>
                      <c:pt idx="20">
                        <c:v>-4.3767595652604935E-2</c:v>
                      </c:pt>
                      <c:pt idx="21">
                        <c:v>-3.9390836087344443E-2</c:v>
                      </c:pt>
                      <c:pt idx="22">
                        <c:v>-3.5451752478609995E-2</c:v>
                      </c:pt>
                      <c:pt idx="23">
                        <c:v>-3.1906577230748995E-2</c:v>
                      </c:pt>
                      <c:pt idx="24">
                        <c:v>-2.8715919507674097E-2</c:v>
                      </c:pt>
                      <c:pt idx="25">
                        <c:v>-2.5844327556906691E-2</c:v>
                      </c:pt>
                      <c:pt idx="26">
                        <c:v>-2.3259894801216024E-2</c:v>
                      </c:pt>
                      <c:pt idx="27">
                        <c:v>-2.0933905321094431E-2</c:v>
                      </c:pt>
                      <c:pt idx="28">
                        <c:v>-1.8840514788984988E-2</c:v>
                      </c:pt>
                      <c:pt idx="29">
                        <c:v>-1.6956463310086493E-2</c:v>
                      </c:pt>
                      <c:pt idx="30">
                        <c:v>-1.5260816979077843E-2</c:v>
                      </c:pt>
                      <c:pt idx="31">
                        <c:v>-1.3734735281170063E-2</c:v>
                      </c:pt>
                      <c:pt idx="32">
                        <c:v>-1.2361261753053054E-2</c:v>
                      </c:pt>
                      <c:pt idx="33">
                        <c:v>-1.1125135577747747E-2</c:v>
                      </c:pt>
                      <c:pt idx="34">
                        <c:v>-1.0012622019972972E-2</c:v>
                      </c:pt>
                      <c:pt idx="35">
                        <c:v>-9.0113598179756733E-3</c:v>
                      </c:pt>
                      <c:pt idx="36">
                        <c:v>-8.1102238361781005E-3</c:v>
                      </c:pt>
                      <c:pt idx="37">
                        <c:v>-7.2992014525602904E-3</c:v>
                      </c:pt>
                      <c:pt idx="38">
                        <c:v>-6.5692813073042556E-3</c:v>
                      </c:pt>
                      <c:pt idx="39">
                        <c:v>-5.9123531765738367E-3</c:v>
                      </c:pt>
                      <c:pt idx="40">
                        <c:v>-5.3211178589164477E-3</c:v>
                      </c:pt>
                      <c:pt idx="41">
                        <c:v>-4.7890060730247964E-3</c:v>
                      </c:pt>
                      <c:pt idx="42">
                        <c:v>-4.3101054657223086E-3</c:v>
                      </c:pt>
                      <c:pt idx="43">
                        <c:v>-3.879094919150069E-3</c:v>
                      </c:pt>
                      <c:pt idx="44">
                        <c:v>-3.4911854272350628E-3</c:v>
                      </c:pt>
                      <c:pt idx="45">
                        <c:v>-3.1420668845115584E-3</c:v>
                      </c:pt>
                      <c:pt idx="46">
                        <c:v>-2.8278601960604098E-3</c:v>
                      </c:pt>
                      <c:pt idx="47">
                        <c:v>-2.5450741764543607E-3</c:v>
                      </c:pt>
                      <c:pt idx="48">
                        <c:v>-2.2905667588089262E-3</c:v>
                      </c:pt>
                      <c:pt idx="49">
                        <c:v>-2.0615100829280354E-3</c:v>
                      </c:pt>
                      <c:pt idx="50">
                        <c:v>-1.8553590746352355E-3</c:v>
                      </c:pt>
                      <c:pt idx="51">
                        <c:v>-1.6698231671717068E-3</c:v>
                      </c:pt>
                      <c:pt idx="52">
                        <c:v>-1.5028408504545387E-3</c:v>
                      </c:pt>
                      <c:pt idx="53">
                        <c:v>-1.3525567654090887E-3</c:v>
                      </c:pt>
                      <c:pt idx="54">
                        <c:v>-1.2173010888681768E-3</c:v>
                      </c:pt>
                      <c:pt idx="55">
                        <c:v>-1.0955709799813662E-3</c:v>
                      </c:pt>
                      <c:pt idx="56">
                        <c:v>-9.8601388198322993E-4</c:v>
                      </c:pt>
                      <c:pt idx="57">
                        <c:v>-8.8741249378490377E-4</c:v>
                      </c:pt>
                      <c:pt idx="58">
                        <c:v>-7.9867124440640704E-4</c:v>
                      </c:pt>
                      <c:pt idx="59">
                        <c:v>-7.1880411996577025E-4</c:v>
                      </c:pt>
                      <c:pt idx="60">
                        <c:v>-6.4692370796919692E-4</c:v>
                      </c:pt>
                      <c:pt idx="61">
                        <c:v>-5.8223133717228098E-4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5B26-446A-8157-BCF4F148D2C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경사하강법!$H$6</c15:sqref>
                        </c15:formulaRef>
                      </c:ext>
                    </c:extLst>
                    <c:strCache>
                      <c:ptCount val="1"/>
                      <c:pt idx="0">
                        <c:v>⊿b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경사하강법!$C$7:$C$68</c15:sqref>
                        </c15:formulaRef>
                      </c:ext>
                    </c:extLst>
                    <c:numCache>
                      <c:formatCode>0.00_ </c:formatCode>
                      <c:ptCount val="62"/>
                      <c:pt idx="0">
                        <c:v>5</c:v>
                      </c:pt>
                      <c:pt idx="1">
                        <c:v>4.6399999999999997</c:v>
                      </c:pt>
                      <c:pt idx="2">
                        <c:v>4.3159999999999998</c:v>
                      </c:pt>
                      <c:pt idx="3">
                        <c:v>4.0244</c:v>
                      </c:pt>
                      <c:pt idx="4">
                        <c:v>3.7619600000000002</c:v>
                      </c:pt>
                      <c:pt idx="5">
                        <c:v>3.5257640000000001</c:v>
                      </c:pt>
                      <c:pt idx="6">
                        <c:v>3.3131876</c:v>
                      </c:pt>
                      <c:pt idx="7">
                        <c:v>3.1218688399999999</c:v>
                      </c:pt>
                      <c:pt idx="8">
                        <c:v>2.949681956</c:v>
                      </c:pt>
                      <c:pt idx="9">
                        <c:v>2.7947137604000001</c:v>
                      </c:pt>
                      <c:pt idx="10">
                        <c:v>2.6552423843600002</c:v>
                      </c:pt>
                      <c:pt idx="11">
                        <c:v>2.5297181459239999</c:v>
                      </c:pt>
                      <c:pt idx="12">
                        <c:v>2.4167463313315998</c:v>
                      </c:pt>
                      <c:pt idx="13">
                        <c:v>2.3150716981984396</c:v>
                      </c:pt>
                      <c:pt idx="14">
                        <c:v>2.2235645283785956</c:v>
                      </c:pt>
                      <c:pt idx="15">
                        <c:v>2.1412080755407361</c:v>
                      </c:pt>
                      <c:pt idx="16">
                        <c:v>2.0670872679866625</c:v>
                      </c:pt>
                      <c:pt idx="17">
                        <c:v>2.0003785411879962</c:v>
                      </c:pt>
                      <c:pt idx="18">
                        <c:v>1.9403406870691966</c:v>
                      </c:pt>
                      <c:pt idx="19">
                        <c:v>1.886306618362277</c:v>
                      </c:pt>
                      <c:pt idx="20">
                        <c:v>1.8376759565260492</c:v>
                      </c:pt>
                      <c:pt idx="21">
                        <c:v>1.7939083608734443</c:v>
                      </c:pt>
                      <c:pt idx="22">
                        <c:v>1.7545175247860998</c:v>
                      </c:pt>
                      <c:pt idx="23">
                        <c:v>1.7190657723074898</c:v>
                      </c:pt>
                      <c:pt idx="24">
                        <c:v>1.6871591950767408</c:v>
                      </c:pt>
                      <c:pt idx="25">
                        <c:v>1.6584432755690668</c:v>
                      </c:pt>
                      <c:pt idx="26">
                        <c:v>1.6325989480121601</c:v>
                      </c:pt>
                      <c:pt idx="27">
                        <c:v>1.6093390532109442</c:v>
                      </c:pt>
                      <c:pt idx="28">
                        <c:v>1.5884051478898498</c:v>
                      </c:pt>
                      <c:pt idx="29">
                        <c:v>1.5695646331008648</c:v>
                      </c:pt>
                      <c:pt idx="30">
                        <c:v>1.5526081697907783</c:v>
                      </c:pt>
                      <c:pt idx="31">
                        <c:v>1.5373473528117005</c:v>
                      </c:pt>
                      <c:pt idx="32">
                        <c:v>1.5236126175305305</c:v>
                      </c:pt>
                      <c:pt idx="33">
                        <c:v>1.5112513557774774</c:v>
                      </c:pt>
                      <c:pt idx="34">
                        <c:v>1.5001262201997296</c:v>
                      </c:pt>
                      <c:pt idx="35">
                        <c:v>1.4901135981797566</c:v>
                      </c:pt>
                      <c:pt idx="36">
                        <c:v>1.4811022383617809</c:v>
                      </c:pt>
                      <c:pt idx="37">
                        <c:v>1.4729920145256028</c:v>
                      </c:pt>
                      <c:pt idx="38">
                        <c:v>1.4656928130730424</c:v>
                      </c:pt>
                      <c:pt idx="39">
                        <c:v>1.4591235317657383</c:v>
                      </c:pt>
                      <c:pt idx="40">
                        <c:v>1.4532111785891644</c:v>
                      </c:pt>
                      <c:pt idx="41">
                        <c:v>1.4478900607302478</c:v>
                      </c:pt>
                      <c:pt idx="42">
                        <c:v>1.4431010546572229</c:v>
                      </c:pt>
                      <c:pt idx="43">
                        <c:v>1.4387909491915005</c:v>
                      </c:pt>
                      <c:pt idx="44">
                        <c:v>1.4349118542723505</c:v>
                      </c:pt>
                      <c:pt idx="45">
                        <c:v>1.4314206688451154</c:v>
                      </c:pt>
                      <c:pt idx="46">
                        <c:v>1.428278601960604</c:v>
                      </c:pt>
                      <c:pt idx="47">
                        <c:v>1.4254507417645434</c:v>
                      </c:pt>
                      <c:pt idx="48">
                        <c:v>1.4229056675880891</c:v>
                      </c:pt>
                      <c:pt idx="49">
                        <c:v>1.4206151008292802</c:v>
                      </c:pt>
                      <c:pt idx="50">
                        <c:v>1.4185535907463522</c:v>
                      </c:pt>
                      <c:pt idx="51">
                        <c:v>1.4166982316717169</c:v>
                      </c:pt>
                      <c:pt idx="52">
                        <c:v>1.4150284085045453</c:v>
                      </c:pt>
                      <c:pt idx="53">
                        <c:v>1.4135255676540908</c:v>
                      </c:pt>
                      <c:pt idx="54">
                        <c:v>1.4121730108886816</c:v>
                      </c:pt>
                      <c:pt idx="55">
                        <c:v>1.4109557097998136</c:v>
                      </c:pt>
                      <c:pt idx="56">
                        <c:v>1.4098601388198322</c:v>
                      </c:pt>
                      <c:pt idx="57">
                        <c:v>1.4088741249378489</c:v>
                      </c:pt>
                      <c:pt idx="58">
                        <c:v>1.4079867124440639</c:v>
                      </c:pt>
                      <c:pt idx="59">
                        <c:v>1.4071880411996576</c:v>
                      </c:pt>
                      <c:pt idx="60">
                        <c:v>1.4064692370796918</c:v>
                      </c:pt>
                      <c:pt idx="61">
                        <c:v>1.4058223133717227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경사하강법!$H$7:$H$68</c15:sqref>
                        </c15:formulaRef>
                      </c:ext>
                    </c:extLst>
                    <c:numCache>
                      <c:formatCode>0.00_ </c:formatCode>
                      <c:ptCount val="62"/>
                      <c:pt idx="0">
                        <c:v>-0.18</c:v>
                      </c:pt>
                      <c:pt idx="1">
                        <c:v>-0.16200000000000001</c:v>
                      </c:pt>
                      <c:pt idx="2">
                        <c:v>-0.14580000000000001</c:v>
                      </c:pt>
                      <c:pt idx="3">
                        <c:v>-0.13122</c:v>
                      </c:pt>
                      <c:pt idx="4">
                        <c:v>-0.11809800000000001</c:v>
                      </c:pt>
                      <c:pt idx="5">
                        <c:v>-0.10628820000000001</c:v>
                      </c:pt>
                      <c:pt idx="6">
                        <c:v>-9.5659379999999988E-2</c:v>
                      </c:pt>
                      <c:pt idx="7">
                        <c:v>-8.6093441999999992E-2</c:v>
                      </c:pt>
                      <c:pt idx="8">
                        <c:v>-7.7484097799999999E-2</c:v>
                      </c:pt>
                      <c:pt idx="9">
                        <c:v>-6.9735688020000006E-2</c:v>
                      </c:pt>
                      <c:pt idx="10">
                        <c:v>-6.2762119218000012E-2</c:v>
                      </c:pt>
                      <c:pt idx="11">
                        <c:v>-5.6485907296199997E-2</c:v>
                      </c:pt>
                      <c:pt idx="12">
                        <c:v>-5.0837316566579992E-2</c:v>
                      </c:pt>
                      <c:pt idx="13">
                        <c:v>-4.5753584909921985E-2</c:v>
                      </c:pt>
                      <c:pt idx="14">
                        <c:v>-4.1178226418929785E-2</c:v>
                      </c:pt>
                      <c:pt idx="15">
                        <c:v>-3.7060403777036809E-2</c:v>
                      </c:pt>
                      <c:pt idx="16">
                        <c:v>-3.3354363399333134E-2</c:v>
                      </c:pt>
                      <c:pt idx="17">
                        <c:v>-3.0018927059399816E-2</c:v>
                      </c:pt>
                      <c:pt idx="18">
                        <c:v>-2.7017034353459837E-2</c:v>
                      </c:pt>
                      <c:pt idx="19">
                        <c:v>-2.4315330918113852E-2</c:v>
                      </c:pt>
                      <c:pt idx="20">
                        <c:v>-2.1883797826302467E-2</c:v>
                      </c:pt>
                      <c:pt idx="21">
                        <c:v>-1.9695418043672221E-2</c:v>
                      </c:pt>
                      <c:pt idx="22">
                        <c:v>-1.7725876239304997E-2</c:v>
                      </c:pt>
                      <c:pt idx="23">
                        <c:v>-1.5953288615374497E-2</c:v>
                      </c:pt>
                      <c:pt idx="24">
                        <c:v>-1.4357959753837048E-2</c:v>
                      </c:pt>
                      <c:pt idx="25">
                        <c:v>-1.2922163778453346E-2</c:v>
                      </c:pt>
                      <c:pt idx="26">
                        <c:v>-1.1629947400608012E-2</c:v>
                      </c:pt>
                      <c:pt idx="27">
                        <c:v>-1.0466952660547216E-2</c:v>
                      </c:pt>
                      <c:pt idx="28">
                        <c:v>-9.4202573944924938E-3</c:v>
                      </c:pt>
                      <c:pt idx="29">
                        <c:v>-8.4782316550432463E-3</c:v>
                      </c:pt>
                      <c:pt idx="30">
                        <c:v>-7.6304084895389215E-3</c:v>
                      </c:pt>
                      <c:pt idx="31">
                        <c:v>-6.8673676405850313E-3</c:v>
                      </c:pt>
                      <c:pt idx="32">
                        <c:v>-6.180630876526527E-3</c:v>
                      </c:pt>
                      <c:pt idx="33">
                        <c:v>-5.5625677888738734E-3</c:v>
                      </c:pt>
                      <c:pt idx="34">
                        <c:v>-5.0063110099864859E-3</c:v>
                      </c:pt>
                      <c:pt idx="35">
                        <c:v>-4.5056799089878367E-3</c:v>
                      </c:pt>
                      <c:pt idx="36">
                        <c:v>-4.0551119180890502E-3</c:v>
                      </c:pt>
                      <c:pt idx="37">
                        <c:v>-3.6496007262801452E-3</c:v>
                      </c:pt>
                      <c:pt idx="38">
                        <c:v>-3.2846406536521278E-3</c:v>
                      </c:pt>
                      <c:pt idx="39">
                        <c:v>-2.9561765882869183E-3</c:v>
                      </c:pt>
                      <c:pt idx="40">
                        <c:v>-2.6605589294582239E-3</c:v>
                      </c:pt>
                      <c:pt idx="41">
                        <c:v>-2.3945030365123982E-3</c:v>
                      </c:pt>
                      <c:pt idx="42">
                        <c:v>-2.1550527328611543E-3</c:v>
                      </c:pt>
                      <c:pt idx="43">
                        <c:v>-1.9395474595750345E-3</c:v>
                      </c:pt>
                      <c:pt idx="44">
                        <c:v>-1.7455927136175314E-3</c:v>
                      </c:pt>
                      <c:pt idx="45">
                        <c:v>-1.5710334422557792E-3</c:v>
                      </c:pt>
                      <c:pt idx="46">
                        <c:v>-1.4139300980302049E-3</c:v>
                      </c:pt>
                      <c:pt idx="47">
                        <c:v>-1.2725370882271804E-3</c:v>
                      </c:pt>
                      <c:pt idx="48">
                        <c:v>-1.1452833794044631E-3</c:v>
                      </c:pt>
                      <c:pt idx="49">
                        <c:v>-1.0307550414640177E-3</c:v>
                      </c:pt>
                      <c:pt idx="50">
                        <c:v>-9.2767953731761775E-4</c:v>
                      </c:pt>
                      <c:pt idx="51">
                        <c:v>-8.3491158358585339E-4</c:v>
                      </c:pt>
                      <c:pt idx="52">
                        <c:v>-7.5142042522726934E-4</c:v>
                      </c:pt>
                      <c:pt idx="53">
                        <c:v>-6.7627838270454437E-4</c:v>
                      </c:pt>
                      <c:pt idx="54">
                        <c:v>-6.0865054443408838E-4</c:v>
                      </c:pt>
                      <c:pt idx="55">
                        <c:v>-5.4778548999068308E-4</c:v>
                      </c:pt>
                      <c:pt idx="56">
                        <c:v>-4.9300694099161497E-4</c:v>
                      </c:pt>
                      <c:pt idx="57">
                        <c:v>-4.4370624689245189E-4</c:v>
                      </c:pt>
                      <c:pt idx="58">
                        <c:v>-3.9933562220320352E-4</c:v>
                      </c:pt>
                      <c:pt idx="59">
                        <c:v>-3.5940205998288513E-4</c:v>
                      </c:pt>
                      <c:pt idx="60">
                        <c:v>-3.2346185398459846E-4</c:v>
                      </c:pt>
                      <c:pt idx="61">
                        <c:v>-2.9111566858614049E-4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5B26-446A-8157-BCF4F148D2C4}"/>
                  </c:ext>
                </c:extLst>
              </c15:ser>
            </c15:filteredScatterSeries>
          </c:ext>
        </c:extLst>
      </c:scatterChart>
      <c:valAx>
        <c:axId val="61974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9745480"/>
        <c:crosses val="autoZero"/>
        <c:crossBetween val="midCat"/>
      </c:valAx>
      <c:valAx>
        <c:axId val="61974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9742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</xdr:colOff>
      <xdr:row>3</xdr:row>
      <xdr:rowOff>152400</xdr:rowOff>
    </xdr:from>
    <xdr:ext cx="5715000" cy="3533775"/>
    <xdr:graphicFrame macro="">
      <xdr:nvGraphicFramePr>
        <xdr:cNvPr id="2" name="Chart 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190500</xdr:colOff>
      <xdr:row>0</xdr:row>
      <xdr:rowOff>9525</xdr:rowOff>
    </xdr:from>
    <xdr:ext cx="3105150" cy="504825"/>
    <xdr:pic>
      <xdr:nvPicPr>
        <xdr:cNvPr id="3" name="image1.png" title="이미지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10</xdr:col>
      <xdr:colOff>22860</xdr:colOff>
      <xdr:row>22</xdr:row>
      <xdr:rowOff>0</xdr:rowOff>
    </xdr:from>
    <xdr:to>
      <xdr:col>19</xdr:col>
      <xdr:colOff>320040</xdr:colOff>
      <xdr:row>41</xdr:row>
      <xdr:rowOff>106680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00"/>
  <sheetViews>
    <sheetView tabSelected="1" zoomScaleNormal="100" workbookViewId="0">
      <selection activeCell="V30" sqref="V30"/>
    </sheetView>
  </sheetViews>
  <sheetFormatPr defaultColWidth="14.44140625" defaultRowHeight="15" customHeight="1"/>
  <cols>
    <col min="1" max="1" width="2" customWidth="1"/>
    <col min="2" max="2" width="8" customWidth="1"/>
    <col min="3" max="8" width="7.6640625" customWidth="1"/>
    <col min="9" max="9" width="9.88671875" customWidth="1"/>
    <col min="10" max="26" width="8.6640625" customWidth="1"/>
  </cols>
  <sheetData>
    <row r="1" spans="2:9" ht="18.75" customHeight="1">
      <c r="B1" s="1" t="s">
        <v>0</v>
      </c>
      <c r="D1" s="2"/>
      <c r="I1" s="3"/>
    </row>
    <row r="2" spans="2:9" ht="27" customHeight="1">
      <c r="I2" s="3"/>
    </row>
    <row r="3" spans="2:9" ht="21" customHeight="1">
      <c r="B3" s="4" t="s">
        <v>1</v>
      </c>
      <c r="C3" s="5">
        <v>0.02</v>
      </c>
      <c r="D3" s="6" t="s">
        <v>2</v>
      </c>
      <c r="E3" s="7">
        <v>2</v>
      </c>
      <c r="F3" s="6" t="s">
        <v>3</v>
      </c>
      <c r="G3" s="7">
        <v>3</v>
      </c>
      <c r="I3" s="3"/>
    </row>
    <row r="4" spans="2:9" ht="13.5" customHeight="1">
      <c r="I4" s="3"/>
    </row>
    <row r="5" spans="2:9" ht="16.5" customHeight="1">
      <c r="B5" s="8" t="s">
        <v>4</v>
      </c>
      <c r="C5" s="19" t="s">
        <v>5</v>
      </c>
      <c r="D5" s="20"/>
      <c r="E5" s="19" t="s">
        <v>6</v>
      </c>
      <c r="F5" s="20"/>
      <c r="G5" s="19" t="s">
        <v>7</v>
      </c>
      <c r="H5" s="20"/>
      <c r="I5" s="9" t="s">
        <v>8</v>
      </c>
    </row>
    <row r="6" spans="2:9" ht="16.5" customHeight="1">
      <c r="B6" s="9" t="s">
        <v>9</v>
      </c>
      <c r="C6" s="9" t="s">
        <v>10</v>
      </c>
      <c r="D6" s="9" t="s">
        <v>11</v>
      </c>
      <c r="E6" s="9" t="s">
        <v>12</v>
      </c>
      <c r="F6" s="9" t="s">
        <v>13</v>
      </c>
      <c r="G6" s="9" t="s">
        <v>14</v>
      </c>
      <c r="H6" s="9" t="s">
        <v>15</v>
      </c>
      <c r="I6" s="9" t="s">
        <v>16</v>
      </c>
    </row>
    <row r="7" spans="2:9" ht="16.5" customHeight="1">
      <c r="B7" s="8">
        <v>0</v>
      </c>
      <c r="C7" s="10">
        <v>5</v>
      </c>
      <c r="D7" s="10">
        <v>2</v>
      </c>
      <c r="E7" s="10">
        <f t="shared" ref="E7:E68" si="0">-$E$3*($G$3-C7*$E$3-D7)</f>
        <v>18</v>
      </c>
      <c r="F7" s="10">
        <f t="shared" ref="F7:F68" si="1">-($G$3-C7*$E$3-D7)</f>
        <v>9</v>
      </c>
      <c r="G7" s="10">
        <f t="shared" ref="G7:H7" si="2">-$C$3*E7</f>
        <v>-0.36</v>
      </c>
      <c r="H7" s="10">
        <f t="shared" si="2"/>
        <v>-0.18</v>
      </c>
      <c r="I7" s="11">
        <f t="shared" ref="I7:I68" si="3">0.5*($G$3-C7*$E$3-D7)^2</f>
        <v>40.5</v>
      </c>
    </row>
    <row r="8" spans="2:9" ht="16.5" customHeight="1">
      <c r="B8" s="8">
        <v>1</v>
      </c>
      <c r="C8" s="10">
        <f t="shared" ref="C8:D8" si="4">C7+G7</f>
        <v>4.6399999999999997</v>
      </c>
      <c r="D8" s="10">
        <f t="shared" si="4"/>
        <v>1.82</v>
      </c>
      <c r="E8" s="10">
        <f t="shared" si="0"/>
        <v>16.2</v>
      </c>
      <c r="F8" s="10">
        <f t="shared" si="1"/>
        <v>8.1</v>
      </c>
      <c r="G8" s="10">
        <f t="shared" ref="G8:H8" si="5">-$C$3*E8</f>
        <v>-0.32400000000000001</v>
      </c>
      <c r="H8" s="10">
        <f t="shared" si="5"/>
        <v>-0.16200000000000001</v>
      </c>
      <c r="I8" s="11">
        <f t="shared" si="3"/>
        <v>32.805</v>
      </c>
    </row>
    <row r="9" spans="2:9" ht="16.5" customHeight="1">
      <c r="B9" s="8">
        <v>2</v>
      </c>
      <c r="C9" s="10">
        <f t="shared" ref="C9:D9" si="6">C8+G8</f>
        <v>4.3159999999999998</v>
      </c>
      <c r="D9" s="10">
        <f t="shared" si="6"/>
        <v>1.6580000000000001</v>
      </c>
      <c r="E9" s="10">
        <f t="shared" si="0"/>
        <v>14.58</v>
      </c>
      <c r="F9" s="10">
        <f t="shared" si="1"/>
        <v>7.29</v>
      </c>
      <c r="G9" s="10">
        <f t="shared" ref="G9:H9" si="7">-$C$3*E9</f>
        <v>-0.29160000000000003</v>
      </c>
      <c r="H9" s="10">
        <f t="shared" si="7"/>
        <v>-0.14580000000000001</v>
      </c>
      <c r="I9" s="11">
        <f t="shared" si="3"/>
        <v>26.572050000000001</v>
      </c>
    </row>
    <row r="10" spans="2:9" ht="16.5" customHeight="1">
      <c r="B10" s="8">
        <v>3</v>
      </c>
      <c r="C10" s="10">
        <f t="shared" ref="C10:D10" si="8">C9+G9</f>
        <v>4.0244</v>
      </c>
      <c r="D10" s="10">
        <f t="shared" si="8"/>
        <v>1.5122000000000002</v>
      </c>
      <c r="E10" s="10">
        <f t="shared" si="0"/>
        <v>13.122</v>
      </c>
      <c r="F10" s="10">
        <f t="shared" si="1"/>
        <v>6.5609999999999999</v>
      </c>
      <c r="G10" s="10">
        <f t="shared" ref="G10:H10" si="9">-$C$3*E10</f>
        <v>-0.26244000000000001</v>
      </c>
      <c r="H10" s="10">
        <f t="shared" si="9"/>
        <v>-0.13122</v>
      </c>
      <c r="I10" s="11">
        <f t="shared" si="3"/>
        <v>21.523360499999999</v>
      </c>
    </row>
    <row r="11" spans="2:9" ht="16.5" customHeight="1">
      <c r="B11" s="8">
        <v>4</v>
      </c>
      <c r="C11" s="10">
        <f t="shared" ref="C11:D11" si="10">C10+G10</f>
        <v>3.7619600000000002</v>
      </c>
      <c r="D11" s="10">
        <f t="shared" si="10"/>
        <v>1.3809800000000001</v>
      </c>
      <c r="E11" s="10">
        <f t="shared" si="0"/>
        <v>11.809800000000001</v>
      </c>
      <c r="F11" s="10">
        <f t="shared" si="1"/>
        <v>5.9049000000000005</v>
      </c>
      <c r="G11" s="10">
        <f t="shared" ref="G11:H11" si="11">-$C$3*E11</f>
        <v>-0.23619600000000002</v>
      </c>
      <c r="H11" s="10">
        <f t="shared" si="11"/>
        <v>-0.11809800000000001</v>
      </c>
      <c r="I11" s="11">
        <f t="shared" si="3"/>
        <v>17.433922005000003</v>
      </c>
    </row>
    <row r="12" spans="2:9" ht="16.5" customHeight="1">
      <c r="B12" s="8">
        <v>5</v>
      </c>
      <c r="C12" s="10">
        <f t="shared" ref="C12:D12" si="12">C11+G11</f>
        <v>3.5257640000000001</v>
      </c>
      <c r="D12" s="10">
        <f t="shared" si="12"/>
        <v>1.2628820000000001</v>
      </c>
      <c r="E12" s="10">
        <f t="shared" si="0"/>
        <v>10.628820000000001</v>
      </c>
      <c r="F12" s="10">
        <f t="shared" si="1"/>
        <v>5.3144100000000005</v>
      </c>
      <c r="G12" s="10">
        <f t="shared" ref="G12:H12" si="13">-$C$3*E12</f>
        <v>-0.21257640000000003</v>
      </c>
      <c r="H12" s="10">
        <f t="shared" si="13"/>
        <v>-0.10628820000000001</v>
      </c>
      <c r="I12" s="11">
        <f t="shared" si="3"/>
        <v>14.121476824050003</v>
      </c>
    </row>
    <row r="13" spans="2:9" ht="16.5" customHeight="1">
      <c r="B13" s="8">
        <v>6</v>
      </c>
      <c r="C13" s="10">
        <f t="shared" ref="C13:D13" si="14">C12+G12</f>
        <v>3.3131876</v>
      </c>
      <c r="D13" s="10">
        <f t="shared" si="14"/>
        <v>1.1565938</v>
      </c>
      <c r="E13" s="10">
        <f t="shared" si="0"/>
        <v>9.5659379999999992</v>
      </c>
      <c r="F13" s="10">
        <f t="shared" si="1"/>
        <v>4.7829689999999996</v>
      </c>
      <c r="G13" s="10">
        <f t="shared" ref="G13:H13" si="15">-$C$3*E13</f>
        <v>-0.19131875999999998</v>
      </c>
      <c r="H13" s="10">
        <f t="shared" si="15"/>
        <v>-9.5659379999999988E-2</v>
      </c>
      <c r="I13" s="11">
        <f t="shared" si="3"/>
        <v>11.438396227480498</v>
      </c>
    </row>
    <row r="14" spans="2:9" ht="16.5" customHeight="1">
      <c r="B14" s="8">
        <v>7</v>
      </c>
      <c r="C14" s="10">
        <f t="shared" ref="C14:D14" si="16">C13+G13</f>
        <v>3.1218688399999999</v>
      </c>
      <c r="D14" s="10">
        <f t="shared" si="16"/>
        <v>1.0609344199999999</v>
      </c>
      <c r="E14" s="10">
        <f t="shared" si="0"/>
        <v>8.6093441999999989</v>
      </c>
      <c r="F14" s="10">
        <f t="shared" si="1"/>
        <v>4.3046720999999994</v>
      </c>
      <c r="G14" s="10">
        <f t="shared" ref="G14:H14" si="17">-$C$3*E14</f>
        <v>-0.17218688399999998</v>
      </c>
      <c r="H14" s="10">
        <f t="shared" si="17"/>
        <v>-8.6093441999999992E-2</v>
      </c>
      <c r="I14" s="11">
        <f t="shared" si="3"/>
        <v>9.2651009442592027</v>
      </c>
    </row>
    <row r="15" spans="2:9" ht="16.5" customHeight="1">
      <c r="B15" s="8">
        <v>8</v>
      </c>
      <c r="C15" s="10">
        <f t="shared" ref="C15:D15" si="18">C14+G14</f>
        <v>2.949681956</v>
      </c>
      <c r="D15" s="10">
        <f t="shared" si="18"/>
        <v>0.97484097799999991</v>
      </c>
      <c r="E15" s="10">
        <f t="shared" si="0"/>
        <v>7.7484097800000002</v>
      </c>
      <c r="F15" s="10">
        <f t="shared" si="1"/>
        <v>3.8742048900000001</v>
      </c>
      <c r="G15" s="10">
        <f t="shared" ref="G15:H15" si="19">-$C$3*E15</f>
        <v>-0.1549681956</v>
      </c>
      <c r="H15" s="10">
        <f t="shared" si="19"/>
        <v>-7.7484097799999999E-2</v>
      </c>
      <c r="I15" s="11">
        <f t="shared" si="3"/>
        <v>7.5047317648499563</v>
      </c>
    </row>
    <row r="16" spans="2:9" ht="16.5" customHeight="1">
      <c r="B16" s="8">
        <v>9</v>
      </c>
      <c r="C16" s="10">
        <f t="shared" ref="C16:D16" si="20">C15+G15</f>
        <v>2.7947137604000001</v>
      </c>
      <c r="D16" s="10">
        <f t="shared" si="20"/>
        <v>0.89735688019999993</v>
      </c>
      <c r="E16" s="10">
        <f t="shared" si="0"/>
        <v>6.973568802</v>
      </c>
      <c r="F16" s="10">
        <f t="shared" si="1"/>
        <v>3.486784401</v>
      </c>
      <c r="G16" s="10">
        <f t="shared" ref="G16:H16" si="21">-$C$3*E16</f>
        <v>-0.13947137604000001</v>
      </c>
      <c r="H16" s="10">
        <f t="shared" si="21"/>
        <v>-6.9735688020000006E-2</v>
      </c>
      <c r="I16" s="11">
        <f t="shared" si="3"/>
        <v>6.0788327295284645</v>
      </c>
    </row>
    <row r="17" spans="2:9" ht="16.5" customHeight="1">
      <c r="B17" s="8">
        <v>10</v>
      </c>
      <c r="C17" s="10">
        <f t="shared" ref="C17:D17" si="22">C16+G16</f>
        <v>2.6552423843600002</v>
      </c>
      <c r="D17" s="10">
        <f t="shared" si="22"/>
        <v>0.82762119217999996</v>
      </c>
      <c r="E17" s="10">
        <f t="shared" si="0"/>
        <v>6.2762119218000008</v>
      </c>
      <c r="F17" s="10">
        <f t="shared" si="1"/>
        <v>3.1381059609000004</v>
      </c>
      <c r="G17" s="10">
        <f t="shared" ref="G17:H17" si="23">-$C$3*E17</f>
        <v>-0.12552423843600002</v>
      </c>
      <c r="H17" s="10">
        <f t="shared" si="23"/>
        <v>-6.2762119218000012E-2</v>
      </c>
      <c r="I17" s="11">
        <f t="shared" si="3"/>
        <v>4.9238545109180576</v>
      </c>
    </row>
    <row r="18" spans="2:9" ht="16.5" customHeight="1">
      <c r="B18" s="8">
        <v>11</v>
      </c>
      <c r="C18" s="10">
        <f t="shared" ref="C18:D18" si="24">C17+G17</f>
        <v>2.5297181459239999</v>
      </c>
      <c r="D18" s="10">
        <f t="shared" si="24"/>
        <v>0.76485907296199995</v>
      </c>
      <c r="E18" s="10">
        <f t="shared" si="0"/>
        <v>5.6485907296199995</v>
      </c>
      <c r="F18" s="10">
        <f t="shared" si="1"/>
        <v>2.8242953648099998</v>
      </c>
      <c r="G18" s="10">
        <f t="shared" ref="G18:H18" si="25">-$C$3*E18</f>
        <v>-0.11297181459239999</v>
      </c>
      <c r="H18" s="10">
        <f t="shared" si="25"/>
        <v>-5.6485907296199997E-2</v>
      </c>
      <c r="I18" s="11">
        <f t="shared" si="3"/>
        <v>3.9883221538436247</v>
      </c>
    </row>
    <row r="19" spans="2:9" ht="16.5" customHeight="1">
      <c r="B19" s="8">
        <v>12</v>
      </c>
      <c r="C19" s="10">
        <f t="shared" ref="C19:D19" si="26">C18+G18</f>
        <v>2.4167463313315998</v>
      </c>
      <c r="D19" s="10">
        <f t="shared" si="26"/>
        <v>0.7083731656658</v>
      </c>
      <c r="E19" s="10">
        <f t="shared" si="0"/>
        <v>5.0837316566579993</v>
      </c>
      <c r="F19" s="10">
        <f t="shared" si="1"/>
        <v>2.5418658283289997</v>
      </c>
      <c r="G19" s="10">
        <f t="shared" ref="G19:H19" si="27">-$C$3*E19</f>
        <v>-0.10167463313315998</v>
      </c>
      <c r="H19" s="10">
        <f t="shared" si="27"/>
        <v>-5.0837316566579992E-2</v>
      </c>
      <c r="I19" s="11">
        <f t="shared" si="3"/>
        <v>3.230540944613336</v>
      </c>
    </row>
    <row r="20" spans="2:9" ht="16.5" customHeight="1">
      <c r="B20" s="8">
        <v>13</v>
      </c>
      <c r="C20" s="10">
        <f t="shared" ref="C20:D20" si="28">C19+G19</f>
        <v>2.3150716981984396</v>
      </c>
      <c r="D20" s="10">
        <f t="shared" si="28"/>
        <v>0.65753584909922003</v>
      </c>
      <c r="E20" s="10">
        <f t="shared" si="0"/>
        <v>4.5753584909921985</v>
      </c>
      <c r="F20" s="10">
        <f t="shared" si="1"/>
        <v>2.2876792454960992</v>
      </c>
      <c r="G20" s="10">
        <f t="shared" ref="G20:H20" si="29">-$C$3*E20</f>
        <v>-9.150716981984397E-2</v>
      </c>
      <c r="H20" s="10">
        <f t="shared" si="29"/>
        <v>-4.5753584909921985E-2</v>
      </c>
      <c r="I20" s="11">
        <f t="shared" si="3"/>
        <v>2.6167381651368009</v>
      </c>
    </row>
    <row r="21" spans="2:9" ht="16.5" customHeight="1">
      <c r="B21" s="8">
        <v>14</v>
      </c>
      <c r="C21" s="10">
        <f t="shared" ref="C21:D21" si="30">C20+G20</f>
        <v>2.2235645283785956</v>
      </c>
      <c r="D21" s="10">
        <f t="shared" si="30"/>
        <v>0.61178226418929804</v>
      </c>
      <c r="E21" s="10">
        <f t="shared" si="0"/>
        <v>4.1178226418929782</v>
      </c>
      <c r="F21" s="10">
        <f t="shared" si="1"/>
        <v>2.0589113209464891</v>
      </c>
      <c r="G21" s="10">
        <f t="shared" ref="G21:H21" si="31">-$C$3*E21</f>
        <v>-8.235645283785957E-2</v>
      </c>
      <c r="H21" s="10">
        <f t="shared" si="31"/>
        <v>-4.1178226418929785E-2</v>
      </c>
      <c r="I21" s="11">
        <f t="shared" si="3"/>
        <v>2.1195579137608083</v>
      </c>
    </row>
    <row r="22" spans="2:9" ht="16.5" customHeight="1">
      <c r="B22" s="8">
        <v>15</v>
      </c>
      <c r="C22" s="10">
        <f t="shared" ref="C22:D22" si="32">C21+G21</f>
        <v>2.1412080755407361</v>
      </c>
      <c r="D22" s="10">
        <f t="shared" si="32"/>
        <v>0.57060403777036828</v>
      </c>
      <c r="E22" s="10">
        <f t="shared" si="0"/>
        <v>3.706040377703681</v>
      </c>
      <c r="F22" s="10">
        <f t="shared" si="1"/>
        <v>1.8530201888518405</v>
      </c>
      <c r="G22" s="10">
        <f t="shared" ref="G22:H22" si="33">-$C$3*E22</f>
        <v>-7.4120807554073617E-2</v>
      </c>
      <c r="H22" s="10">
        <f t="shared" si="33"/>
        <v>-3.7060403777036809E-2</v>
      </c>
      <c r="I22" s="11">
        <f t="shared" si="3"/>
        <v>1.7168419101462553</v>
      </c>
    </row>
    <row r="23" spans="2:9" ht="16.5" customHeight="1">
      <c r="B23" s="8">
        <v>16</v>
      </c>
      <c r="C23" s="10">
        <f t="shared" ref="C23:D23" si="34">C22+G22</f>
        <v>2.0670872679866625</v>
      </c>
      <c r="D23" s="10">
        <f t="shared" si="34"/>
        <v>0.53354363399333149</v>
      </c>
      <c r="E23" s="10">
        <f t="shared" si="0"/>
        <v>3.3354363399333131</v>
      </c>
      <c r="F23" s="10">
        <f t="shared" si="1"/>
        <v>1.6677181699666566</v>
      </c>
      <c r="G23" s="10">
        <f t="shared" ref="G23:H23" si="35">-$C$3*E23</f>
        <v>-6.6708726798666268E-2</v>
      </c>
      <c r="H23" s="10">
        <f t="shared" si="35"/>
        <v>-3.3354363399333134E-2</v>
      </c>
      <c r="I23" s="11">
        <f t="shared" si="3"/>
        <v>1.390641947218467</v>
      </c>
    </row>
    <row r="24" spans="2:9" ht="16.5" customHeight="1">
      <c r="B24" s="8">
        <v>17</v>
      </c>
      <c r="C24" s="10">
        <f t="shared" ref="C24:D24" si="36">C23+G23</f>
        <v>2.0003785411879962</v>
      </c>
      <c r="D24" s="10">
        <f t="shared" si="36"/>
        <v>0.50018927059399831</v>
      </c>
      <c r="E24" s="10">
        <f t="shared" si="0"/>
        <v>3.0018927059399814</v>
      </c>
      <c r="F24" s="10">
        <f t="shared" si="1"/>
        <v>1.5009463529699907</v>
      </c>
      <c r="G24" s="10">
        <f t="shared" ref="G24:H24" si="37">-$C$3*E24</f>
        <v>-6.0037854118799631E-2</v>
      </c>
      <c r="H24" s="10">
        <f t="shared" si="37"/>
        <v>-3.0018927059399816E-2</v>
      </c>
      <c r="I24" s="11">
        <f t="shared" si="3"/>
        <v>1.1264199772469579</v>
      </c>
    </row>
    <row r="25" spans="2:9" ht="16.5" customHeight="1">
      <c r="B25" s="8">
        <v>18</v>
      </c>
      <c r="C25" s="10">
        <f t="shared" ref="C25:D25" si="38">C24+G24</f>
        <v>1.9403406870691966</v>
      </c>
      <c r="D25" s="10">
        <f t="shared" si="38"/>
        <v>0.47017034353459852</v>
      </c>
      <c r="E25" s="10">
        <f t="shared" si="0"/>
        <v>2.7017034353459835</v>
      </c>
      <c r="F25" s="10">
        <f t="shared" si="1"/>
        <v>1.3508517176729917</v>
      </c>
      <c r="G25" s="10">
        <f t="shared" ref="G25:H25" si="39">-$C$3*E25</f>
        <v>-5.4034068706919673E-2</v>
      </c>
      <c r="H25" s="10">
        <f t="shared" si="39"/>
        <v>-2.7017034353459837E-2</v>
      </c>
      <c r="I25" s="11">
        <f t="shared" si="3"/>
        <v>0.91240018157003611</v>
      </c>
    </row>
    <row r="26" spans="2:9" ht="16.5" customHeight="1">
      <c r="B26" s="8">
        <v>19</v>
      </c>
      <c r="C26" s="10">
        <f t="shared" ref="C26:D26" si="40">C25+G25</f>
        <v>1.886306618362277</v>
      </c>
      <c r="D26" s="10">
        <f t="shared" si="40"/>
        <v>0.44315330918113871</v>
      </c>
      <c r="E26" s="10">
        <f t="shared" si="0"/>
        <v>2.4315330918113851</v>
      </c>
      <c r="F26" s="10">
        <f t="shared" si="1"/>
        <v>1.2157665459056926</v>
      </c>
      <c r="G26" s="10">
        <f t="shared" ref="G26:H26" si="41">-$C$3*E26</f>
        <v>-4.8630661836227704E-2</v>
      </c>
      <c r="H26" s="10">
        <f t="shared" si="41"/>
        <v>-2.4315330918113852E-2</v>
      </c>
      <c r="I26" s="11">
        <f t="shared" si="3"/>
        <v>0.73904414707172927</v>
      </c>
    </row>
    <row r="27" spans="2:9" ht="16.5" customHeight="1">
      <c r="B27" s="8">
        <v>20</v>
      </c>
      <c r="C27" s="10">
        <f t="shared" ref="C27:D27" si="42">C26+G26</f>
        <v>1.8376759565260492</v>
      </c>
      <c r="D27" s="10">
        <f t="shared" si="42"/>
        <v>0.41883797826302488</v>
      </c>
      <c r="E27" s="10">
        <f t="shared" si="0"/>
        <v>2.1883797826302467</v>
      </c>
      <c r="F27" s="10">
        <f t="shared" si="1"/>
        <v>1.0941898913151233</v>
      </c>
      <c r="G27" s="10">
        <f t="shared" ref="G27:H27" si="43">-$C$3*E27</f>
        <v>-4.3767595652604935E-2</v>
      </c>
      <c r="H27" s="10">
        <f t="shared" si="43"/>
        <v>-2.1883797826302467E-2</v>
      </c>
      <c r="I27" s="11">
        <f t="shared" si="3"/>
        <v>0.59862575912810068</v>
      </c>
    </row>
    <row r="28" spans="2:9" ht="16.5" customHeight="1">
      <c r="B28" s="8">
        <v>21</v>
      </c>
      <c r="C28" s="10">
        <f t="shared" ref="C28:D28" si="44">C27+G27</f>
        <v>1.7939083608734443</v>
      </c>
      <c r="D28" s="10">
        <f t="shared" si="44"/>
        <v>0.39695418043672243</v>
      </c>
      <c r="E28" s="10">
        <f t="shared" si="0"/>
        <v>1.9695418043672221</v>
      </c>
      <c r="F28" s="10">
        <f t="shared" si="1"/>
        <v>0.98477090218361107</v>
      </c>
      <c r="G28" s="10">
        <f t="shared" ref="G28:H28" si="45">-$C$3*E28</f>
        <v>-3.9390836087344443E-2</v>
      </c>
      <c r="H28" s="10">
        <f t="shared" si="45"/>
        <v>-1.9695418043672221E-2</v>
      </c>
      <c r="I28" s="11">
        <f t="shared" si="3"/>
        <v>0.48488686489376165</v>
      </c>
    </row>
    <row r="29" spans="2:9" ht="16.5" customHeight="1">
      <c r="B29" s="8">
        <v>22</v>
      </c>
      <c r="C29" s="10">
        <f t="shared" ref="C29:D29" si="46">C28+G28</f>
        <v>1.7545175247860998</v>
      </c>
      <c r="D29" s="10">
        <f t="shared" si="46"/>
        <v>0.37725876239305023</v>
      </c>
      <c r="E29" s="10">
        <f t="shared" si="0"/>
        <v>1.7725876239304996</v>
      </c>
      <c r="F29" s="10">
        <f t="shared" si="1"/>
        <v>0.88629381196524981</v>
      </c>
      <c r="G29" s="10">
        <f t="shared" ref="G29:H29" si="47">-$C$3*E29</f>
        <v>-3.5451752478609995E-2</v>
      </c>
      <c r="H29" s="10">
        <f t="shared" si="47"/>
        <v>-1.7725876239304997E-2</v>
      </c>
      <c r="I29" s="11">
        <f t="shared" si="3"/>
        <v>0.39275836056394681</v>
      </c>
    </row>
    <row r="30" spans="2:9" ht="16.5" customHeight="1">
      <c r="B30" s="8">
        <v>23</v>
      </c>
      <c r="C30" s="10">
        <f t="shared" ref="C30:D30" si="48">C29+G29</f>
        <v>1.7190657723074898</v>
      </c>
      <c r="D30" s="10">
        <f t="shared" si="48"/>
        <v>0.35953288615374523</v>
      </c>
      <c r="E30" s="10">
        <f t="shared" si="0"/>
        <v>1.5953288615374497</v>
      </c>
      <c r="F30" s="10">
        <f t="shared" si="1"/>
        <v>0.79766443076872484</v>
      </c>
      <c r="G30" s="10">
        <f t="shared" ref="G30:H30" si="49">-$C$3*E30</f>
        <v>-3.1906577230748995E-2</v>
      </c>
      <c r="H30" s="10">
        <f t="shared" si="49"/>
        <v>-1.5953288615374497E-2</v>
      </c>
      <c r="I30" s="11">
        <f t="shared" si="3"/>
        <v>0.3181342720567969</v>
      </c>
    </row>
    <row r="31" spans="2:9" ht="16.5" customHeight="1">
      <c r="B31" s="8">
        <v>24</v>
      </c>
      <c r="C31" s="10">
        <f t="shared" ref="C31:D31" si="50">C30+G30</f>
        <v>1.6871591950767408</v>
      </c>
      <c r="D31" s="10">
        <f t="shared" si="50"/>
        <v>0.34357959753837075</v>
      </c>
      <c r="E31" s="10">
        <f t="shared" si="0"/>
        <v>1.4357959753837048</v>
      </c>
      <c r="F31" s="10">
        <f t="shared" si="1"/>
        <v>0.71789798769185242</v>
      </c>
      <c r="G31" s="10">
        <f t="shared" ref="G31:H31" si="51">-$C$3*E31</f>
        <v>-2.8715919507674097E-2</v>
      </c>
      <c r="H31" s="10">
        <f t="shared" si="51"/>
        <v>-1.4357959753837048E-2</v>
      </c>
      <c r="I31" s="11">
        <f t="shared" si="3"/>
        <v>0.25768876036600552</v>
      </c>
    </row>
    <row r="32" spans="2:9" ht="16.5" customHeight="1">
      <c r="B32" s="8">
        <v>25</v>
      </c>
      <c r="C32" s="10">
        <f t="shared" ref="C32:D32" si="52">C31+G31</f>
        <v>1.6584432755690668</v>
      </c>
      <c r="D32" s="10">
        <f t="shared" si="52"/>
        <v>0.32922163778453373</v>
      </c>
      <c r="E32" s="10">
        <f t="shared" si="0"/>
        <v>1.2922163778453346</v>
      </c>
      <c r="F32" s="10">
        <f t="shared" si="1"/>
        <v>0.6461081889226673</v>
      </c>
      <c r="G32" s="10">
        <f t="shared" ref="G32:H32" si="53">-$C$3*E32</f>
        <v>-2.5844327556906691E-2</v>
      </c>
      <c r="H32" s="10">
        <f t="shared" si="53"/>
        <v>-1.2922163778453346E-2</v>
      </c>
      <c r="I32" s="11">
        <f t="shared" si="3"/>
        <v>0.20872789589646457</v>
      </c>
    </row>
    <row r="33" spans="2:9" ht="16.5" customHeight="1">
      <c r="B33" s="8">
        <v>26</v>
      </c>
      <c r="C33" s="10">
        <f t="shared" ref="C33:D33" si="54">C32+G32</f>
        <v>1.6325989480121601</v>
      </c>
      <c r="D33" s="10">
        <f t="shared" si="54"/>
        <v>0.31629947400608038</v>
      </c>
      <c r="E33" s="10">
        <f t="shared" si="0"/>
        <v>1.1629947400608012</v>
      </c>
      <c r="F33" s="10">
        <f t="shared" si="1"/>
        <v>0.58149737003040058</v>
      </c>
      <c r="G33" s="10">
        <f t="shared" ref="G33:H33" si="55">-$C$3*E33</f>
        <v>-2.3259894801216024E-2</v>
      </c>
      <c r="H33" s="10">
        <f t="shared" si="55"/>
        <v>-1.1629947400608012E-2</v>
      </c>
      <c r="I33" s="11">
        <f t="shared" si="3"/>
        <v>0.1690695956761363</v>
      </c>
    </row>
    <row r="34" spans="2:9" ht="16.5" customHeight="1">
      <c r="B34" s="8">
        <v>27</v>
      </c>
      <c r="C34" s="10">
        <f t="shared" ref="C34:D34" si="56">C33+G33</f>
        <v>1.6093390532109442</v>
      </c>
      <c r="D34" s="10">
        <f t="shared" si="56"/>
        <v>0.30466952660547236</v>
      </c>
      <c r="E34" s="10">
        <f t="shared" si="0"/>
        <v>1.0466952660547215</v>
      </c>
      <c r="F34" s="10">
        <f t="shared" si="1"/>
        <v>0.52334763302736076</v>
      </c>
      <c r="G34" s="10">
        <f t="shared" ref="G34:H34" si="57">-$C$3*E34</f>
        <v>-2.0933905321094431E-2</v>
      </c>
      <c r="H34" s="10">
        <f t="shared" si="57"/>
        <v>-1.0466952660547216E-2</v>
      </c>
      <c r="I34" s="11">
        <f t="shared" si="3"/>
        <v>0.13694637249767053</v>
      </c>
    </row>
    <row r="35" spans="2:9" ht="16.5" customHeight="1">
      <c r="B35" s="8">
        <v>28</v>
      </c>
      <c r="C35" s="10">
        <f t="shared" ref="C35:D35" si="58">C34+G34</f>
        <v>1.5884051478898498</v>
      </c>
      <c r="D35" s="10">
        <f t="shared" si="58"/>
        <v>0.29420257394492516</v>
      </c>
      <c r="E35" s="10">
        <f t="shared" si="0"/>
        <v>0.94202573944924939</v>
      </c>
      <c r="F35" s="10">
        <f t="shared" si="1"/>
        <v>0.47101286972462469</v>
      </c>
      <c r="G35" s="10">
        <f t="shared" ref="G35:H35" si="59">-$C$3*E35</f>
        <v>-1.8840514788984988E-2</v>
      </c>
      <c r="H35" s="10">
        <f t="shared" si="59"/>
        <v>-9.4202573944924938E-3</v>
      </c>
      <c r="I35" s="11">
        <f t="shared" si="3"/>
        <v>0.11092656172311313</v>
      </c>
    </row>
    <row r="36" spans="2:9" ht="16.5" customHeight="1">
      <c r="B36" s="8">
        <v>29</v>
      </c>
      <c r="C36" s="10">
        <f t="shared" ref="C36:D36" si="60">C35+G35</f>
        <v>1.5695646331008648</v>
      </c>
      <c r="D36" s="10">
        <f t="shared" si="60"/>
        <v>0.28478231655043268</v>
      </c>
      <c r="E36" s="10">
        <f t="shared" si="0"/>
        <v>0.84782316550432457</v>
      </c>
      <c r="F36" s="10">
        <f t="shared" si="1"/>
        <v>0.42391158275216229</v>
      </c>
      <c r="G36" s="10">
        <f t="shared" ref="G36:H36" si="61">-$C$3*E36</f>
        <v>-1.6956463310086493E-2</v>
      </c>
      <c r="H36" s="10">
        <f t="shared" si="61"/>
        <v>-8.4782316550432463E-3</v>
      </c>
      <c r="I36" s="11">
        <f t="shared" si="3"/>
        <v>8.9850514995721664E-2</v>
      </c>
    </row>
    <row r="37" spans="2:9" ht="16.5" customHeight="1">
      <c r="B37" s="8">
        <v>30</v>
      </c>
      <c r="C37" s="10">
        <f t="shared" ref="C37:D37" si="62">C36+G36</f>
        <v>1.5526081697907783</v>
      </c>
      <c r="D37" s="10">
        <f t="shared" si="62"/>
        <v>0.27630408489538943</v>
      </c>
      <c r="E37" s="10">
        <f t="shared" si="0"/>
        <v>0.76304084895389213</v>
      </c>
      <c r="F37" s="10">
        <f t="shared" si="1"/>
        <v>0.38152042447694606</v>
      </c>
      <c r="G37" s="10">
        <f t="shared" ref="G37:H37" si="63">-$C$3*E37</f>
        <v>-1.5260816979077843E-2</v>
      </c>
      <c r="H37" s="10">
        <f t="shared" si="63"/>
        <v>-7.6304084895389215E-3</v>
      </c>
      <c r="I37" s="11">
        <f t="shared" si="3"/>
        <v>7.2778917146534547E-2</v>
      </c>
    </row>
    <row r="38" spans="2:9" ht="16.5" customHeight="1">
      <c r="B38" s="8">
        <v>31</v>
      </c>
      <c r="C38" s="10">
        <f t="shared" ref="C38:D38" si="64">C37+G37</f>
        <v>1.5373473528117005</v>
      </c>
      <c r="D38" s="10">
        <f t="shared" si="64"/>
        <v>0.26867367640585049</v>
      </c>
      <c r="E38" s="10">
        <f t="shared" si="0"/>
        <v>0.68673676405850315</v>
      </c>
      <c r="F38" s="10">
        <f t="shared" si="1"/>
        <v>0.34336838202925157</v>
      </c>
      <c r="G38" s="10">
        <f t="shared" ref="G38:H38" si="65">-$C$3*E38</f>
        <v>-1.3734735281170063E-2</v>
      </c>
      <c r="H38" s="10">
        <f t="shared" si="65"/>
        <v>-6.8673676405850313E-3</v>
      </c>
      <c r="I38" s="11">
        <f t="shared" si="3"/>
        <v>5.8950922888693025E-2</v>
      </c>
    </row>
    <row r="39" spans="2:9" ht="16.5" customHeight="1">
      <c r="B39" s="8">
        <v>32</v>
      </c>
      <c r="C39" s="10">
        <f t="shared" ref="C39:D39" si="66">C38+G38</f>
        <v>1.5236126175305305</v>
      </c>
      <c r="D39" s="10">
        <f t="shared" si="66"/>
        <v>0.26180630876526545</v>
      </c>
      <c r="E39" s="10">
        <f t="shared" si="0"/>
        <v>0.61806308765265272</v>
      </c>
      <c r="F39" s="10">
        <f t="shared" si="1"/>
        <v>0.30903154382632636</v>
      </c>
      <c r="G39" s="10">
        <f t="shared" ref="G39:H39" si="67">-$C$3*E39</f>
        <v>-1.2361261753053054E-2</v>
      </c>
      <c r="H39" s="10">
        <f t="shared" si="67"/>
        <v>-6.180630876526527E-3</v>
      </c>
      <c r="I39" s="11">
        <f t="shared" si="3"/>
        <v>4.7750247539841334E-2</v>
      </c>
    </row>
    <row r="40" spans="2:9" ht="16.5" customHeight="1">
      <c r="B40" s="8">
        <v>33</v>
      </c>
      <c r="C40" s="10">
        <f t="shared" ref="C40:D40" si="68">C39+G39</f>
        <v>1.5112513557774774</v>
      </c>
      <c r="D40" s="10">
        <f t="shared" si="68"/>
        <v>0.25562567788873891</v>
      </c>
      <c r="E40" s="10">
        <f t="shared" si="0"/>
        <v>0.55625677888738734</v>
      </c>
      <c r="F40" s="10">
        <f t="shared" si="1"/>
        <v>0.27812838944369367</v>
      </c>
      <c r="G40" s="10">
        <f t="shared" ref="G40:H40" si="69">-$C$3*E40</f>
        <v>-1.1125135577747747E-2</v>
      </c>
      <c r="H40" s="10">
        <f t="shared" si="69"/>
        <v>-5.5625677888738734E-3</v>
      </c>
      <c r="I40" s="11">
        <f t="shared" si="3"/>
        <v>3.8677700507271463E-2</v>
      </c>
    </row>
    <row r="41" spans="2:9" ht="16.5" customHeight="1">
      <c r="B41" s="8">
        <v>34</v>
      </c>
      <c r="C41" s="10">
        <f t="shared" ref="C41:D41" si="70">C40+G40</f>
        <v>1.5001262201997296</v>
      </c>
      <c r="D41" s="10">
        <f t="shared" si="70"/>
        <v>0.25006311009986504</v>
      </c>
      <c r="E41" s="10">
        <f t="shared" si="0"/>
        <v>0.5006311009986486</v>
      </c>
      <c r="F41" s="10">
        <f t="shared" si="1"/>
        <v>0.2503155504993243</v>
      </c>
      <c r="G41" s="10">
        <f t="shared" ref="G41:H41" si="71">-$C$3*E41</f>
        <v>-1.0012622019972972E-2</v>
      </c>
      <c r="H41" s="10">
        <f t="shared" si="71"/>
        <v>-5.0063110099864859E-3</v>
      </c>
      <c r="I41" s="11">
        <f t="shared" si="3"/>
        <v>3.1328937410889886E-2</v>
      </c>
    </row>
    <row r="42" spans="2:9" ht="16.5" customHeight="1">
      <c r="B42" s="8">
        <v>35</v>
      </c>
      <c r="C42" s="10">
        <f t="shared" ref="C42:D42" si="72">C41+G41</f>
        <v>1.4901135981797566</v>
      </c>
      <c r="D42" s="10">
        <f t="shared" si="72"/>
        <v>0.24505679908987854</v>
      </c>
      <c r="E42" s="10">
        <f t="shared" si="0"/>
        <v>0.45056799089878363</v>
      </c>
      <c r="F42" s="10">
        <f t="shared" si="1"/>
        <v>0.22528399544939182</v>
      </c>
      <c r="G42" s="10">
        <f t="shared" ref="G42:H42" si="73">-$C$3*E42</f>
        <v>-9.0113598179756733E-3</v>
      </c>
      <c r="H42" s="10">
        <f t="shared" si="73"/>
        <v>-4.5056799089878367E-3</v>
      </c>
      <c r="I42" s="11">
        <f t="shared" si="3"/>
        <v>2.5376439302820797E-2</v>
      </c>
    </row>
    <row r="43" spans="2:9" ht="16.5" customHeight="1">
      <c r="B43" s="8">
        <v>36</v>
      </c>
      <c r="C43" s="10">
        <f t="shared" ref="C43:D43" si="74">C42+G42</f>
        <v>1.4811022383617809</v>
      </c>
      <c r="D43" s="10">
        <f t="shared" si="74"/>
        <v>0.2405511191808907</v>
      </c>
      <c r="E43" s="10">
        <f t="shared" si="0"/>
        <v>0.40551119180890499</v>
      </c>
      <c r="F43" s="10">
        <f t="shared" si="1"/>
        <v>0.2027555959044525</v>
      </c>
      <c r="G43" s="10">
        <f t="shared" ref="G43:H43" si="75">-$C$3*E43</f>
        <v>-8.1102238361781005E-3</v>
      </c>
      <c r="H43" s="10">
        <f t="shared" si="75"/>
        <v>-4.0551119180890502E-3</v>
      </c>
      <c r="I43" s="11">
        <f t="shared" si="3"/>
        <v>2.0554915835284817E-2</v>
      </c>
    </row>
    <row r="44" spans="2:9" ht="16.5" customHeight="1">
      <c r="B44" s="8">
        <v>37</v>
      </c>
      <c r="C44" s="10">
        <f t="shared" ref="C44:D44" si="76">C43+G43</f>
        <v>1.4729920145256028</v>
      </c>
      <c r="D44" s="10">
        <f t="shared" si="76"/>
        <v>0.23649600726280165</v>
      </c>
      <c r="E44" s="10">
        <f t="shared" si="0"/>
        <v>0.3649600726280145</v>
      </c>
      <c r="F44" s="10">
        <f t="shared" si="1"/>
        <v>0.18248003631400725</v>
      </c>
      <c r="G44" s="10">
        <f t="shared" ref="G44:H44" si="77">-$C$3*E44</f>
        <v>-7.2992014525602904E-3</v>
      </c>
      <c r="H44" s="10">
        <f t="shared" si="77"/>
        <v>-3.6496007262801452E-3</v>
      </c>
      <c r="I44" s="11">
        <f t="shared" si="3"/>
        <v>1.66494818265807E-2</v>
      </c>
    </row>
    <row r="45" spans="2:9" ht="16.5" customHeight="1">
      <c r="B45" s="8">
        <v>38</v>
      </c>
      <c r="C45" s="10">
        <f t="shared" ref="C45:D45" si="78">C44+G44</f>
        <v>1.4656928130730424</v>
      </c>
      <c r="D45" s="10">
        <f t="shared" si="78"/>
        <v>0.2328464065365215</v>
      </c>
      <c r="E45" s="10">
        <f t="shared" si="0"/>
        <v>0.32846406536521278</v>
      </c>
      <c r="F45" s="10">
        <f t="shared" si="1"/>
        <v>0.16423203268260639</v>
      </c>
      <c r="G45" s="10">
        <f t="shared" ref="G45:H45" si="79">-$C$3*E45</f>
        <v>-6.5692813073042556E-3</v>
      </c>
      <c r="H45" s="10">
        <f t="shared" si="79"/>
        <v>-3.2846406536521278E-3</v>
      </c>
      <c r="I45" s="11">
        <f t="shared" si="3"/>
        <v>1.3486080279530346E-2</v>
      </c>
    </row>
    <row r="46" spans="2:9" ht="16.5" customHeight="1">
      <c r="B46" s="8">
        <v>39</v>
      </c>
      <c r="C46" s="10">
        <f t="shared" ref="C46:D46" si="80">C45+G45</f>
        <v>1.4591235317657383</v>
      </c>
      <c r="D46" s="10">
        <f t="shared" si="80"/>
        <v>0.22956176588286936</v>
      </c>
      <c r="E46" s="10">
        <f t="shared" si="0"/>
        <v>0.29561765882869184</v>
      </c>
      <c r="F46" s="10">
        <f t="shared" si="1"/>
        <v>0.14780882941434592</v>
      </c>
      <c r="G46" s="10">
        <f t="shared" ref="G46:H46" si="81">-$C$3*E46</f>
        <v>-5.9123531765738367E-3</v>
      </c>
      <c r="H46" s="10">
        <f t="shared" si="81"/>
        <v>-2.9561765882869183E-3</v>
      </c>
      <c r="I46" s="11">
        <f t="shared" si="3"/>
        <v>1.0923725026419607E-2</v>
      </c>
    </row>
    <row r="47" spans="2:9" ht="16.5" customHeight="1">
      <c r="B47" s="8">
        <v>40</v>
      </c>
      <c r="C47" s="10">
        <f t="shared" ref="C47:D47" si="82">C46+G46</f>
        <v>1.4532111785891644</v>
      </c>
      <c r="D47" s="10">
        <f t="shared" si="82"/>
        <v>0.22660558929458244</v>
      </c>
      <c r="E47" s="10">
        <f t="shared" si="0"/>
        <v>0.26605589294582238</v>
      </c>
      <c r="F47" s="10">
        <f t="shared" si="1"/>
        <v>0.13302794647291119</v>
      </c>
      <c r="G47" s="10">
        <f t="shared" ref="G47:H47" si="83">-$C$3*E47</f>
        <v>-5.3211178589164477E-3</v>
      </c>
      <c r="H47" s="10">
        <f t="shared" si="83"/>
        <v>-2.6605589294582239E-3</v>
      </c>
      <c r="I47" s="11">
        <f t="shared" si="3"/>
        <v>8.8482172713998629E-3</v>
      </c>
    </row>
    <row r="48" spans="2:9" ht="16.5" customHeight="1">
      <c r="B48" s="8">
        <v>41</v>
      </c>
      <c r="C48" s="10">
        <f t="shared" ref="C48:D48" si="84">C47+G47</f>
        <v>1.4478900607302478</v>
      </c>
      <c r="D48" s="10">
        <f t="shared" si="84"/>
        <v>0.22394503036512423</v>
      </c>
      <c r="E48" s="10">
        <f t="shared" si="0"/>
        <v>0.23945030365123982</v>
      </c>
      <c r="F48" s="10">
        <f t="shared" si="1"/>
        <v>0.11972515182561991</v>
      </c>
      <c r="G48" s="10">
        <f t="shared" ref="G48:H48" si="85">-$C$3*E48</f>
        <v>-4.7890060730247964E-3</v>
      </c>
      <c r="H48" s="10">
        <f t="shared" si="85"/>
        <v>-2.3945030365123982E-3</v>
      </c>
      <c r="I48" s="11">
        <f t="shared" si="3"/>
        <v>7.1670559898338688E-3</v>
      </c>
    </row>
    <row r="49" spans="2:9" ht="16.5" customHeight="1">
      <c r="B49" s="8">
        <v>42</v>
      </c>
      <c r="C49" s="10">
        <f t="shared" ref="C49:D49" si="86">C48+G48</f>
        <v>1.4431010546572229</v>
      </c>
      <c r="D49" s="10">
        <f t="shared" si="86"/>
        <v>0.22155052732861183</v>
      </c>
      <c r="E49" s="10">
        <f t="shared" si="0"/>
        <v>0.21550527328611541</v>
      </c>
      <c r="F49" s="10">
        <f t="shared" si="1"/>
        <v>0.1077526366430577</v>
      </c>
      <c r="G49" s="10">
        <f t="shared" ref="G49:H49" si="87">-$C$3*E49</f>
        <v>-4.3101054657223086E-3</v>
      </c>
      <c r="H49" s="10">
        <f t="shared" si="87"/>
        <v>-2.1550527328611543E-3</v>
      </c>
      <c r="I49" s="11">
        <f t="shared" si="3"/>
        <v>5.8053153517654112E-3</v>
      </c>
    </row>
    <row r="50" spans="2:9" ht="16.5" customHeight="1">
      <c r="B50" s="8">
        <v>43</v>
      </c>
      <c r="C50" s="10">
        <f t="shared" ref="C50:D50" si="88">C49+G49</f>
        <v>1.4387909491915005</v>
      </c>
      <c r="D50" s="10">
        <f t="shared" si="88"/>
        <v>0.21939547459575068</v>
      </c>
      <c r="E50" s="10">
        <f t="shared" si="0"/>
        <v>0.19395474595750345</v>
      </c>
      <c r="F50" s="10">
        <f t="shared" si="1"/>
        <v>9.6977372978751725E-2</v>
      </c>
      <c r="G50" s="10">
        <f t="shared" ref="G50:H50" si="89">-$C$3*E50</f>
        <v>-3.879094919150069E-3</v>
      </c>
      <c r="H50" s="10">
        <f t="shared" si="89"/>
        <v>-1.9395474595750345E-3</v>
      </c>
      <c r="I50" s="11">
        <f t="shared" si="3"/>
        <v>4.7023054349299622E-3</v>
      </c>
    </row>
    <row r="51" spans="2:9" ht="16.5" customHeight="1">
      <c r="B51" s="8">
        <v>44</v>
      </c>
      <c r="C51" s="10">
        <f t="shared" ref="C51:D51" si="90">C50+G50</f>
        <v>1.4349118542723505</v>
      </c>
      <c r="D51" s="10">
        <f t="shared" si="90"/>
        <v>0.21745592713617565</v>
      </c>
      <c r="E51" s="10">
        <f t="shared" si="0"/>
        <v>0.17455927136175314</v>
      </c>
      <c r="F51" s="10">
        <f t="shared" si="1"/>
        <v>8.7279635680876572E-2</v>
      </c>
      <c r="G51" s="10">
        <f t="shared" ref="G51:H51" si="91">-$C$3*E51</f>
        <v>-3.4911854272350628E-3</v>
      </c>
      <c r="H51" s="10">
        <f t="shared" si="91"/>
        <v>-1.7455927136175314E-3</v>
      </c>
      <c r="I51" s="11">
        <f t="shared" si="3"/>
        <v>3.8088674022932712E-3</v>
      </c>
    </row>
    <row r="52" spans="2:9" ht="16.5" customHeight="1">
      <c r="B52" s="8">
        <v>45</v>
      </c>
      <c r="C52" s="10">
        <f t="shared" ref="C52:D52" si="92">C51+G51</f>
        <v>1.4314206688451154</v>
      </c>
      <c r="D52" s="10">
        <f t="shared" si="92"/>
        <v>0.2157103344225581</v>
      </c>
      <c r="E52" s="10">
        <f t="shared" si="0"/>
        <v>0.15710334422557792</v>
      </c>
      <c r="F52" s="10">
        <f t="shared" si="1"/>
        <v>7.8551672112788962E-2</v>
      </c>
      <c r="G52" s="10">
        <f t="shared" ref="G52:H52" si="93">-$C$3*E52</f>
        <v>-3.1420668845115584E-3</v>
      </c>
      <c r="H52" s="10">
        <f t="shared" si="93"/>
        <v>-1.5710334422557792E-3</v>
      </c>
      <c r="I52" s="11">
        <f t="shared" si="3"/>
        <v>3.0851825958575535E-3</v>
      </c>
    </row>
    <row r="53" spans="2:9" ht="16.5" customHeight="1">
      <c r="B53" s="8">
        <v>46</v>
      </c>
      <c r="C53" s="10">
        <f t="shared" ref="C53:D53" si="94">C52+G52</f>
        <v>1.428278601960604</v>
      </c>
      <c r="D53" s="10">
        <f t="shared" si="94"/>
        <v>0.21413930098030232</v>
      </c>
      <c r="E53" s="10">
        <f t="shared" si="0"/>
        <v>0.1413930098030205</v>
      </c>
      <c r="F53" s="10">
        <f t="shared" si="1"/>
        <v>7.0696504901510249E-2</v>
      </c>
      <c r="G53" s="10">
        <f t="shared" ref="G53:H53" si="95">-$C$3*E53</f>
        <v>-2.8278601960604098E-3</v>
      </c>
      <c r="H53" s="10">
        <f t="shared" si="95"/>
        <v>-1.4139300980302049E-3</v>
      </c>
      <c r="I53" s="11">
        <f t="shared" si="3"/>
        <v>2.4989979026446311E-3</v>
      </c>
    </row>
    <row r="54" spans="2:9" ht="16.5" customHeight="1">
      <c r="B54" s="8">
        <v>47</v>
      </c>
      <c r="C54" s="10">
        <f t="shared" ref="C54:D54" si="96">C53+G53</f>
        <v>1.4254507417645434</v>
      </c>
      <c r="D54" s="10">
        <f t="shared" si="96"/>
        <v>0.21272537088227211</v>
      </c>
      <c r="E54" s="10">
        <f t="shared" si="0"/>
        <v>0.12725370882271803</v>
      </c>
      <c r="F54" s="10">
        <f t="shared" si="1"/>
        <v>6.3626854411359013E-2</v>
      </c>
      <c r="G54" s="10">
        <f t="shared" ref="G54:H54" si="97">-$C$3*E54</f>
        <v>-2.5450741764543607E-3</v>
      </c>
      <c r="H54" s="10">
        <f t="shared" si="97"/>
        <v>-1.2725370882271804E-3</v>
      </c>
      <c r="I54" s="11">
        <f t="shared" si="3"/>
        <v>2.0241883011421378E-3</v>
      </c>
    </row>
    <row r="55" spans="2:9" ht="16.5" customHeight="1">
      <c r="B55" s="8">
        <v>48</v>
      </c>
      <c r="C55" s="10">
        <f t="shared" ref="C55:D55" si="98">C54+G54</f>
        <v>1.4229056675880891</v>
      </c>
      <c r="D55" s="10">
        <f t="shared" si="98"/>
        <v>0.21145283379404492</v>
      </c>
      <c r="E55" s="10">
        <f t="shared" si="0"/>
        <v>0.11452833794044631</v>
      </c>
      <c r="F55" s="10">
        <f t="shared" si="1"/>
        <v>5.7264168970223156E-2</v>
      </c>
      <c r="G55" s="10">
        <f t="shared" ref="G55:H55" si="99">-$C$3*E55</f>
        <v>-2.2905667588089262E-3</v>
      </c>
      <c r="H55" s="10">
        <f t="shared" si="99"/>
        <v>-1.1452833794044631E-3</v>
      </c>
      <c r="I55" s="11">
        <f t="shared" si="3"/>
        <v>1.6395925239251342E-3</v>
      </c>
    </row>
    <row r="56" spans="2:9" ht="16.5" customHeight="1">
      <c r="B56" s="8">
        <v>49</v>
      </c>
      <c r="C56" s="10">
        <f t="shared" ref="C56:D56" si="100">C55+G55</f>
        <v>1.4206151008292802</v>
      </c>
      <c r="D56" s="10">
        <f t="shared" si="100"/>
        <v>0.21030755041464044</v>
      </c>
      <c r="E56" s="10">
        <f t="shared" si="0"/>
        <v>0.10307550414640176</v>
      </c>
      <c r="F56" s="10">
        <f t="shared" si="1"/>
        <v>5.1537752073200882E-2</v>
      </c>
      <c r="G56" s="10">
        <f t="shared" ref="G56:H56" si="101">-$C$3*E56</f>
        <v>-2.0615100829280354E-3</v>
      </c>
      <c r="H56" s="10">
        <f t="shared" si="101"/>
        <v>-1.0307550414640177E-3</v>
      </c>
      <c r="I56" s="11">
        <f t="shared" si="3"/>
        <v>1.3280699443793608E-3</v>
      </c>
    </row>
    <row r="57" spans="2:9" ht="16.5" customHeight="1">
      <c r="B57" s="8">
        <v>50</v>
      </c>
      <c r="C57" s="10">
        <f t="shared" ref="C57:D57" si="102">C56+G56</f>
        <v>1.4185535907463522</v>
      </c>
      <c r="D57" s="10">
        <f t="shared" si="102"/>
        <v>0.20927679537317642</v>
      </c>
      <c r="E57" s="10">
        <f t="shared" si="0"/>
        <v>9.2767953731761776E-2</v>
      </c>
      <c r="F57" s="10">
        <f t="shared" si="1"/>
        <v>4.6383976865880888E-2</v>
      </c>
      <c r="G57" s="10">
        <f t="shared" ref="G57:H57" si="103">-$C$3*E57</f>
        <v>-1.8553590746352355E-3</v>
      </c>
      <c r="H57" s="10">
        <f t="shared" si="103"/>
        <v>-9.2767953731761775E-4</v>
      </c>
      <c r="I57" s="11">
        <f t="shared" si="3"/>
        <v>1.0757366549472866E-3</v>
      </c>
    </row>
    <row r="58" spans="2:9" ht="16.5" customHeight="1">
      <c r="B58" s="8">
        <v>51</v>
      </c>
      <c r="C58" s="10">
        <f t="shared" ref="C58:D58" si="104">C57+G57</f>
        <v>1.4166982316717169</v>
      </c>
      <c r="D58" s="10">
        <f t="shared" si="104"/>
        <v>0.2083491158358588</v>
      </c>
      <c r="E58" s="10">
        <f t="shared" si="0"/>
        <v>8.3491158358585338E-2</v>
      </c>
      <c r="F58" s="10">
        <f t="shared" si="1"/>
        <v>4.1745579179292669E-2</v>
      </c>
      <c r="G58" s="10">
        <f t="shared" ref="G58:H58" si="105">-$C$3*E58</f>
        <v>-1.6698231671717068E-3</v>
      </c>
      <c r="H58" s="10">
        <f t="shared" si="105"/>
        <v>-8.3491158358585339E-4</v>
      </c>
      <c r="I58" s="11">
        <f t="shared" si="3"/>
        <v>8.713466905072968E-4</v>
      </c>
    </row>
    <row r="59" spans="2:9" ht="16.5" customHeight="1">
      <c r="B59" s="8">
        <v>52</v>
      </c>
      <c r="C59" s="10">
        <f t="shared" ref="C59:D59" si="106">C58+G58</f>
        <v>1.4150284085045453</v>
      </c>
      <c r="D59" s="10">
        <f t="shared" si="106"/>
        <v>0.20751420425227296</v>
      </c>
      <c r="E59" s="10">
        <f t="shared" si="0"/>
        <v>7.5142042522726937E-2</v>
      </c>
      <c r="F59" s="10">
        <f t="shared" si="1"/>
        <v>3.7571021261363469E-2</v>
      </c>
      <c r="G59" s="10">
        <f t="shared" ref="G59:H59" si="107">-$C$3*E59</f>
        <v>-1.5028408504545387E-3</v>
      </c>
      <c r="H59" s="10">
        <f t="shared" si="107"/>
        <v>-7.5142042522726934E-4</v>
      </c>
      <c r="I59" s="11">
        <f t="shared" si="3"/>
        <v>7.0579081931091293E-4</v>
      </c>
    </row>
    <row r="60" spans="2:9" ht="16.5" customHeight="1">
      <c r="B60" s="8">
        <v>53</v>
      </c>
      <c r="C60" s="10">
        <f t="shared" ref="C60:D60" si="108">C59+G59</f>
        <v>1.4135255676540908</v>
      </c>
      <c r="D60" s="10">
        <f t="shared" si="108"/>
        <v>0.20676278382704569</v>
      </c>
      <c r="E60" s="10">
        <f t="shared" si="0"/>
        <v>6.7627838270454432E-2</v>
      </c>
      <c r="F60" s="10">
        <f t="shared" si="1"/>
        <v>3.3813919135227216E-2</v>
      </c>
      <c r="G60" s="10">
        <f t="shared" ref="G60:H60" si="109">-$C$3*E60</f>
        <v>-1.3525567654090887E-3</v>
      </c>
      <c r="H60" s="10">
        <f t="shared" si="109"/>
        <v>-6.7627838270454437E-4</v>
      </c>
      <c r="I60" s="11">
        <f t="shared" si="3"/>
        <v>5.7169056364184264E-4</v>
      </c>
    </row>
    <row r="61" spans="2:9" ht="16.5" customHeight="1">
      <c r="B61" s="8">
        <v>54</v>
      </c>
      <c r="C61" s="10">
        <f t="shared" ref="C61:D61" si="110">C60+G60</f>
        <v>1.4121730108886816</v>
      </c>
      <c r="D61" s="10">
        <f t="shared" si="110"/>
        <v>0.20608650544434115</v>
      </c>
      <c r="E61" s="10">
        <f t="shared" si="0"/>
        <v>6.0865054443408839E-2</v>
      </c>
      <c r="F61" s="10">
        <f t="shared" si="1"/>
        <v>3.043252722170442E-2</v>
      </c>
      <c r="G61" s="10">
        <f t="shared" ref="G61:H61" si="111">-$C$3*E61</f>
        <v>-1.2173010888681768E-3</v>
      </c>
      <c r="H61" s="10">
        <f t="shared" si="111"/>
        <v>-6.0865054443408838E-4</v>
      </c>
      <c r="I61" s="11">
        <f t="shared" si="3"/>
        <v>4.6306935654989023E-4</v>
      </c>
    </row>
    <row r="62" spans="2:9" ht="16.5" customHeight="1">
      <c r="B62" s="8">
        <v>55</v>
      </c>
      <c r="C62" s="10">
        <f t="shared" ref="C62:D62" si="112">C61+G61</f>
        <v>1.4109557097998136</v>
      </c>
      <c r="D62" s="10">
        <f t="shared" si="112"/>
        <v>0.20547785489990705</v>
      </c>
      <c r="E62" s="10">
        <f t="shared" si="0"/>
        <v>5.4778548999068311E-2</v>
      </c>
      <c r="F62" s="10">
        <f t="shared" si="1"/>
        <v>2.7389274499534155E-2</v>
      </c>
      <c r="G62" s="10">
        <f t="shared" ref="G62:H62" si="113">-$C$3*E62</f>
        <v>-1.0955709799813662E-3</v>
      </c>
      <c r="H62" s="10">
        <f t="shared" si="113"/>
        <v>-5.4778548999068308E-4</v>
      </c>
      <c r="I62" s="11">
        <f t="shared" si="3"/>
        <v>3.7508617880541596E-4</v>
      </c>
    </row>
    <row r="63" spans="2:9" ht="16.5" customHeight="1">
      <c r="B63" s="8">
        <v>56</v>
      </c>
      <c r="C63" s="10">
        <f t="shared" ref="C63:D63" si="114">C62+G62</f>
        <v>1.4098601388198322</v>
      </c>
      <c r="D63" s="10">
        <f t="shared" si="114"/>
        <v>0.20493006940991637</v>
      </c>
      <c r="E63" s="10">
        <f t="shared" si="0"/>
        <v>4.9300694099161491E-2</v>
      </c>
      <c r="F63" s="10">
        <f t="shared" si="1"/>
        <v>2.4650347049580745E-2</v>
      </c>
      <c r="G63" s="10">
        <f t="shared" ref="G63:H63" si="115">-$C$3*E63</f>
        <v>-9.8601388198322993E-4</v>
      </c>
      <c r="H63" s="10">
        <f t="shared" si="115"/>
        <v>-4.9300694099161497E-4</v>
      </c>
      <c r="I63" s="11">
        <f t="shared" si="3"/>
        <v>3.0381980483238708E-4</v>
      </c>
    </row>
    <row r="64" spans="2:9" ht="16.5" customHeight="1">
      <c r="B64" s="8">
        <v>57</v>
      </c>
      <c r="C64" s="10">
        <f t="shared" ref="C64:D64" si="116">C63+G63</f>
        <v>1.4088741249378489</v>
      </c>
      <c r="D64" s="10">
        <f t="shared" si="116"/>
        <v>0.20443706246892476</v>
      </c>
      <c r="E64" s="10">
        <f t="shared" si="0"/>
        <v>4.4370624689245186E-2</v>
      </c>
      <c r="F64" s="10">
        <f t="shared" si="1"/>
        <v>2.2185312344622593E-2</v>
      </c>
      <c r="G64" s="10">
        <f t="shared" ref="G64:H64" si="117">-$C$3*E64</f>
        <v>-8.8741249378490377E-4</v>
      </c>
      <c r="H64" s="10">
        <f t="shared" si="117"/>
        <v>-4.4370624689245189E-4</v>
      </c>
      <c r="I64" s="11">
        <f t="shared" si="3"/>
        <v>2.4609404191423183E-4</v>
      </c>
    </row>
    <row r="65" spans="2:9" ht="16.5" customHeight="1">
      <c r="B65" s="8">
        <v>58</v>
      </c>
      <c r="C65" s="10">
        <f t="shared" ref="C65:D65" si="118">C64+G64</f>
        <v>1.4079867124440639</v>
      </c>
      <c r="D65" s="10">
        <f t="shared" si="118"/>
        <v>0.20399335622203232</v>
      </c>
      <c r="E65" s="10">
        <f t="shared" si="0"/>
        <v>3.9933562220320351E-2</v>
      </c>
      <c r="F65" s="10">
        <f t="shared" si="1"/>
        <v>1.9966781110160176E-2</v>
      </c>
      <c r="G65" s="10">
        <f t="shared" ref="G65:H65" si="119">-$C$3*E65</f>
        <v>-7.9867124440640704E-4</v>
      </c>
      <c r="H65" s="10">
        <f t="shared" si="119"/>
        <v>-3.9933562220320352E-4</v>
      </c>
      <c r="I65" s="11">
        <f t="shared" si="3"/>
        <v>1.993361739505246E-4</v>
      </c>
    </row>
    <row r="66" spans="2:9" ht="16.5" customHeight="1">
      <c r="B66" s="8">
        <v>59</v>
      </c>
      <c r="C66" s="10">
        <f t="shared" ref="C66:D66" si="120">C65+G65</f>
        <v>1.4071880411996576</v>
      </c>
      <c r="D66" s="10">
        <f t="shared" si="120"/>
        <v>0.20359402059982912</v>
      </c>
      <c r="E66" s="10">
        <f t="shared" si="0"/>
        <v>3.594020599828851E-2</v>
      </c>
      <c r="F66" s="10">
        <f t="shared" si="1"/>
        <v>1.7970102999144255E-2</v>
      </c>
      <c r="G66" s="10">
        <f t="shared" ref="G66:H66" si="121">-$C$3*E66</f>
        <v>-7.1880411996577025E-4</v>
      </c>
      <c r="H66" s="10">
        <f t="shared" si="121"/>
        <v>-3.5940205998288513E-4</v>
      </c>
      <c r="I66" s="11">
        <f t="shared" si="3"/>
        <v>1.6146230089992669E-4</v>
      </c>
    </row>
    <row r="67" spans="2:9" ht="16.5" customHeight="1">
      <c r="B67" s="8">
        <v>60</v>
      </c>
      <c r="C67" s="10">
        <f t="shared" ref="C67:D67" si="122">C66+G66</f>
        <v>1.4064692370796918</v>
      </c>
      <c r="D67" s="10">
        <f t="shared" si="122"/>
        <v>0.20323461853984623</v>
      </c>
      <c r="E67" s="10">
        <f t="shared" si="0"/>
        <v>3.2346185398459848E-2</v>
      </c>
      <c r="F67" s="10">
        <f t="shared" si="1"/>
        <v>1.6173092699229924E-2</v>
      </c>
      <c r="G67" s="10">
        <f t="shared" ref="G67:H67" si="123">-$C$3*E67</f>
        <v>-6.4692370796919692E-4</v>
      </c>
      <c r="H67" s="10">
        <f t="shared" si="123"/>
        <v>-3.2346185398459846E-4</v>
      </c>
      <c r="I67" s="11">
        <f t="shared" si="3"/>
        <v>1.3078446372894213E-4</v>
      </c>
    </row>
    <row r="68" spans="2:9" ht="16.5" customHeight="1">
      <c r="B68" s="8">
        <v>61</v>
      </c>
      <c r="C68" s="10">
        <f t="shared" ref="C68:D68" si="124">C67+G67</f>
        <v>1.4058223133717227</v>
      </c>
      <c r="D68" s="10">
        <f t="shared" si="124"/>
        <v>0.20291115668586163</v>
      </c>
      <c r="E68" s="10">
        <f t="shared" si="0"/>
        <v>2.9111566858614046E-2</v>
      </c>
      <c r="F68" s="10">
        <f t="shared" si="1"/>
        <v>1.4555783429307023E-2</v>
      </c>
      <c r="G68" s="10">
        <f t="shared" ref="G68:H68" si="125">-$C$3*E68</f>
        <v>-5.8223133717228098E-4</v>
      </c>
      <c r="H68" s="10">
        <f t="shared" si="125"/>
        <v>-2.9111566858614049E-4</v>
      </c>
      <c r="I68" s="11">
        <f t="shared" si="3"/>
        <v>1.0593541562044447E-4</v>
      </c>
    </row>
    <row r="69" spans="2:9" ht="16.5" customHeight="1">
      <c r="I69" s="3"/>
    </row>
    <row r="70" spans="2:9" ht="16.5" customHeight="1">
      <c r="I70" s="3"/>
    </row>
    <row r="71" spans="2:9" ht="16.5" customHeight="1">
      <c r="I71" s="3"/>
    </row>
    <row r="72" spans="2:9" ht="16.5" customHeight="1">
      <c r="I72" s="3"/>
    </row>
    <row r="73" spans="2:9" ht="16.5" customHeight="1">
      <c r="I73" s="3"/>
    </row>
    <row r="74" spans="2:9" ht="16.5" customHeight="1">
      <c r="I74" s="3"/>
    </row>
    <row r="75" spans="2:9" ht="16.5" customHeight="1">
      <c r="I75" s="3"/>
    </row>
    <row r="76" spans="2:9" ht="16.5" customHeight="1">
      <c r="I76" s="3"/>
    </row>
    <row r="77" spans="2:9" ht="16.5" customHeight="1">
      <c r="I77" s="3"/>
    </row>
    <row r="78" spans="2:9" ht="16.5" customHeight="1">
      <c r="I78" s="3"/>
    </row>
    <row r="79" spans="2:9" ht="16.5" customHeight="1">
      <c r="I79" s="3"/>
    </row>
    <row r="80" spans="2:9" ht="16.5" customHeight="1">
      <c r="I80" s="3"/>
    </row>
    <row r="81" spans="9:9" ht="16.5" customHeight="1">
      <c r="I81" s="3"/>
    </row>
    <row r="82" spans="9:9" ht="16.5" customHeight="1">
      <c r="I82" s="3"/>
    </row>
    <row r="83" spans="9:9" ht="16.5" customHeight="1">
      <c r="I83" s="3"/>
    </row>
    <row r="84" spans="9:9" ht="16.5" customHeight="1">
      <c r="I84" s="3"/>
    </row>
    <row r="85" spans="9:9" ht="16.5" customHeight="1">
      <c r="I85" s="3"/>
    </row>
    <row r="86" spans="9:9" ht="16.5" customHeight="1">
      <c r="I86" s="3"/>
    </row>
    <row r="87" spans="9:9" ht="16.5" customHeight="1">
      <c r="I87" s="3"/>
    </row>
    <row r="88" spans="9:9" ht="16.5" customHeight="1">
      <c r="I88" s="3"/>
    </row>
    <row r="89" spans="9:9" ht="16.5" customHeight="1">
      <c r="I89" s="3"/>
    </row>
    <row r="90" spans="9:9" ht="16.5" customHeight="1">
      <c r="I90" s="3"/>
    </row>
    <row r="91" spans="9:9" ht="16.5" customHeight="1">
      <c r="I91" s="3"/>
    </row>
    <row r="92" spans="9:9" ht="16.5" customHeight="1">
      <c r="I92" s="3"/>
    </row>
    <row r="93" spans="9:9" ht="16.5" customHeight="1">
      <c r="I93" s="3"/>
    </row>
    <row r="94" spans="9:9" ht="16.5" customHeight="1">
      <c r="I94" s="3"/>
    </row>
    <row r="95" spans="9:9" ht="16.5" customHeight="1">
      <c r="I95" s="3"/>
    </row>
    <row r="96" spans="9:9" ht="16.5" customHeight="1">
      <c r="I96" s="3"/>
    </row>
    <row r="97" spans="9:9" ht="16.5" customHeight="1">
      <c r="I97" s="3"/>
    </row>
    <row r="98" spans="9:9" ht="16.5" customHeight="1">
      <c r="I98" s="3"/>
    </row>
    <row r="99" spans="9:9" ht="16.5" customHeight="1">
      <c r="I99" s="3"/>
    </row>
    <row r="100" spans="9:9" ht="16.5" customHeight="1">
      <c r="I100" s="3"/>
    </row>
    <row r="101" spans="9:9" ht="16.5" customHeight="1">
      <c r="I101" s="3"/>
    </row>
    <row r="102" spans="9:9" ht="16.5" customHeight="1">
      <c r="I102" s="3"/>
    </row>
    <row r="103" spans="9:9" ht="16.5" customHeight="1">
      <c r="I103" s="3"/>
    </row>
    <row r="104" spans="9:9" ht="16.5" customHeight="1">
      <c r="I104" s="3"/>
    </row>
    <row r="105" spans="9:9" ht="16.5" customHeight="1">
      <c r="I105" s="3"/>
    </row>
    <row r="106" spans="9:9" ht="16.5" customHeight="1">
      <c r="I106" s="3"/>
    </row>
    <row r="107" spans="9:9" ht="16.5" customHeight="1">
      <c r="I107" s="3"/>
    </row>
    <row r="108" spans="9:9" ht="16.5" customHeight="1">
      <c r="I108" s="3"/>
    </row>
    <row r="109" spans="9:9" ht="16.5" customHeight="1">
      <c r="I109" s="3"/>
    </row>
    <row r="110" spans="9:9" ht="16.5" customHeight="1">
      <c r="I110" s="3"/>
    </row>
    <row r="111" spans="9:9" ht="16.5" customHeight="1">
      <c r="I111" s="3"/>
    </row>
    <row r="112" spans="9:9" ht="16.5" customHeight="1">
      <c r="I112" s="3"/>
    </row>
    <row r="113" spans="9:9" ht="16.5" customHeight="1">
      <c r="I113" s="3"/>
    </row>
    <row r="114" spans="9:9" ht="16.5" customHeight="1">
      <c r="I114" s="3"/>
    </row>
    <row r="115" spans="9:9" ht="16.5" customHeight="1">
      <c r="I115" s="3"/>
    </row>
    <row r="116" spans="9:9" ht="16.5" customHeight="1">
      <c r="I116" s="3"/>
    </row>
    <row r="117" spans="9:9" ht="16.5" customHeight="1">
      <c r="I117" s="3"/>
    </row>
    <row r="118" spans="9:9" ht="16.5" customHeight="1">
      <c r="I118" s="3"/>
    </row>
    <row r="119" spans="9:9" ht="16.5" customHeight="1">
      <c r="I119" s="3"/>
    </row>
    <row r="120" spans="9:9" ht="16.5" customHeight="1">
      <c r="I120" s="3"/>
    </row>
    <row r="121" spans="9:9" ht="16.5" customHeight="1">
      <c r="I121" s="3"/>
    </row>
    <row r="122" spans="9:9" ht="16.5" customHeight="1">
      <c r="I122" s="3"/>
    </row>
    <row r="123" spans="9:9" ht="16.5" customHeight="1">
      <c r="I123" s="3"/>
    </row>
    <row r="124" spans="9:9" ht="16.5" customHeight="1">
      <c r="I124" s="3"/>
    </row>
    <row r="125" spans="9:9" ht="16.5" customHeight="1">
      <c r="I125" s="3"/>
    </row>
    <row r="126" spans="9:9" ht="16.5" customHeight="1">
      <c r="I126" s="3"/>
    </row>
    <row r="127" spans="9:9" ht="16.5" customHeight="1">
      <c r="I127" s="3"/>
    </row>
    <row r="128" spans="9:9" ht="16.5" customHeight="1">
      <c r="I128" s="3"/>
    </row>
    <row r="129" spans="9:9" ht="16.5" customHeight="1">
      <c r="I129" s="3"/>
    </row>
    <row r="130" spans="9:9" ht="16.5" customHeight="1">
      <c r="I130" s="3"/>
    </row>
    <row r="131" spans="9:9" ht="16.5" customHeight="1">
      <c r="I131" s="3"/>
    </row>
    <row r="132" spans="9:9" ht="16.5" customHeight="1">
      <c r="I132" s="3"/>
    </row>
    <row r="133" spans="9:9" ht="16.5" customHeight="1">
      <c r="I133" s="3"/>
    </row>
    <row r="134" spans="9:9" ht="16.5" customHeight="1">
      <c r="I134" s="3"/>
    </row>
    <row r="135" spans="9:9" ht="16.5" customHeight="1">
      <c r="I135" s="3"/>
    </row>
    <row r="136" spans="9:9" ht="16.5" customHeight="1">
      <c r="I136" s="3"/>
    </row>
    <row r="137" spans="9:9" ht="16.5" customHeight="1">
      <c r="I137" s="3"/>
    </row>
    <row r="138" spans="9:9" ht="16.5" customHeight="1">
      <c r="I138" s="3"/>
    </row>
    <row r="139" spans="9:9" ht="16.5" customHeight="1">
      <c r="I139" s="3"/>
    </row>
    <row r="140" spans="9:9" ht="16.5" customHeight="1">
      <c r="I140" s="3"/>
    </row>
    <row r="141" spans="9:9" ht="16.5" customHeight="1">
      <c r="I141" s="3"/>
    </row>
    <row r="142" spans="9:9" ht="16.5" customHeight="1">
      <c r="I142" s="3"/>
    </row>
    <row r="143" spans="9:9" ht="16.5" customHeight="1">
      <c r="I143" s="3"/>
    </row>
    <row r="144" spans="9:9" ht="16.5" customHeight="1">
      <c r="I144" s="3"/>
    </row>
    <row r="145" spans="9:9" ht="16.5" customHeight="1">
      <c r="I145" s="3"/>
    </row>
    <row r="146" spans="9:9" ht="16.5" customHeight="1">
      <c r="I146" s="3"/>
    </row>
    <row r="147" spans="9:9" ht="16.5" customHeight="1">
      <c r="I147" s="3"/>
    </row>
    <row r="148" spans="9:9" ht="16.5" customHeight="1">
      <c r="I148" s="3"/>
    </row>
    <row r="149" spans="9:9" ht="16.5" customHeight="1">
      <c r="I149" s="3"/>
    </row>
    <row r="150" spans="9:9" ht="16.5" customHeight="1">
      <c r="I150" s="3"/>
    </row>
    <row r="151" spans="9:9" ht="16.5" customHeight="1">
      <c r="I151" s="3"/>
    </row>
    <row r="152" spans="9:9" ht="16.5" customHeight="1">
      <c r="I152" s="3"/>
    </row>
    <row r="153" spans="9:9" ht="16.5" customHeight="1">
      <c r="I153" s="3"/>
    </row>
    <row r="154" spans="9:9" ht="16.5" customHeight="1">
      <c r="I154" s="3"/>
    </row>
    <row r="155" spans="9:9" ht="16.5" customHeight="1">
      <c r="I155" s="3"/>
    </row>
    <row r="156" spans="9:9" ht="16.5" customHeight="1">
      <c r="I156" s="3"/>
    </row>
    <row r="157" spans="9:9" ht="16.5" customHeight="1">
      <c r="I157" s="3"/>
    </row>
    <row r="158" spans="9:9" ht="16.5" customHeight="1">
      <c r="I158" s="3"/>
    </row>
    <row r="159" spans="9:9" ht="16.5" customHeight="1">
      <c r="I159" s="3"/>
    </row>
    <row r="160" spans="9:9" ht="16.5" customHeight="1">
      <c r="I160" s="3"/>
    </row>
    <row r="161" spans="9:9" ht="16.5" customHeight="1">
      <c r="I161" s="3"/>
    </row>
    <row r="162" spans="9:9" ht="16.5" customHeight="1">
      <c r="I162" s="3"/>
    </row>
    <row r="163" spans="9:9" ht="16.5" customHeight="1">
      <c r="I163" s="3"/>
    </row>
    <row r="164" spans="9:9" ht="16.5" customHeight="1">
      <c r="I164" s="3"/>
    </row>
    <row r="165" spans="9:9" ht="16.5" customHeight="1">
      <c r="I165" s="3"/>
    </row>
    <row r="166" spans="9:9" ht="16.5" customHeight="1">
      <c r="I166" s="3"/>
    </row>
    <row r="167" spans="9:9" ht="16.5" customHeight="1">
      <c r="I167" s="3"/>
    </row>
    <row r="168" spans="9:9" ht="16.5" customHeight="1">
      <c r="I168" s="3"/>
    </row>
    <row r="169" spans="9:9" ht="16.5" customHeight="1">
      <c r="I169" s="3"/>
    </row>
    <row r="170" spans="9:9" ht="16.5" customHeight="1">
      <c r="I170" s="3"/>
    </row>
    <row r="171" spans="9:9" ht="16.5" customHeight="1">
      <c r="I171" s="3"/>
    </row>
    <row r="172" spans="9:9" ht="16.5" customHeight="1">
      <c r="I172" s="3"/>
    </row>
    <row r="173" spans="9:9" ht="16.5" customHeight="1">
      <c r="I173" s="3"/>
    </row>
    <row r="174" spans="9:9" ht="16.5" customHeight="1">
      <c r="I174" s="3"/>
    </row>
    <row r="175" spans="9:9" ht="16.5" customHeight="1">
      <c r="I175" s="3"/>
    </row>
    <row r="176" spans="9:9" ht="16.5" customHeight="1">
      <c r="I176" s="3"/>
    </row>
    <row r="177" spans="9:9" ht="16.5" customHeight="1">
      <c r="I177" s="3"/>
    </row>
    <row r="178" spans="9:9" ht="16.5" customHeight="1">
      <c r="I178" s="3"/>
    </row>
    <row r="179" spans="9:9" ht="16.5" customHeight="1">
      <c r="I179" s="3"/>
    </row>
    <row r="180" spans="9:9" ht="16.5" customHeight="1">
      <c r="I180" s="3"/>
    </row>
    <row r="181" spans="9:9" ht="16.5" customHeight="1">
      <c r="I181" s="3"/>
    </row>
    <row r="182" spans="9:9" ht="16.5" customHeight="1">
      <c r="I182" s="3"/>
    </row>
    <row r="183" spans="9:9" ht="16.5" customHeight="1">
      <c r="I183" s="3"/>
    </row>
    <row r="184" spans="9:9" ht="16.5" customHeight="1">
      <c r="I184" s="3"/>
    </row>
    <row r="185" spans="9:9" ht="16.5" customHeight="1">
      <c r="I185" s="3"/>
    </row>
    <row r="186" spans="9:9" ht="16.5" customHeight="1">
      <c r="I186" s="3"/>
    </row>
    <row r="187" spans="9:9" ht="16.5" customHeight="1">
      <c r="I187" s="3"/>
    </row>
    <row r="188" spans="9:9" ht="16.5" customHeight="1">
      <c r="I188" s="3"/>
    </row>
    <row r="189" spans="9:9" ht="16.5" customHeight="1">
      <c r="I189" s="3"/>
    </row>
    <row r="190" spans="9:9" ht="16.5" customHeight="1">
      <c r="I190" s="3"/>
    </row>
    <row r="191" spans="9:9" ht="16.5" customHeight="1">
      <c r="I191" s="3"/>
    </row>
    <row r="192" spans="9:9" ht="16.5" customHeight="1">
      <c r="I192" s="3"/>
    </row>
    <row r="193" spans="9:9" ht="16.5" customHeight="1">
      <c r="I193" s="3"/>
    </row>
    <row r="194" spans="9:9" ht="16.5" customHeight="1">
      <c r="I194" s="3"/>
    </row>
    <row r="195" spans="9:9" ht="16.5" customHeight="1">
      <c r="I195" s="3"/>
    </row>
    <row r="196" spans="9:9" ht="16.5" customHeight="1">
      <c r="I196" s="3"/>
    </row>
    <row r="197" spans="9:9" ht="16.5" customHeight="1">
      <c r="I197" s="3"/>
    </row>
    <row r="198" spans="9:9" ht="16.5" customHeight="1">
      <c r="I198" s="3"/>
    </row>
    <row r="199" spans="9:9" ht="16.5" customHeight="1">
      <c r="I199" s="3"/>
    </row>
    <row r="200" spans="9:9" ht="16.5" customHeight="1">
      <c r="I200" s="3"/>
    </row>
    <row r="201" spans="9:9" ht="16.5" customHeight="1">
      <c r="I201" s="3"/>
    </row>
    <row r="202" spans="9:9" ht="16.5" customHeight="1">
      <c r="I202" s="3"/>
    </row>
    <row r="203" spans="9:9" ht="16.5" customHeight="1">
      <c r="I203" s="3"/>
    </row>
    <row r="204" spans="9:9" ht="16.5" customHeight="1">
      <c r="I204" s="3"/>
    </row>
    <row r="205" spans="9:9" ht="16.5" customHeight="1">
      <c r="I205" s="3"/>
    </row>
    <row r="206" spans="9:9" ht="16.5" customHeight="1">
      <c r="I206" s="3"/>
    </row>
    <row r="207" spans="9:9" ht="16.5" customHeight="1">
      <c r="I207" s="3"/>
    </row>
    <row r="208" spans="9:9" ht="16.5" customHeight="1">
      <c r="I208" s="3"/>
    </row>
    <row r="209" spans="9:9" ht="16.5" customHeight="1">
      <c r="I209" s="3"/>
    </row>
    <row r="210" spans="9:9" ht="16.5" customHeight="1">
      <c r="I210" s="3"/>
    </row>
    <row r="211" spans="9:9" ht="16.5" customHeight="1">
      <c r="I211" s="3"/>
    </row>
    <row r="212" spans="9:9" ht="16.5" customHeight="1">
      <c r="I212" s="3"/>
    </row>
    <row r="213" spans="9:9" ht="16.5" customHeight="1">
      <c r="I213" s="3"/>
    </row>
    <row r="214" spans="9:9" ht="16.5" customHeight="1">
      <c r="I214" s="3"/>
    </row>
    <row r="215" spans="9:9" ht="16.5" customHeight="1">
      <c r="I215" s="3"/>
    </row>
    <row r="216" spans="9:9" ht="16.5" customHeight="1">
      <c r="I216" s="3"/>
    </row>
    <row r="217" spans="9:9" ht="16.5" customHeight="1">
      <c r="I217" s="3"/>
    </row>
    <row r="218" spans="9:9" ht="16.5" customHeight="1">
      <c r="I218" s="3"/>
    </row>
    <row r="219" spans="9:9" ht="16.5" customHeight="1">
      <c r="I219" s="3"/>
    </row>
    <row r="220" spans="9:9" ht="16.5" customHeight="1">
      <c r="I220" s="3"/>
    </row>
    <row r="221" spans="9:9" ht="16.5" customHeight="1">
      <c r="I221" s="3"/>
    </row>
    <row r="222" spans="9:9" ht="16.5" customHeight="1">
      <c r="I222" s="3"/>
    </row>
    <row r="223" spans="9:9" ht="16.5" customHeight="1">
      <c r="I223" s="3"/>
    </row>
    <row r="224" spans="9:9" ht="16.5" customHeight="1">
      <c r="I224" s="3"/>
    </row>
    <row r="225" spans="9:9" ht="16.5" customHeight="1">
      <c r="I225" s="3"/>
    </row>
    <row r="226" spans="9:9" ht="16.5" customHeight="1">
      <c r="I226" s="3"/>
    </row>
    <row r="227" spans="9:9" ht="16.5" customHeight="1">
      <c r="I227" s="3"/>
    </row>
    <row r="228" spans="9:9" ht="16.5" customHeight="1">
      <c r="I228" s="3"/>
    </row>
    <row r="229" spans="9:9" ht="16.5" customHeight="1">
      <c r="I229" s="3"/>
    </row>
    <row r="230" spans="9:9" ht="16.5" customHeight="1">
      <c r="I230" s="3"/>
    </row>
    <row r="231" spans="9:9" ht="16.5" customHeight="1">
      <c r="I231" s="3"/>
    </row>
    <row r="232" spans="9:9" ht="16.5" customHeight="1">
      <c r="I232" s="3"/>
    </row>
    <row r="233" spans="9:9" ht="16.5" customHeight="1">
      <c r="I233" s="3"/>
    </row>
    <row r="234" spans="9:9" ht="16.5" customHeight="1">
      <c r="I234" s="3"/>
    </row>
    <row r="235" spans="9:9" ht="16.5" customHeight="1">
      <c r="I235" s="3"/>
    </row>
    <row r="236" spans="9:9" ht="16.5" customHeight="1">
      <c r="I236" s="3"/>
    </row>
    <row r="237" spans="9:9" ht="16.5" customHeight="1">
      <c r="I237" s="3"/>
    </row>
    <row r="238" spans="9:9" ht="16.5" customHeight="1">
      <c r="I238" s="3"/>
    </row>
    <row r="239" spans="9:9" ht="16.5" customHeight="1">
      <c r="I239" s="3"/>
    </row>
    <row r="240" spans="9:9" ht="16.5" customHeight="1">
      <c r="I240" s="3"/>
    </row>
    <row r="241" spans="9:9" ht="16.5" customHeight="1">
      <c r="I241" s="3"/>
    </row>
    <row r="242" spans="9:9" ht="16.5" customHeight="1">
      <c r="I242" s="3"/>
    </row>
    <row r="243" spans="9:9" ht="16.5" customHeight="1">
      <c r="I243" s="3"/>
    </row>
    <row r="244" spans="9:9" ht="16.5" customHeight="1">
      <c r="I244" s="3"/>
    </row>
    <row r="245" spans="9:9" ht="16.5" customHeight="1">
      <c r="I245" s="3"/>
    </row>
    <row r="246" spans="9:9" ht="16.5" customHeight="1">
      <c r="I246" s="3"/>
    </row>
    <row r="247" spans="9:9" ht="16.5" customHeight="1">
      <c r="I247" s="3"/>
    </row>
    <row r="248" spans="9:9" ht="16.5" customHeight="1">
      <c r="I248" s="3"/>
    </row>
    <row r="249" spans="9:9" ht="16.5" customHeight="1">
      <c r="I249" s="3"/>
    </row>
    <row r="250" spans="9:9" ht="16.5" customHeight="1">
      <c r="I250" s="3"/>
    </row>
    <row r="251" spans="9:9" ht="16.5" customHeight="1">
      <c r="I251" s="3"/>
    </row>
    <row r="252" spans="9:9" ht="16.5" customHeight="1">
      <c r="I252" s="3"/>
    </row>
    <row r="253" spans="9:9" ht="16.5" customHeight="1">
      <c r="I253" s="3"/>
    </row>
    <row r="254" spans="9:9" ht="16.5" customHeight="1">
      <c r="I254" s="3"/>
    </row>
    <row r="255" spans="9:9" ht="16.5" customHeight="1">
      <c r="I255" s="3"/>
    </row>
    <row r="256" spans="9:9" ht="16.5" customHeight="1">
      <c r="I256" s="3"/>
    </row>
    <row r="257" spans="9:9" ht="16.5" customHeight="1">
      <c r="I257" s="3"/>
    </row>
    <row r="258" spans="9:9" ht="16.5" customHeight="1">
      <c r="I258" s="3"/>
    </row>
    <row r="259" spans="9:9" ht="16.5" customHeight="1">
      <c r="I259" s="3"/>
    </row>
    <row r="260" spans="9:9" ht="16.5" customHeight="1">
      <c r="I260" s="3"/>
    </row>
    <row r="261" spans="9:9" ht="16.5" customHeight="1">
      <c r="I261" s="3"/>
    </row>
    <row r="262" spans="9:9" ht="16.5" customHeight="1">
      <c r="I262" s="3"/>
    </row>
    <row r="263" spans="9:9" ht="16.5" customHeight="1">
      <c r="I263" s="3"/>
    </row>
    <row r="264" spans="9:9" ht="16.5" customHeight="1">
      <c r="I264" s="3"/>
    </row>
    <row r="265" spans="9:9" ht="16.5" customHeight="1">
      <c r="I265" s="3"/>
    </row>
    <row r="266" spans="9:9" ht="16.5" customHeight="1">
      <c r="I266" s="3"/>
    </row>
    <row r="267" spans="9:9" ht="16.5" customHeight="1">
      <c r="I267" s="3"/>
    </row>
    <row r="268" spans="9:9" ht="16.5" customHeight="1">
      <c r="I268" s="3"/>
    </row>
    <row r="269" spans="9:9" ht="16.5" customHeight="1">
      <c r="I269" s="3"/>
    </row>
    <row r="270" spans="9:9" ht="16.5" customHeight="1">
      <c r="I270" s="3"/>
    </row>
    <row r="271" spans="9:9" ht="16.5" customHeight="1">
      <c r="I271" s="3"/>
    </row>
    <row r="272" spans="9:9" ht="16.5" customHeight="1">
      <c r="I272" s="3"/>
    </row>
    <row r="273" spans="9:9" ht="16.5" customHeight="1">
      <c r="I273" s="3"/>
    </row>
    <row r="274" spans="9:9" ht="16.5" customHeight="1">
      <c r="I274" s="3"/>
    </row>
    <row r="275" spans="9:9" ht="16.5" customHeight="1">
      <c r="I275" s="3"/>
    </row>
    <row r="276" spans="9:9" ht="16.5" customHeight="1">
      <c r="I276" s="3"/>
    </row>
    <row r="277" spans="9:9" ht="16.5" customHeight="1">
      <c r="I277" s="3"/>
    </row>
    <row r="278" spans="9:9" ht="16.5" customHeight="1">
      <c r="I278" s="3"/>
    </row>
    <row r="279" spans="9:9" ht="16.5" customHeight="1">
      <c r="I279" s="3"/>
    </row>
    <row r="280" spans="9:9" ht="16.5" customHeight="1">
      <c r="I280" s="3"/>
    </row>
    <row r="281" spans="9:9" ht="16.5" customHeight="1">
      <c r="I281" s="3"/>
    </row>
    <row r="282" spans="9:9" ht="16.5" customHeight="1">
      <c r="I282" s="3"/>
    </row>
    <row r="283" spans="9:9" ht="16.5" customHeight="1">
      <c r="I283" s="3"/>
    </row>
    <row r="284" spans="9:9" ht="16.5" customHeight="1">
      <c r="I284" s="3"/>
    </row>
    <row r="285" spans="9:9" ht="16.5" customHeight="1">
      <c r="I285" s="3"/>
    </row>
    <row r="286" spans="9:9" ht="16.5" customHeight="1">
      <c r="I286" s="3"/>
    </row>
    <row r="287" spans="9:9" ht="16.5" customHeight="1">
      <c r="I287" s="3"/>
    </row>
    <row r="288" spans="9:9" ht="16.5" customHeight="1">
      <c r="I288" s="3"/>
    </row>
    <row r="289" spans="9:9" ht="16.5" customHeight="1">
      <c r="I289" s="3"/>
    </row>
    <row r="290" spans="9:9" ht="16.5" customHeight="1">
      <c r="I290" s="3"/>
    </row>
    <row r="291" spans="9:9" ht="16.5" customHeight="1">
      <c r="I291" s="3"/>
    </row>
    <row r="292" spans="9:9" ht="16.5" customHeight="1">
      <c r="I292" s="3"/>
    </row>
    <row r="293" spans="9:9" ht="16.5" customHeight="1">
      <c r="I293" s="3"/>
    </row>
    <row r="294" spans="9:9" ht="16.5" customHeight="1">
      <c r="I294" s="3"/>
    </row>
    <row r="295" spans="9:9" ht="16.5" customHeight="1">
      <c r="I295" s="3"/>
    </row>
    <row r="296" spans="9:9" ht="16.5" customHeight="1">
      <c r="I296" s="3"/>
    </row>
    <row r="297" spans="9:9" ht="16.5" customHeight="1">
      <c r="I297" s="3"/>
    </row>
    <row r="298" spans="9:9" ht="16.5" customHeight="1">
      <c r="I298" s="3"/>
    </row>
    <row r="299" spans="9:9" ht="16.5" customHeight="1">
      <c r="I299" s="3"/>
    </row>
    <row r="300" spans="9:9" ht="16.5" customHeight="1">
      <c r="I300" s="3"/>
    </row>
    <row r="301" spans="9:9" ht="16.5" customHeight="1">
      <c r="I301" s="3"/>
    </row>
    <row r="302" spans="9:9" ht="16.5" customHeight="1">
      <c r="I302" s="3"/>
    </row>
    <row r="303" spans="9:9" ht="16.5" customHeight="1">
      <c r="I303" s="3"/>
    </row>
    <row r="304" spans="9:9" ht="16.5" customHeight="1">
      <c r="I304" s="3"/>
    </row>
    <row r="305" spans="9:9" ht="16.5" customHeight="1">
      <c r="I305" s="3"/>
    </row>
    <row r="306" spans="9:9" ht="16.5" customHeight="1">
      <c r="I306" s="3"/>
    </row>
    <row r="307" spans="9:9" ht="16.5" customHeight="1">
      <c r="I307" s="3"/>
    </row>
    <row r="308" spans="9:9" ht="16.5" customHeight="1">
      <c r="I308" s="3"/>
    </row>
    <row r="309" spans="9:9" ht="16.5" customHeight="1">
      <c r="I309" s="3"/>
    </row>
    <row r="310" spans="9:9" ht="16.5" customHeight="1">
      <c r="I310" s="3"/>
    </row>
    <row r="311" spans="9:9" ht="16.5" customHeight="1">
      <c r="I311" s="3"/>
    </row>
    <row r="312" spans="9:9" ht="16.5" customHeight="1">
      <c r="I312" s="3"/>
    </row>
    <row r="313" spans="9:9" ht="16.5" customHeight="1">
      <c r="I313" s="3"/>
    </row>
    <row r="314" spans="9:9" ht="16.5" customHeight="1">
      <c r="I314" s="3"/>
    </row>
    <row r="315" spans="9:9" ht="16.5" customHeight="1">
      <c r="I315" s="3"/>
    </row>
    <row r="316" spans="9:9" ht="16.5" customHeight="1">
      <c r="I316" s="3"/>
    </row>
    <row r="317" spans="9:9" ht="16.5" customHeight="1">
      <c r="I317" s="3"/>
    </row>
    <row r="318" spans="9:9" ht="16.5" customHeight="1">
      <c r="I318" s="3"/>
    </row>
    <row r="319" spans="9:9" ht="16.5" customHeight="1">
      <c r="I319" s="3"/>
    </row>
    <row r="320" spans="9:9" ht="16.5" customHeight="1">
      <c r="I320" s="3"/>
    </row>
    <row r="321" spans="9:9" ht="16.5" customHeight="1">
      <c r="I321" s="3"/>
    </row>
    <row r="322" spans="9:9" ht="16.5" customHeight="1">
      <c r="I322" s="3"/>
    </row>
    <row r="323" spans="9:9" ht="16.5" customHeight="1">
      <c r="I323" s="3"/>
    </row>
    <row r="324" spans="9:9" ht="16.5" customHeight="1">
      <c r="I324" s="3"/>
    </row>
    <row r="325" spans="9:9" ht="16.5" customHeight="1">
      <c r="I325" s="3"/>
    </row>
    <row r="326" spans="9:9" ht="16.5" customHeight="1">
      <c r="I326" s="3"/>
    </row>
    <row r="327" spans="9:9" ht="16.5" customHeight="1">
      <c r="I327" s="3"/>
    </row>
    <row r="328" spans="9:9" ht="16.5" customHeight="1">
      <c r="I328" s="3"/>
    </row>
    <row r="329" spans="9:9" ht="16.5" customHeight="1">
      <c r="I329" s="3"/>
    </row>
    <row r="330" spans="9:9" ht="16.5" customHeight="1">
      <c r="I330" s="3"/>
    </row>
    <row r="331" spans="9:9" ht="16.5" customHeight="1">
      <c r="I331" s="3"/>
    </row>
    <row r="332" spans="9:9" ht="16.5" customHeight="1">
      <c r="I332" s="3"/>
    </row>
    <row r="333" spans="9:9" ht="16.5" customHeight="1">
      <c r="I333" s="3"/>
    </row>
    <row r="334" spans="9:9" ht="16.5" customHeight="1">
      <c r="I334" s="3"/>
    </row>
    <row r="335" spans="9:9" ht="16.5" customHeight="1">
      <c r="I335" s="3"/>
    </row>
    <row r="336" spans="9:9" ht="16.5" customHeight="1">
      <c r="I336" s="3"/>
    </row>
    <row r="337" spans="9:9" ht="16.5" customHeight="1">
      <c r="I337" s="3"/>
    </row>
    <row r="338" spans="9:9" ht="16.5" customHeight="1">
      <c r="I338" s="3"/>
    </row>
    <row r="339" spans="9:9" ht="16.5" customHeight="1">
      <c r="I339" s="3"/>
    </row>
    <row r="340" spans="9:9" ht="16.5" customHeight="1">
      <c r="I340" s="3"/>
    </row>
    <row r="341" spans="9:9" ht="16.5" customHeight="1">
      <c r="I341" s="3"/>
    </row>
    <row r="342" spans="9:9" ht="16.5" customHeight="1">
      <c r="I342" s="3"/>
    </row>
    <row r="343" spans="9:9" ht="16.5" customHeight="1">
      <c r="I343" s="3"/>
    </row>
    <row r="344" spans="9:9" ht="16.5" customHeight="1">
      <c r="I344" s="3"/>
    </row>
    <row r="345" spans="9:9" ht="16.5" customHeight="1">
      <c r="I345" s="3"/>
    </row>
    <row r="346" spans="9:9" ht="16.5" customHeight="1">
      <c r="I346" s="3"/>
    </row>
    <row r="347" spans="9:9" ht="16.5" customHeight="1">
      <c r="I347" s="3"/>
    </row>
    <row r="348" spans="9:9" ht="16.5" customHeight="1">
      <c r="I348" s="3"/>
    </row>
    <row r="349" spans="9:9" ht="16.5" customHeight="1">
      <c r="I349" s="3"/>
    </row>
    <row r="350" spans="9:9" ht="16.5" customHeight="1">
      <c r="I350" s="3"/>
    </row>
    <row r="351" spans="9:9" ht="16.5" customHeight="1">
      <c r="I351" s="3"/>
    </row>
    <row r="352" spans="9:9" ht="16.5" customHeight="1">
      <c r="I352" s="3"/>
    </row>
    <row r="353" spans="9:9" ht="16.5" customHeight="1">
      <c r="I353" s="3"/>
    </row>
    <row r="354" spans="9:9" ht="16.5" customHeight="1">
      <c r="I354" s="3"/>
    </row>
    <row r="355" spans="9:9" ht="16.5" customHeight="1">
      <c r="I355" s="3"/>
    </row>
    <row r="356" spans="9:9" ht="16.5" customHeight="1">
      <c r="I356" s="3"/>
    </row>
    <row r="357" spans="9:9" ht="16.5" customHeight="1">
      <c r="I357" s="3"/>
    </row>
    <row r="358" spans="9:9" ht="16.5" customHeight="1">
      <c r="I358" s="3"/>
    </row>
    <row r="359" spans="9:9" ht="16.5" customHeight="1">
      <c r="I359" s="3"/>
    </row>
    <row r="360" spans="9:9" ht="16.5" customHeight="1">
      <c r="I360" s="3"/>
    </row>
    <row r="361" spans="9:9" ht="16.5" customHeight="1">
      <c r="I361" s="3"/>
    </row>
    <row r="362" spans="9:9" ht="16.5" customHeight="1">
      <c r="I362" s="3"/>
    </row>
    <row r="363" spans="9:9" ht="16.5" customHeight="1">
      <c r="I363" s="3"/>
    </row>
    <row r="364" spans="9:9" ht="16.5" customHeight="1">
      <c r="I364" s="3"/>
    </row>
    <row r="365" spans="9:9" ht="16.5" customHeight="1">
      <c r="I365" s="3"/>
    </row>
    <row r="366" spans="9:9" ht="16.5" customHeight="1">
      <c r="I366" s="3"/>
    </row>
    <row r="367" spans="9:9" ht="16.5" customHeight="1">
      <c r="I367" s="3"/>
    </row>
    <row r="368" spans="9:9" ht="16.5" customHeight="1">
      <c r="I368" s="3"/>
    </row>
    <row r="369" spans="9:9" ht="16.5" customHeight="1">
      <c r="I369" s="3"/>
    </row>
    <row r="370" spans="9:9" ht="16.5" customHeight="1">
      <c r="I370" s="3"/>
    </row>
    <row r="371" spans="9:9" ht="16.5" customHeight="1">
      <c r="I371" s="3"/>
    </row>
    <row r="372" spans="9:9" ht="16.5" customHeight="1">
      <c r="I372" s="3"/>
    </row>
    <row r="373" spans="9:9" ht="16.5" customHeight="1">
      <c r="I373" s="3"/>
    </row>
    <row r="374" spans="9:9" ht="16.5" customHeight="1">
      <c r="I374" s="3"/>
    </row>
    <row r="375" spans="9:9" ht="16.5" customHeight="1">
      <c r="I375" s="3"/>
    </row>
    <row r="376" spans="9:9" ht="16.5" customHeight="1">
      <c r="I376" s="3"/>
    </row>
    <row r="377" spans="9:9" ht="16.5" customHeight="1">
      <c r="I377" s="3"/>
    </row>
    <row r="378" spans="9:9" ht="16.5" customHeight="1">
      <c r="I378" s="3"/>
    </row>
    <row r="379" spans="9:9" ht="16.5" customHeight="1">
      <c r="I379" s="3"/>
    </row>
    <row r="380" spans="9:9" ht="16.5" customHeight="1">
      <c r="I380" s="3"/>
    </row>
    <row r="381" spans="9:9" ht="16.5" customHeight="1">
      <c r="I381" s="3"/>
    </row>
    <row r="382" spans="9:9" ht="16.5" customHeight="1">
      <c r="I382" s="3"/>
    </row>
    <row r="383" spans="9:9" ht="16.5" customHeight="1">
      <c r="I383" s="3"/>
    </row>
    <row r="384" spans="9:9" ht="16.5" customHeight="1">
      <c r="I384" s="3"/>
    </row>
    <row r="385" spans="9:9" ht="16.5" customHeight="1">
      <c r="I385" s="3"/>
    </row>
    <row r="386" spans="9:9" ht="16.5" customHeight="1">
      <c r="I386" s="3"/>
    </row>
    <row r="387" spans="9:9" ht="16.5" customHeight="1">
      <c r="I387" s="3"/>
    </row>
    <row r="388" spans="9:9" ht="16.5" customHeight="1">
      <c r="I388" s="3"/>
    </row>
    <row r="389" spans="9:9" ht="16.5" customHeight="1">
      <c r="I389" s="3"/>
    </row>
    <row r="390" spans="9:9" ht="16.5" customHeight="1">
      <c r="I390" s="3"/>
    </row>
    <row r="391" spans="9:9" ht="16.5" customHeight="1">
      <c r="I391" s="3"/>
    </row>
    <row r="392" spans="9:9" ht="16.5" customHeight="1">
      <c r="I392" s="3"/>
    </row>
    <row r="393" spans="9:9" ht="16.5" customHeight="1">
      <c r="I393" s="3"/>
    </row>
    <row r="394" spans="9:9" ht="16.5" customHeight="1">
      <c r="I394" s="3"/>
    </row>
    <row r="395" spans="9:9" ht="16.5" customHeight="1">
      <c r="I395" s="3"/>
    </row>
    <row r="396" spans="9:9" ht="16.5" customHeight="1">
      <c r="I396" s="3"/>
    </row>
    <row r="397" spans="9:9" ht="16.5" customHeight="1">
      <c r="I397" s="3"/>
    </row>
    <row r="398" spans="9:9" ht="16.5" customHeight="1">
      <c r="I398" s="3"/>
    </row>
    <row r="399" spans="9:9" ht="16.5" customHeight="1">
      <c r="I399" s="3"/>
    </row>
    <row r="400" spans="9:9" ht="16.5" customHeight="1">
      <c r="I400" s="3"/>
    </row>
    <row r="401" spans="9:9" ht="16.5" customHeight="1">
      <c r="I401" s="3"/>
    </row>
    <row r="402" spans="9:9" ht="16.5" customHeight="1">
      <c r="I402" s="3"/>
    </row>
    <row r="403" spans="9:9" ht="16.5" customHeight="1">
      <c r="I403" s="3"/>
    </row>
    <row r="404" spans="9:9" ht="16.5" customHeight="1">
      <c r="I404" s="3"/>
    </row>
    <row r="405" spans="9:9" ht="16.5" customHeight="1">
      <c r="I405" s="3"/>
    </row>
    <row r="406" spans="9:9" ht="16.5" customHeight="1">
      <c r="I406" s="3"/>
    </row>
    <row r="407" spans="9:9" ht="16.5" customHeight="1">
      <c r="I407" s="3"/>
    </row>
    <row r="408" spans="9:9" ht="16.5" customHeight="1">
      <c r="I408" s="3"/>
    </row>
    <row r="409" spans="9:9" ht="16.5" customHeight="1">
      <c r="I409" s="3"/>
    </row>
    <row r="410" spans="9:9" ht="16.5" customHeight="1">
      <c r="I410" s="3"/>
    </row>
    <row r="411" spans="9:9" ht="16.5" customHeight="1">
      <c r="I411" s="3"/>
    </row>
    <row r="412" spans="9:9" ht="16.5" customHeight="1">
      <c r="I412" s="3"/>
    </row>
    <row r="413" spans="9:9" ht="16.5" customHeight="1">
      <c r="I413" s="3"/>
    </row>
    <row r="414" spans="9:9" ht="16.5" customHeight="1">
      <c r="I414" s="3"/>
    </row>
    <row r="415" spans="9:9" ht="16.5" customHeight="1">
      <c r="I415" s="3"/>
    </row>
    <row r="416" spans="9:9" ht="16.5" customHeight="1">
      <c r="I416" s="3"/>
    </row>
    <row r="417" spans="9:9" ht="16.5" customHeight="1">
      <c r="I417" s="3"/>
    </row>
    <row r="418" spans="9:9" ht="16.5" customHeight="1">
      <c r="I418" s="3"/>
    </row>
    <row r="419" spans="9:9" ht="16.5" customHeight="1">
      <c r="I419" s="3"/>
    </row>
    <row r="420" spans="9:9" ht="16.5" customHeight="1">
      <c r="I420" s="3"/>
    </row>
    <row r="421" spans="9:9" ht="16.5" customHeight="1">
      <c r="I421" s="3"/>
    </row>
    <row r="422" spans="9:9" ht="16.5" customHeight="1">
      <c r="I422" s="3"/>
    </row>
    <row r="423" spans="9:9" ht="16.5" customHeight="1">
      <c r="I423" s="3"/>
    </row>
    <row r="424" spans="9:9" ht="16.5" customHeight="1">
      <c r="I424" s="3"/>
    </row>
    <row r="425" spans="9:9" ht="16.5" customHeight="1">
      <c r="I425" s="3"/>
    </row>
    <row r="426" spans="9:9" ht="16.5" customHeight="1">
      <c r="I426" s="3"/>
    </row>
    <row r="427" spans="9:9" ht="16.5" customHeight="1">
      <c r="I427" s="3"/>
    </row>
    <row r="428" spans="9:9" ht="16.5" customHeight="1">
      <c r="I428" s="3"/>
    </row>
    <row r="429" spans="9:9" ht="16.5" customHeight="1">
      <c r="I429" s="3"/>
    </row>
    <row r="430" spans="9:9" ht="16.5" customHeight="1">
      <c r="I430" s="3"/>
    </row>
    <row r="431" spans="9:9" ht="16.5" customHeight="1">
      <c r="I431" s="3"/>
    </row>
    <row r="432" spans="9:9" ht="16.5" customHeight="1">
      <c r="I432" s="3"/>
    </row>
    <row r="433" spans="9:9" ht="16.5" customHeight="1">
      <c r="I433" s="3"/>
    </row>
    <row r="434" spans="9:9" ht="16.5" customHeight="1">
      <c r="I434" s="3"/>
    </row>
    <row r="435" spans="9:9" ht="16.5" customHeight="1">
      <c r="I435" s="3"/>
    </row>
    <row r="436" spans="9:9" ht="16.5" customHeight="1">
      <c r="I436" s="3"/>
    </row>
    <row r="437" spans="9:9" ht="16.5" customHeight="1">
      <c r="I437" s="3"/>
    </row>
    <row r="438" spans="9:9" ht="16.5" customHeight="1">
      <c r="I438" s="3"/>
    </row>
    <row r="439" spans="9:9" ht="16.5" customHeight="1">
      <c r="I439" s="3"/>
    </row>
    <row r="440" spans="9:9" ht="16.5" customHeight="1">
      <c r="I440" s="3"/>
    </row>
    <row r="441" spans="9:9" ht="16.5" customHeight="1">
      <c r="I441" s="3"/>
    </row>
    <row r="442" spans="9:9" ht="16.5" customHeight="1">
      <c r="I442" s="3"/>
    </row>
    <row r="443" spans="9:9" ht="16.5" customHeight="1">
      <c r="I443" s="3"/>
    </row>
    <row r="444" spans="9:9" ht="16.5" customHeight="1">
      <c r="I444" s="3"/>
    </row>
    <row r="445" spans="9:9" ht="16.5" customHeight="1">
      <c r="I445" s="3"/>
    </row>
    <row r="446" spans="9:9" ht="16.5" customHeight="1">
      <c r="I446" s="3"/>
    </row>
    <row r="447" spans="9:9" ht="16.5" customHeight="1">
      <c r="I447" s="3"/>
    </row>
    <row r="448" spans="9:9" ht="16.5" customHeight="1">
      <c r="I448" s="3"/>
    </row>
    <row r="449" spans="9:9" ht="16.5" customHeight="1">
      <c r="I449" s="3"/>
    </row>
    <row r="450" spans="9:9" ht="16.5" customHeight="1">
      <c r="I450" s="3"/>
    </row>
    <row r="451" spans="9:9" ht="16.5" customHeight="1">
      <c r="I451" s="3"/>
    </row>
    <row r="452" spans="9:9" ht="16.5" customHeight="1">
      <c r="I452" s="3"/>
    </row>
    <row r="453" spans="9:9" ht="16.5" customHeight="1">
      <c r="I453" s="3"/>
    </row>
    <row r="454" spans="9:9" ht="16.5" customHeight="1">
      <c r="I454" s="3"/>
    </row>
    <row r="455" spans="9:9" ht="16.5" customHeight="1">
      <c r="I455" s="3"/>
    </row>
    <row r="456" spans="9:9" ht="16.5" customHeight="1">
      <c r="I456" s="3"/>
    </row>
    <row r="457" spans="9:9" ht="16.5" customHeight="1">
      <c r="I457" s="3"/>
    </row>
    <row r="458" spans="9:9" ht="16.5" customHeight="1">
      <c r="I458" s="3"/>
    </row>
    <row r="459" spans="9:9" ht="16.5" customHeight="1">
      <c r="I459" s="3"/>
    </row>
    <row r="460" spans="9:9" ht="16.5" customHeight="1">
      <c r="I460" s="3"/>
    </row>
    <row r="461" spans="9:9" ht="16.5" customHeight="1">
      <c r="I461" s="3"/>
    </row>
    <row r="462" spans="9:9" ht="16.5" customHeight="1">
      <c r="I462" s="3"/>
    </row>
    <row r="463" spans="9:9" ht="16.5" customHeight="1">
      <c r="I463" s="3"/>
    </row>
    <row r="464" spans="9:9" ht="16.5" customHeight="1">
      <c r="I464" s="3"/>
    </row>
    <row r="465" spans="9:9" ht="16.5" customHeight="1">
      <c r="I465" s="3"/>
    </row>
    <row r="466" spans="9:9" ht="16.5" customHeight="1">
      <c r="I466" s="3"/>
    </row>
    <row r="467" spans="9:9" ht="16.5" customHeight="1">
      <c r="I467" s="3"/>
    </row>
    <row r="468" spans="9:9" ht="16.5" customHeight="1">
      <c r="I468" s="3"/>
    </row>
    <row r="469" spans="9:9" ht="16.5" customHeight="1">
      <c r="I469" s="3"/>
    </row>
    <row r="470" spans="9:9" ht="16.5" customHeight="1">
      <c r="I470" s="3"/>
    </row>
    <row r="471" spans="9:9" ht="16.5" customHeight="1">
      <c r="I471" s="3"/>
    </row>
    <row r="472" spans="9:9" ht="16.5" customHeight="1">
      <c r="I472" s="3"/>
    </row>
    <row r="473" spans="9:9" ht="16.5" customHeight="1">
      <c r="I473" s="3"/>
    </row>
    <row r="474" spans="9:9" ht="16.5" customHeight="1">
      <c r="I474" s="3"/>
    </row>
    <row r="475" spans="9:9" ht="16.5" customHeight="1">
      <c r="I475" s="3"/>
    </row>
    <row r="476" spans="9:9" ht="16.5" customHeight="1">
      <c r="I476" s="3"/>
    </row>
    <row r="477" spans="9:9" ht="16.5" customHeight="1">
      <c r="I477" s="3"/>
    </row>
    <row r="478" spans="9:9" ht="16.5" customHeight="1">
      <c r="I478" s="3"/>
    </row>
    <row r="479" spans="9:9" ht="16.5" customHeight="1">
      <c r="I479" s="3"/>
    </row>
    <row r="480" spans="9:9" ht="16.5" customHeight="1">
      <c r="I480" s="3"/>
    </row>
    <row r="481" spans="9:9" ht="16.5" customHeight="1">
      <c r="I481" s="3"/>
    </row>
    <row r="482" spans="9:9" ht="16.5" customHeight="1">
      <c r="I482" s="3"/>
    </row>
    <row r="483" spans="9:9" ht="16.5" customHeight="1">
      <c r="I483" s="3"/>
    </row>
    <row r="484" spans="9:9" ht="16.5" customHeight="1">
      <c r="I484" s="3"/>
    </row>
    <row r="485" spans="9:9" ht="16.5" customHeight="1">
      <c r="I485" s="3"/>
    </row>
    <row r="486" spans="9:9" ht="16.5" customHeight="1">
      <c r="I486" s="3"/>
    </row>
    <row r="487" spans="9:9" ht="16.5" customHeight="1">
      <c r="I487" s="3"/>
    </row>
    <row r="488" spans="9:9" ht="16.5" customHeight="1">
      <c r="I488" s="3"/>
    </row>
    <row r="489" spans="9:9" ht="16.5" customHeight="1">
      <c r="I489" s="3"/>
    </row>
    <row r="490" spans="9:9" ht="16.5" customHeight="1">
      <c r="I490" s="3"/>
    </row>
    <row r="491" spans="9:9" ht="16.5" customHeight="1">
      <c r="I491" s="3"/>
    </row>
    <row r="492" spans="9:9" ht="16.5" customHeight="1">
      <c r="I492" s="3"/>
    </row>
    <row r="493" spans="9:9" ht="16.5" customHeight="1">
      <c r="I493" s="3"/>
    </row>
    <row r="494" spans="9:9" ht="16.5" customHeight="1">
      <c r="I494" s="3"/>
    </row>
    <row r="495" spans="9:9" ht="16.5" customHeight="1">
      <c r="I495" s="3"/>
    </row>
    <row r="496" spans="9:9" ht="16.5" customHeight="1">
      <c r="I496" s="3"/>
    </row>
    <row r="497" spans="9:9" ht="16.5" customHeight="1">
      <c r="I497" s="3"/>
    </row>
    <row r="498" spans="9:9" ht="16.5" customHeight="1">
      <c r="I498" s="3"/>
    </row>
    <row r="499" spans="9:9" ht="16.5" customHeight="1">
      <c r="I499" s="3"/>
    </row>
    <row r="500" spans="9:9" ht="16.5" customHeight="1">
      <c r="I500" s="3"/>
    </row>
    <row r="501" spans="9:9" ht="16.5" customHeight="1">
      <c r="I501" s="3"/>
    </row>
    <row r="502" spans="9:9" ht="16.5" customHeight="1">
      <c r="I502" s="3"/>
    </row>
    <row r="503" spans="9:9" ht="16.5" customHeight="1">
      <c r="I503" s="3"/>
    </row>
    <row r="504" spans="9:9" ht="16.5" customHeight="1">
      <c r="I504" s="3"/>
    </row>
    <row r="505" spans="9:9" ht="16.5" customHeight="1">
      <c r="I505" s="3"/>
    </row>
    <row r="506" spans="9:9" ht="16.5" customHeight="1">
      <c r="I506" s="3"/>
    </row>
    <row r="507" spans="9:9" ht="16.5" customHeight="1">
      <c r="I507" s="3"/>
    </row>
    <row r="508" spans="9:9" ht="16.5" customHeight="1">
      <c r="I508" s="3"/>
    </row>
    <row r="509" spans="9:9" ht="16.5" customHeight="1">
      <c r="I509" s="3"/>
    </row>
    <row r="510" spans="9:9" ht="16.5" customHeight="1">
      <c r="I510" s="3"/>
    </row>
    <row r="511" spans="9:9" ht="16.5" customHeight="1">
      <c r="I511" s="3"/>
    </row>
    <row r="512" spans="9:9" ht="16.5" customHeight="1">
      <c r="I512" s="3"/>
    </row>
    <row r="513" spans="9:9" ht="16.5" customHeight="1">
      <c r="I513" s="3"/>
    </row>
    <row r="514" spans="9:9" ht="16.5" customHeight="1">
      <c r="I514" s="3"/>
    </row>
    <row r="515" spans="9:9" ht="16.5" customHeight="1">
      <c r="I515" s="3"/>
    </row>
    <row r="516" spans="9:9" ht="16.5" customHeight="1">
      <c r="I516" s="3"/>
    </row>
    <row r="517" spans="9:9" ht="16.5" customHeight="1">
      <c r="I517" s="3"/>
    </row>
    <row r="518" spans="9:9" ht="16.5" customHeight="1">
      <c r="I518" s="3"/>
    </row>
    <row r="519" spans="9:9" ht="16.5" customHeight="1">
      <c r="I519" s="3"/>
    </row>
    <row r="520" spans="9:9" ht="16.5" customHeight="1">
      <c r="I520" s="3"/>
    </row>
    <row r="521" spans="9:9" ht="16.5" customHeight="1">
      <c r="I521" s="3"/>
    </row>
    <row r="522" spans="9:9" ht="16.5" customHeight="1">
      <c r="I522" s="3"/>
    </row>
    <row r="523" spans="9:9" ht="16.5" customHeight="1">
      <c r="I523" s="3"/>
    </row>
    <row r="524" spans="9:9" ht="16.5" customHeight="1">
      <c r="I524" s="3"/>
    </row>
    <row r="525" spans="9:9" ht="16.5" customHeight="1">
      <c r="I525" s="3"/>
    </row>
    <row r="526" spans="9:9" ht="16.5" customHeight="1">
      <c r="I526" s="3"/>
    </row>
    <row r="527" spans="9:9" ht="16.5" customHeight="1">
      <c r="I527" s="3"/>
    </row>
    <row r="528" spans="9:9" ht="16.5" customHeight="1">
      <c r="I528" s="3"/>
    </row>
    <row r="529" spans="9:9" ht="16.5" customHeight="1">
      <c r="I529" s="3"/>
    </row>
    <row r="530" spans="9:9" ht="16.5" customHeight="1">
      <c r="I530" s="3"/>
    </row>
    <row r="531" spans="9:9" ht="16.5" customHeight="1">
      <c r="I531" s="3"/>
    </row>
    <row r="532" spans="9:9" ht="16.5" customHeight="1">
      <c r="I532" s="3"/>
    </row>
    <row r="533" spans="9:9" ht="16.5" customHeight="1">
      <c r="I533" s="3"/>
    </row>
    <row r="534" spans="9:9" ht="16.5" customHeight="1">
      <c r="I534" s="3"/>
    </row>
    <row r="535" spans="9:9" ht="16.5" customHeight="1">
      <c r="I535" s="3"/>
    </row>
    <row r="536" spans="9:9" ht="16.5" customHeight="1">
      <c r="I536" s="3"/>
    </row>
    <row r="537" spans="9:9" ht="16.5" customHeight="1">
      <c r="I537" s="3"/>
    </row>
    <row r="538" spans="9:9" ht="16.5" customHeight="1">
      <c r="I538" s="3"/>
    </row>
    <row r="539" spans="9:9" ht="16.5" customHeight="1">
      <c r="I539" s="3"/>
    </row>
    <row r="540" spans="9:9" ht="16.5" customHeight="1">
      <c r="I540" s="3"/>
    </row>
    <row r="541" spans="9:9" ht="16.5" customHeight="1">
      <c r="I541" s="3"/>
    </row>
    <row r="542" spans="9:9" ht="16.5" customHeight="1">
      <c r="I542" s="3"/>
    </row>
    <row r="543" spans="9:9" ht="16.5" customHeight="1">
      <c r="I543" s="3"/>
    </row>
    <row r="544" spans="9:9" ht="16.5" customHeight="1">
      <c r="I544" s="3"/>
    </row>
    <row r="545" spans="9:9" ht="16.5" customHeight="1">
      <c r="I545" s="3"/>
    </row>
    <row r="546" spans="9:9" ht="16.5" customHeight="1">
      <c r="I546" s="3"/>
    </row>
    <row r="547" spans="9:9" ht="16.5" customHeight="1">
      <c r="I547" s="3"/>
    </row>
    <row r="548" spans="9:9" ht="16.5" customHeight="1">
      <c r="I548" s="3"/>
    </row>
    <row r="549" spans="9:9" ht="16.5" customHeight="1">
      <c r="I549" s="3"/>
    </row>
    <row r="550" spans="9:9" ht="16.5" customHeight="1">
      <c r="I550" s="3"/>
    </row>
    <row r="551" spans="9:9" ht="16.5" customHeight="1">
      <c r="I551" s="3"/>
    </row>
    <row r="552" spans="9:9" ht="16.5" customHeight="1">
      <c r="I552" s="3"/>
    </row>
    <row r="553" spans="9:9" ht="16.5" customHeight="1">
      <c r="I553" s="3"/>
    </row>
    <row r="554" spans="9:9" ht="16.5" customHeight="1">
      <c r="I554" s="3"/>
    </row>
    <row r="555" spans="9:9" ht="16.5" customHeight="1">
      <c r="I555" s="3"/>
    </row>
    <row r="556" spans="9:9" ht="16.5" customHeight="1">
      <c r="I556" s="3"/>
    </row>
    <row r="557" spans="9:9" ht="16.5" customHeight="1">
      <c r="I557" s="3"/>
    </row>
    <row r="558" spans="9:9" ht="16.5" customHeight="1">
      <c r="I558" s="3"/>
    </row>
    <row r="559" spans="9:9" ht="16.5" customHeight="1">
      <c r="I559" s="3"/>
    </row>
    <row r="560" spans="9:9" ht="16.5" customHeight="1">
      <c r="I560" s="3"/>
    </row>
    <row r="561" spans="9:9" ht="16.5" customHeight="1">
      <c r="I561" s="3"/>
    </row>
    <row r="562" spans="9:9" ht="16.5" customHeight="1">
      <c r="I562" s="3"/>
    </row>
    <row r="563" spans="9:9" ht="16.5" customHeight="1">
      <c r="I563" s="3"/>
    </row>
    <row r="564" spans="9:9" ht="16.5" customHeight="1">
      <c r="I564" s="3"/>
    </row>
    <row r="565" spans="9:9" ht="16.5" customHeight="1">
      <c r="I565" s="3"/>
    </row>
    <row r="566" spans="9:9" ht="16.5" customHeight="1">
      <c r="I566" s="3"/>
    </row>
    <row r="567" spans="9:9" ht="16.5" customHeight="1">
      <c r="I567" s="3"/>
    </row>
    <row r="568" spans="9:9" ht="16.5" customHeight="1">
      <c r="I568" s="3"/>
    </row>
    <row r="569" spans="9:9" ht="16.5" customHeight="1">
      <c r="I569" s="3"/>
    </row>
    <row r="570" spans="9:9" ht="16.5" customHeight="1">
      <c r="I570" s="3"/>
    </row>
    <row r="571" spans="9:9" ht="16.5" customHeight="1">
      <c r="I571" s="3"/>
    </row>
    <row r="572" spans="9:9" ht="16.5" customHeight="1">
      <c r="I572" s="3"/>
    </row>
    <row r="573" spans="9:9" ht="16.5" customHeight="1">
      <c r="I573" s="3"/>
    </row>
    <row r="574" spans="9:9" ht="16.5" customHeight="1">
      <c r="I574" s="3"/>
    </row>
    <row r="575" spans="9:9" ht="16.5" customHeight="1">
      <c r="I575" s="3"/>
    </row>
    <row r="576" spans="9:9" ht="16.5" customHeight="1">
      <c r="I576" s="3"/>
    </row>
    <row r="577" spans="9:9" ht="16.5" customHeight="1">
      <c r="I577" s="3"/>
    </row>
    <row r="578" spans="9:9" ht="16.5" customHeight="1">
      <c r="I578" s="3"/>
    </row>
    <row r="579" spans="9:9" ht="16.5" customHeight="1">
      <c r="I579" s="3"/>
    </row>
    <row r="580" spans="9:9" ht="16.5" customHeight="1">
      <c r="I580" s="3"/>
    </row>
    <row r="581" spans="9:9" ht="16.5" customHeight="1">
      <c r="I581" s="3"/>
    </row>
    <row r="582" spans="9:9" ht="16.5" customHeight="1">
      <c r="I582" s="3"/>
    </row>
    <row r="583" spans="9:9" ht="16.5" customHeight="1">
      <c r="I583" s="3"/>
    </row>
    <row r="584" spans="9:9" ht="16.5" customHeight="1">
      <c r="I584" s="3"/>
    </row>
    <row r="585" spans="9:9" ht="16.5" customHeight="1">
      <c r="I585" s="3"/>
    </row>
    <row r="586" spans="9:9" ht="16.5" customHeight="1">
      <c r="I586" s="3"/>
    </row>
    <row r="587" spans="9:9" ht="16.5" customHeight="1">
      <c r="I587" s="3"/>
    </row>
    <row r="588" spans="9:9" ht="16.5" customHeight="1">
      <c r="I588" s="3"/>
    </row>
    <row r="589" spans="9:9" ht="16.5" customHeight="1">
      <c r="I589" s="3"/>
    </row>
    <row r="590" spans="9:9" ht="16.5" customHeight="1">
      <c r="I590" s="3"/>
    </row>
    <row r="591" spans="9:9" ht="16.5" customHeight="1">
      <c r="I591" s="3"/>
    </row>
    <row r="592" spans="9:9" ht="16.5" customHeight="1">
      <c r="I592" s="3"/>
    </row>
    <row r="593" spans="9:9" ht="16.5" customHeight="1">
      <c r="I593" s="3"/>
    </row>
    <row r="594" spans="9:9" ht="16.5" customHeight="1">
      <c r="I594" s="3"/>
    </row>
    <row r="595" spans="9:9" ht="16.5" customHeight="1">
      <c r="I595" s="3"/>
    </row>
    <row r="596" spans="9:9" ht="16.5" customHeight="1">
      <c r="I596" s="3"/>
    </row>
    <row r="597" spans="9:9" ht="16.5" customHeight="1">
      <c r="I597" s="3"/>
    </row>
    <row r="598" spans="9:9" ht="16.5" customHeight="1">
      <c r="I598" s="3"/>
    </row>
    <row r="599" spans="9:9" ht="16.5" customHeight="1">
      <c r="I599" s="3"/>
    </row>
    <row r="600" spans="9:9" ht="16.5" customHeight="1">
      <c r="I600" s="3"/>
    </row>
    <row r="601" spans="9:9" ht="16.5" customHeight="1">
      <c r="I601" s="3"/>
    </row>
    <row r="602" spans="9:9" ht="16.5" customHeight="1">
      <c r="I602" s="3"/>
    </row>
    <row r="603" spans="9:9" ht="16.5" customHeight="1">
      <c r="I603" s="3"/>
    </row>
    <row r="604" spans="9:9" ht="16.5" customHeight="1">
      <c r="I604" s="3"/>
    </row>
    <row r="605" spans="9:9" ht="16.5" customHeight="1">
      <c r="I605" s="3"/>
    </row>
    <row r="606" spans="9:9" ht="16.5" customHeight="1">
      <c r="I606" s="3"/>
    </row>
    <row r="607" spans="9:9" ht="16.5" customHeight="1">
      <c r="I607" s="3"/>
    </row>
    <row r="608" spans="9:9" ht="16.5" customHeight="1">
      <c r="I608" s="3"/>
    </row>
    <row r="609" spans="9:9" ht="16.5" customHeight="1">
      <c r="I609" s="3"/>
    </row>
    <row r="610" spans="9:9" ht="16.5" customHeight="1">
      <c r="I610" s="3"/>
    </row>
    <row r="611" spans="9:9" ht="16.5" customHeight="1">
      <c r="I611" s="3"/>
    </row>
    <row r="612" spans="9:9" ht="16.5" customHeight="1">
      <c r="I612" s="3"/>
    </row>
    <row r="613" spans="9:9" ht="16.5" customHeight="1">
      <c r="I613" s="3"/>
    </row>
    <row r="614" spans="9:9" ht="16.5" customHeight="1">
      <c r="I614" s="3"/>
    </row>
    <row r="615" spans="9:9" ht="16.5" customHeight="1">
      <c r="I615" s="3"/>
    </row>
    <row r="616" spans="9:9" ht="16.5" customHeight="1">
      <c r="I616" s="3"/>
    </row>
    <row r="617" spans="9:9" ht="16.5" customHeight="1">
      <c r="I617" s="3"/>
    </row>
    <row r="618" spans="9:9" ht="16.5" customHeight="1">
      <c r="I618" s="3"/>
    </row>
    <row r="619" spans="9:9" ht="16.5" customHeight="1">
      <c r="I619" s="3"/>
    </row>
    <row r="620" spans="9:9" ht="16.5" customHeight="1">
      <c r="I620" s="3"/>
    </row>
    <row r="621" spans="9:9" ht="16.5" customHeight="1">
      <c r="I621" s="3"/>
    </row>
    <row r="622" spans="9:9" ht="16.5" customHeight="1">
      <c r="I622" s="3"/>
    </row>
    <row r="623" spans="9:9" ht="16.5" customHeight="1">
      <c r="I623" s="3"/>
    </row>
    <row r="624" spans="9:9" ht="16.5" customHeight="1">
      <c r="I624" s="3"/>
    </row>
    <row r="625" spans="9:9" ht="16.5" customHeight="1">
      <c r="I625" s="3"/>
    </row>
    <row r="626" spans="9:9" ht="16.5" customHeight="1">
      <c r="I626" s="3"/>
    </row>
    <row r="627" spans="9:9" ht="16.5" customHeight="1">
      <c r="I627" s="3"/>
    </row>
    <row r="628" spans="9:9" ht="16.5" customHeight="1">
      <c r="I628" s="3"/>
    </row>
    <row r="629" spans="9:9" ht="16.5" customHeight="1">
      <c r="I629" s="3"/>
    </row>
    <row r="630" spans="9:9" ht="16.5" customHeight="1">
      <c r="I630" s="3"/>
    </row>
    <row r="631" spans="9:9" ht="16.5" customHeight="1">
      <c r="I631" s="3"/>
    </row>
    <row r="632" spans="9:9" ht="16.5" customHeight="1">
      <c r="I632" s="3"/>
    </row>
    <row r="633" spans="9:9" ht="16.5" customHeight="1">
      <c r="I633" s="3"/>
    </row>
    <row r="634" spans="9:9" ht="16.5" customHeight="1">
      <c r="I634" s="3"/>
    </row>
    <row r="635" spans="9:9" ht="16.5" customHeight="1">
      <c r="I635" s="3"/>
    </row>
    <row r="636" spans="9:9" ht="16.5" customHeight="1">
      <c r="I636" s="3"/>
    </row>
    <row r="637" spans="9:9" ht="16.5" customHeight="1">
      <c r="I637" s="3"/>
    </row>
    <row r="638" spans="9:9" ht="16.5" customHeight="1">
      <c r="I638" s="3"/>
    </row>
    <row r="639" spans="9:9" ht="16.5" customHeight="1">
      <c r="I639" s="3"/>
    </row>
    <row r="640" spans="9:9" ht="16.5" customHeight="1">
      <c r="I640" s="3"/>
    </row>
    <row r="641" spans="9:9" ht="16.5" customHeight="1">
      <c r="I641" s="3"/>
    </row>
    <row r="642" spans="9:9" ht="16.5" customHeight="1">
      <c r="I642" s="3"/>
    </row>
    <row r="643" spans="9:9" ht="16.5" customHeight="1">
      <c r="I643" s="3"/>
    </row>
    <row r="644" spans="9:9" ht="16.5" customHeight="1">
      <c r="I644" s="3"/>
    </row>
    <row r="645" spans="9:9" ht="16.5" customHeight="1">
      <c r="I645" s="3"/>
    </row>
    <row r="646" spans="9:9" ht="16.5" customHeight="1">
      <c r="I646" s="3"/>
    </row>
    <row r="647" spans="9:9" ht="16.5" customHeight="1">
      <c r="I647" s="3"/>
    </row>
    <row r="648" spans="9:9" ht="16.5" customHeight="1">
      <c r="I648" s="3"/>
    </row>
    <row r="649" spans="9:9" ht="16.5" customHeight="1">
      <c r="I649" s="3"/>
    </row>
    <row r="650" spans="9:9" ht="16.5" customHeight="1">
      <c r="I650" s="3"/>
    </row>
    <row r="651" spans="9:9" ht="16.5" customHeight="1">
      <c r="I651" s="3"/>
    </row>
    <row r="652" spans="9:9" ht="16.5" customHeight="1">
      <c r="I652" s="3"/>
    </row>
    <row r="653" spans="9:9" ht="16.5" customHeight="1">
      <c r="I653" s="3"/>
    </row>
    <row r="654" spans="9:9" ht="16.5" customHeight="1">
      <c r="I654" s="3"/>
    </row>
    <row r="655" spans="9:9" ht="16.5" customHeight="1">
      <c r="I655" s="3"/>
    </row>
    <row r="656" spans="9:9" ht="16.5" customHeight="1">
      <c r="I656" s="3"/>
    </row>
    <row r="657" spans="9:9" ht="16.5" customHeight="1">
      <c r="I657" s="3"/>
    </row>
    <row r="658" spans="9:9" ht="16.5" customHeight="1">
      <c r="I658" s="3"/>
    </row>
    <row r="659" spans="9:9" ht="16.5" customHeight="1">
      <c r="I659" s="3"/>
    </row>
    <row r="660" spans="9:9" ht="16.5" customHeight="1">
      <c r="I660" s="3"/>
    </row>
    <row r="661" spans="9:9" ht="16.5" customHeight="1">
      <c r="I661" s="3"/>
    </row>
    <row r="662" spans="9:9" ht="16.5" customHeight="1">
      <c r="I662" s="3"/>
    </row>
    <row r="663" spans="9:9" ht="16.5" customHeight="1">
      <c r="I663" s="3"/>
    </row>
    <row r="664" spans="9:9" ht="16.5" customHeight="1">
      <c r="I664" s="3"/>
    </row>
    <row r="665" spans="9:9" ht="16.5" customHeight="1">
      <c r="I665" s="3"/>
    </row>
    <row r="666" spans="9:9" ht="16.5" customHeight="1">
      <c r="I666" s="3"/>
    </row>
    <row r="667" spans="9:9" ht="16.5" customHeight="1">
      <c r="I667" s="3"/>
    </row>
    <row r="668" spans="9:9" ht="16.5" customHeight="1">
      <c r="I668" s="3"/>
    </row>
    <row r="669" spans="9:9" ht="16.5" customHeight="1">
      <c r="I669" s="3"/>
    </row>
    <row r="670" spans="9:9" ht="16.5" customHeight="1">
      <c r="I670" s="3"/>
    </row>
    <row r="671" spans="9:9" ht="16.5" customHeight="1">
      <c r="I671" s="3"/>
    </row>
    <row r="672" spans="9:9" ht="16.5" customHeight="1">
      <c r="I672" s="3"/>
    </row>
    <row r="673" spans="9:9" ht="16.5" customHeight="1">
      <c r="I673" s="3"/>
    </row>
    <row r="674" spans="9:9" ht="16.5" customHeight="1">
      <c r="I674" s="3"/>
    </row>
    <row r="675" spans="9:9" ht="16.5" customHeight="1">
      <c r="I675" s="3"/>
    </row>
    <row r="676" spans="9:9" ht="16.5" customHeight="1">
      <c r="I676" s="3"/>
    </row>
    <row r="677" spans="9:9" ht="16.5" customHeight="1">
      <c r="I677" s="3"/>
    </row>
    <row r="678" spans="9:9" ht="16.5" customHeight="1">
      <c r="I678" s="3"/>
    </row>
    <row r="679" spans="9:9" ht="16.5" customHeight="1">
      <c r="I679" s="3"/>
    </row>
    <row r="680" spans="9:9" ht="16.5" customHeight="1">
      <c r="I680" s="3"/>
    </row>
    <row r="681" spans="9:9" ht="16.5" customHeight="1">
      <c r="I681" s="3"/>
    </row>
    <row r="682" spans="9:9" ht="16.5" customHeight="1">
      <c r="I682" s="3"/>
    </row>
    <row r="683" spans="9:9" ht="16.5" customHeight="1">
      <c r="I683" s="3"/>
    </row>
    <row r="684" spans="9:9" ht="16.5" customHeight="1">
      <c r="I684" s="3"/>
    </row>
    <row r="685" spans="9:9" ht="16.5" customHeight="1">
      <c r="I685" s="3"/>
    </row>
    <row r="686" spans="9:9" ht="16.5" customHeight="1">
      <c r="I686" s="3"/>
    </row>
    <row r="687" spans="9:9" ht="16.5" customHeight="1">
      <c r="I687" s="3"/>
    </row>
    <row r="688" spans="9:9" ht="16.5" customHeight="1">
      <c r="I688" s="3"/>
    </row>
    <row r="689" spans="9:9" ht="16.5" customHeight="1">
      <c r="I689" s="3"/>
    </row>
    <row r="690" spans="9:9" ht="16.5" customHeight="1">
      <c r="I690" s="3"/>
    </row>
    <row r="691" spans="9:9" ht="16.5" customHeight="1">
      <c r="I691" s="3"/>
    </row>
    <row r="692" spans="9:9" ht="16.5" customHeight="1">
      <c r="I692" s="3"/>
    </row>
    <row r="693" spans="9:9" ht="16.5" customHeight="1">
      <c r="I693" s="3"/>
    </row>
    <row r="694" spans="9:9" ht="16.5" customHeight="1">
      <c r="I694" s="3"/>
    </row>
    <row r="695" spans="9:9" ht="16.5" customHeight="1">
      <c r="I695" s="3"/>
    </row>
    <row r="696" spans="9:9" ht="16.5" customHeight="1">
      <c r="I696" s="3"/>
    </row>
    <row r="697" spans="9:9" ht="16.5" customHeight="1">
      <c r="I697" s="3"/>
    </row>
    <row r="698" spans="9:9" ht="16.5" customHeight="1">
      <c r="I698" s="3"/>
    </row>
    <row r="699" spans="9:9" ht="16.5" customHeight="1">
      <c r="I699" s="3"/>
    </row>
    <row r="700" spans="9:9" ht="16.5" customHeight="1">
      <c r="I700" s="3"/>
    </row>
    <row r="701" spans="9:9" ht="16.5" customHeight="1">
      <c r="I701" s="3"/>
    </row>
    <row r="702" spans="9:9" ht="16.5" customHeight="1">
      <c r="I702" s="3"/>
    </row>
    <row r="703" spans="9:9" ht="16.5" customHeight="1">
      <c r="I703" s="3"/>
    </row>
    <row r="704" spans="9:9" ht="16.5" customHeight="1">
      <c r="I704" s="3"/>
    </row>
    <row r="705" spans="9:9" ht="16.5" customHeight="1">
      <c r="I705" s="3"/>
    </row>
    <row r="706" spans="9:9" ht="16.5" customHeight="1">
      <c r="I706" s="3"/>
    </row>
    <row r="707" spans="9:9" ht="16.5" customHeight="1">
      <c r="I707" s="3"/>
    </row>
    <row r="708" spans="9:9" ht="16.5" customHeight="1">
      <c r="I708" s="3"/>
    </row>
    <row r="709" spans="9:9" ht="16.5" customHeight="1">
      <c r="I709" s="3"/>
    </row>
    <row r="710" spans="9:9" ht="16.5" customHeight="1">
      <c r="I710" s="3"/>
    </row>
    <row r="711" spans="9:9" ht="16.5" customHeight="1">
      <c r="I711" s="3"/>
    </row>
    <row r="712" spans="9:9" ht="16.5" customHeight="1">
      <c r="I712" s="3"/>
    </row>
    <row r="713" spans="9:9" ht="16.5" customHeight="1">
      <c r="I713" s="3"/>
    </row>
    <row r="714" spans="9:9" ht="16.5" customHeight="1">
      <c r="I714" s="3"/>
    </row>
    <row r="715" spans="9:9" ht="16.5" customHeight="1">
      <c r="I715" s="3"/>
    </row>
    <row r="716" spans="9:9" ht="16.5" customHeight="1">
      <c r="I716" s="3"/>
    </row>
    <row r="717" spans="9:9" ht="16.5" customHeight="1">
      <c r="I717" s="3"/>
    </row>
    <row r="718" spans="9:9" ht="16.5" customHeight="1">
      <c r="I718" s="3"/>
    </row>
    <row r="719" spans="9:9" ht="16.5" customHeight="1">
      <c r="I719" s="3"/>
    </row>
    <row r="720" spans="9:9" ht="16.5" customHeight="1">
      <c r="I720" s="3"/>
    </row>
    <row r="721" spans="9:9" ht="16.5" customHeight="1">
      <c r="I721" s="3"/>
    </row>
    <row r="722" spans="9:9" ht="16.5" customHeight="1">
      <c r="I722" s="3"/>
    </row>
    <row r="723" spans="9:9" ht="16.5" customHeight="1">
      <c r="I723" s="3"/>
    </row>
    <row r="724" spans="9:9" ht="16.5" customHeight="1">
      <c r="I724" s="3"/>
    </row>
    <row r="725" spans="9:9" ht="16.5" customHeight="1">
      <c r="I725" s="3"/>
    </row>
    <row r="726" spans="9:9" ht="16.5" customHeight="1">
      <c r="I726" s="3"/>
    </row>
    <row r="727" spans="9:9" ht="16.5" customHeight="1">
      <c r="I727" s="3"/>
    </row>
    <row r="728" spans="9:9" ht="16.5" customHeight="1">
      <c r="I728" s="3"/>
    </row>
    <row r="729" spans="9:9" ht="16.5" customHeight="1">
      <c r="I729" s="3"/>
    </row>
    <row r="730" spans="9:9" ht="16.5" customHeight="1">
      <c r="I730" s="3"/>
    </row>
    <row r="731" spans="9:9" ht="16.5" customHeight="1">
      <c r="I731" s="3"/>
    </row>
    <row r="732" spans="9:9" ht="16.5" customHeight="1">
      <c r="I732" s="3"/>
    </row>
    <row r="733" spans="9:9" ht="16.5" customHeight="1">
      <c r="I733" s="3"/>
    </row>
    <row r="734" spans="9:9" ht="16.5" customHeight="1">
      <c r="I734" s="3"/>
    </row>
    <row r="735" spans="9:9" ht="16.5" customHeight="1">
      <c r="I735" s="3"/>
    </row>
    <row r="736" spans="9:9" ht="16.5" customHeight="1">
      <c r="I736" s="3"/>
    </row>
    <row r="737" spans="9:9" ht="16.5" customHeight="1">
      <c r="I737" s="3"/>
    </row>
    <row r="738" spans="9:9" ht="16.5" customHeight="1">
      <c r="I738" s="3"/>
    </row>
    <row r="739" spans="9:9" ht="16.5" customHeight="1">
      <c r="I739" s="3"/>
    </row>
    <row r="740" spans="9:9" ht="16.5" customHeight="1">
      <c r="I740" s="3"/>
    </row>
    <row r="741" spans="9:9" ht="16.5" customHeight="1">
      <c r="I741" s="3"/>
    </row>
    <row r="742" spans="9:9" ht="16.5" customHeight="1">
      <c r="I742" s="3"/>
    </row>
    <row r="743" spans="9:9" ht="16.5" customHeight="1">
      <c r="I743" s="3"/>
    </row>
    <row r="744" spans="9:9" ht="16.5" customHeight="1">
      <c r="I744" s="3"/>
    </row>
    <row r="745" spans="9:9" ht="16.5" customHeight="1">
      <c r="I745" s="3"/>
    </row>
    <row r="746" spans="9:9" ht="16.5" customHeight="1">
      <c r="I746" s="3"/>
    </row>
    <row r="747" spans="9:9" ht="16.5" customHeight="1">
      <c r="I747" s="3"/>
    </row>
    <row r="748" spans="9:9" ht="16.5" customHeight="1">
      <c r="I748" s="3"/>
    </row>
    <row r="749" spans="9:9" ht="16.5" customHeight="1">
      <c r="I749" s="3"/>
    </row>
    <row r="750" spans="9:9" ht="16.5" customHeight="1">
      <c r="I750" s="3"/>
    </row>
    <row r="751" spans="9:9" ht="16.5" customHeight="1">
      <c r="I751" s="3"/>
    </row>
    <row r="752" spans="9:9" ht="16.5" customHeight="1">
      <c r="I752" s="3"/>
    </row>
    <row r="753" spans="9:9" ht="16.5" customHeight="1">
      <c r="I753" s="3"/>
    </row>
    <row r="754" spans="9:9" ht="16.5" customHeight="1">
      <c r="I754" s="3"/>
    </row>
    <row r="755" spans="9:9" ht="16.5" customHeight="1">
      <c r="I755" s="3"/>
    </row>
    <row r="756" spans="9:9" ht="16.5" customHeight="1">
      <c r="I756" s="3"/>
    </row>
    <row r="757" spans="9:9" ht="16.5" customHeight="1">
      <c r="I757" s="3"/>
    </row>
    <row r="758" spans="9:9" ht="16.5" customHeight="1">
      <c r="I758" s="3"/>
    </row>
    <row r="759" spans="9:9" ht="16.5" customHeight="1">
      <c r="I759" s="3"/>
    </row>
    <row r="760" spans="9:9" ht="16.5" customHeight="1">
      <c r="I760" s="3"/>
    </row>
    <row r="761" spans="9:9" ht="16.5" customHeight="1">
      <c r="I761" s="3"/>
    </row>
    <row r="762" spans="9:9" ht="16.5" customHeight="1">
      <c r="I762" s="3"/>
    </row>
    <row r="763" spans="9:9" ht="16.5" customHeight="1">
      <c r="I763" s="3"/>
    </row>
    <row r="764" spans="9:9" ht="16.5" customHeight="1">
      <c r="I764" s="3"/>
    </row>
    <row r="765" spans="9:9" ht="16.5" customHeight="1">
      <c r="I765" s="3"/>
    </row>
    <row r="766" spans="9:9" ht="16.5" customHeight="1">
      <c r="I766" s="3"/>
    </row>
    <row r="767" spans="9:9" ht="16.5" customHeight="1">
      <c r="I767" s="3"/>
    </row>
    <row r="768" spans="9:9" ht="16.5" customHeight="1">
      <c r="I768" s="3"/>
    </row>
    <row r="769" spans="9:9" ht="16.5" customHeight="1">
      <c r="I769" s="3"/>
    </row>
    <row r="770" spans="9:9" ht="16.5" customHeight="1">
      <c r="I770" s="3"/>
    </row>
    <row r="771" spans="9:9" ht="16.5" customHeight="1">
      <c r="I771" s="3"/>
    </row>
    <row r="772" spans="9:9" ht="16.5" customHeight="1">
      <c r="I772" s="3"/>
    </row>
    <row r="773" spans="9:9" ht="16.5" customHeight="1">
      <c r="I773" s="3"/>
    </row>
    <row r="774" spans="9:9" ht="16.5" customHeight="1">
      <c r="I774" s="3"/>
    </row>
    <row r="775" spans="9:9" ht="16.5" customHeight="1">
      <c r="I775" s="3"/>
    </row>
    <row r="776" spans="9:9" ht="16.5" customHeight="1">
      <c r="I776" s="3"/>
    </row>
    <row r="777" spans="9:9" ht="16.5" customHeight="1">
      <c r="I777" s="3"/>
    </row>
    <row r="778" spans="9:9" ht="16.5" customHeight="1">
      <c r="I778" s="3"/>
    </row>
    <row r="779" spans="9:9" ht="16.5" customHeight="1">
      <c r="I779" s="3"/>
    </row>
    <row r="780" spans="9:9" ht="16.5" customHeight="1">
      <c r="I780" s="3"/>
    </row>
    <row r="781" spans="9:9" ht="16.5" customHeight="1">
      <c r="I781" s="3"/>
    </row>
    <row r="782" spans="9:9" ht="16.5" customHeight="1">
      <c r="I782" s="3"/>
    </row>
    <row r="783" spans="9:9" ht="16.5" customHeight="1">
      <c r="I783" s="3"/>
    </row>
    <row r="784" spans="9:9" ht="16.5" customHeight="1">
      <c r="I784" s="3"/>
    </row>
    <row r="785" spans="9:9" ht="16.5" customHeight="1">
      <c r="I785" s="3"/>
    </row>
    <row r="786" spans="9:9" ht="16.5" customHeight="1">
      <c r="I786" s="3"/>
    </row>
    <row r="787" spans="9:9" ht="16.5" customHeight="1">
      <c r="I787" s="3"/>
    </row>
    <row r="788" spans="9:9" ht="16.5" customHeight="1">
      <c r="I788" s="3"/>
    </row>
    <row r="789" spans="9:9" ht="16.5" customHeight="1">
      <c r="I789" s="3"/>
    </row>
    <row r="790" spans="9:9" ht="16.5" customHeight="1">
      <c r="I790" s="3"/>
    </row>
    <row r="791" spans="9:9" ht="16.5" customHeight="1">
      <c r="I791" s="3"/>
    </row>
    <row r="792" spans="9:9" ht="16.5" customHeight="1">
      <c r="I792" s="3"/>
    </row>
    <row r="793" spans="9:9" ht="16.5" customHeight="1">
      <c r="I793" s="3"/>
    </row>
    <row r="794" spans="9:9" ht="16.5" customHeight="1">
      <c r="I794" s="3"/>
    </row>
    <row r="795" spans="9:9" ht="16.5" customHeight="1">
      <c r="I795" s="3"/>
    </row>
    <row r="796" spans="9:9" ht="16.5" customHeight="1">
      <c r="I796" s="3"/>
    </row>
    <row r="797" spans="9:9" ht="16.5" customHeight="1">
      <c r="I797" s="3"/>
    </row>
    <row r="798" spans="9:9" ht="16.5" customHeight="1">
      <c r="I798" s="3"/>
    </row>
    <row r="799" spans="9:9" ht="16.5" customHeight="1">
      <c r="I799" s="3"/>
    </row>
    <row r="800" spans="9:9" ht="16.5" customHeight="1">
      <c r="I800" s="3"/>
    </row>
    <row r="801" spans="9:9" ht="16.5" customHeight="1">
      <c r="I801" s="3"/>
    </row>
    <row r="802" spans="9:9" ht="16.5" customHeight="1">
      <c r="I802" s="3"/>
    </row>
    <row r="803" spans="9:9" ht="16.5" customHeight="1">
      <c r="I803" s="3"/>
    </row>
    <row r="804" spans="9:9" ht="16.5" customHeight="1">
      <c r="I804" s="3"/>
    </row>
    <row r="805" spans="9:9" ht="16.5" customHeight="1">
      <c r="I805" s="3"/>
    </row>
    <row r="806" spans="9:9" ht="16.5" customHeight="1">
      <c r="I806" s="3"/>
    </row>
    <row r="807" spans="9:9" ht="16.5" customHeight="1">
      <c r="I807" s="3"/>
    </row>
    <row r="808" spans="9:9" ht="16.5" customHeight="1">
      <c r="I808" s="3"/>
    </row>
    <row r="809" spans="9:9" ht="16.5" customHeight="1">
      <c r="I809" s="3"/>
    </row>
    <row r="810" spans="9:9" ht="16.5" customHeight="1">
      <c r="I810" s="3"/>
    </row>
    <row r="811" spans="9:9" ht="16.5" customHeight="1">
      <c r="I811" s="3"/>
    </row>
    <row r="812" spans="9:9" ht="16.5" customHeight="1">
      <c r="I812" s="3"/>
    </row>
    <row r="813" spans="9:9" ht="16.5" customHeight="1">
      <c r="I813" s="3"/>
    </row>
    <row r="814" spans="9:9" ht="16.5" customHeight="1">
      <c r="I814" s="3"/>
    </row>
    <row r="815" spans="9:9" ht="16.5" customHeight="1">
      <c r="I815" s="3"/>
    </row>
    <row r="816" spans="9:9" ht="16.5" customHeight="1">
      <c r="I816" s="3"/>
    </row>
    <row r="817" spans="9:9" ht="16.5" customHeight="1">
      <c r="I817" s="3"/>
    </row>
    <row r="818" spans="9:9" ht="16.5" customHeight="1">
      <c r="I818" s="3"/>
    </row>
    <row r="819" spans="9:9" ht="16.5" customHeight="1">
      <c r="I819" s="3"/>
    </row>
    <row r="820" spans="9:9" ht="16.5" customHeight="1">
      <c r="I820" s="3"/>
    </row>
    <row r="821" spans="9:9" ht="16.5" customHeight="1">
      <c r="I821" s="3"/>
    </row>
    <row r="822" spans="9:9" ht="16.5" customHeight="1">
      <c r="I822" s="3"/>
    </row>
    <row r="823" spans="9:9" ht="16.5" customHeight="1">
      <c r="I823" s="3"/>
    </row>
    <row r="824" spans="9:9" ht="16.5" customHeight="1">
      <c r="I824" s="3"/>
    </row>
    <row r="825" spans="9:9" ht="16.5" customHeight="1">
      <c r="I825" s="3"/>
    </row>
    <row r="826" spans="9:9" ht="16.5" customHeight="1">
      <c r="I826" s="3"/>
    </row>
    <row r="827" spans="9:9" ht="16.5" customHeight="1">
      <c r="I827" s="3"/>
    </row>
    <row r="828" spans="9:9" ht="16.5" customHeight="1">
      <c r="I828" s="3"/>
    </row>
    <row r="829" spans="9:9" ht="16.5" customHeight="1">
      <c r="I829" s="3"/>
    </row>
    <row r="830" spans="9:9" ht="16.5" customHeight="1">
      <c r="I830" s="3"/>
    </row>
    <row r="831" spans="9:9" ht="16.5" customHeight="1">
      <c r="I831" s="3"/>
    </row>
    <row r="832" spans="9:9" ht="16.5" customHeight="1">
      <c r="I832" s="3"/>
    </row>
    <row r="833" spans="9:9" ht="16.5" customHeight="1">
      <c r="I833" s="3"/>
    </row>
    <row r="834" spans="9:9" ht="16.5" customHeight="1">
      <c r="I834" s="3"/>
    </row>
    <row r="835" spans="9:9" ht="16.5" customHeight="1">
      <c r="I835" s="3"/>
    </row>
    <row r="836" spans="9:9" ht="16.5" customHeight="1">
      <c r="I836" s="3"/>
    </row>
    <row r="837" spans="9:9" ht="16.5" customHeight="1">
      <c r="I837" s="3"/>
    </row>
    <row r="838" spans="9:9" ht="16.5" customHeight="1">
      <c r="I838" s="3"/>
    </row>
    <row r="839" spans="9:9" ht="16.5" customHeight="1">
      <c r="I839" s="3"/>
    </row>
    <row r="840" spans="9:9" ht="16.5" customHeight="1">
      <c r="I840" s="3"/>
    </row>
    <row r="841" spans="9:9" ht="16.5" customHeight="1">
      <c r="I841" s="3"/>
    </row>
    <row r="842" spans="9:9" ht="16.5" customHeight="1">
      <c r="I842" s="3"/>
    </row>
    <row r="843" spans="9:9" ht="16.5" customHeight="1">
      <c r="I843" s="3"/>
    </row>
    <row r="844" spans="9:9" ht="16.5" customHeight="1">
      <c r="I844" s="3"/>
    </row>
    <row r="845" spans="9:9" ht="16.5" customHeight="1">
      <c r="I845" s="3"/>
    </row>
    <row r="846" spans="9:9" ht="16.5" customHeight="1">
      <c r="I846" s="3"/>
    </row>
    <row r="847" spans="9:9" ht="16.5" customHeight="1">
      <c r="I847" s="3"/>
    </row>
    <row r="848" spans="9:9" ht="16.5" customHeight="1">
      <c r="I848" s="3"/>
    </row>
    <row r="849" spans="9:9" ht="16.5" customHeight="1">
      <c r="I849" s="3"/>
    </row>
    <row r="850" spans="9:9" ht="16.5" customHeight="1">
      <c r="I850" s="3"/>
    </row>
    <row r="851" spans="9:9" ht="16.5" customHeight="1">
      <c r="I851" s="3"/>
    </row>
    <row r="852" spans="9:9" ht="16.5" customHeight="1">
      <c r="I852" s="3"/>
    </row>
    <row r="853" spans="9:9" ht="16.5" customHeight="1">
      <c r="I853" s="3"/>
    </row>
    <row r="854" spans="9:9" ht="16.5" customHeight="1">
      <c r="I854" s="3"/>
    </row>
    <row r="855" spans="9:9" ht="16.5" customHeight="1">
      <c r="I855" s="3"/>
    </row>
    <row r="856" spans="9:9" ht="16.5" customHeight="1">
      <c r="I856" s="3"/>
    </row>
    <row r="857" spans="9:9" ht="16.5" customHeight="1">
      <c r="I857" s="3"/>
    </row>
    <row r="858" spans="9:9" ht="16.5" customHeight="1">
      <c r="I858" s="3"/>
    </row>
    <row r="859" spans="9:9" ht="16.5" customHeight="1">
      <c r="I859" s="3"/>
    </row>
    <row r="860" spans="9:9" ht="16.5" customHeight="1">
      <c r="I860" s="3"/>
    </row>
    <row r="861" spans="9:9" ht="16.5" customHeight="1">
      <c r="I861" s="3"/>
    </row>
    <row r="862" spans="9:9" ht="16.5" customHeight="1">
      <c r="I862" s="3"/>
    </row>
    <row r="863" spans="9:9" ht="16.5" customHeight="1">
      <c r="I863" s="3"/>
    </row>
    <row r="864" spans="9:9" ht="16.5" customHeight="1">
      <c r="I864" s="3"/>
    </row>
    <row r="865" spans="9:9" ht="16.5" customHeight="1">
      <c r="I865" s="3"/>
    </row>
    <row r="866" spans="9:9" ht="16.5" customHeight="1">
      <c r="I866" s="3"/>
    </row>
    <row r="867" spans="9:9" ht="16.5" customHeight="1">
      <c r="I867" s="3"/>
    </row>
    <row r="868" spans="9:9" ht="16.5" customHeight="1">
      <c r="I868" s="3"/>
    </row>
    <row r="869" spans="9:9" ht="16.5" customHeight="1">
      <c r="I869" s="3"/>
    </row>
    <row r="870" spans="9:9" ht="16.5" customHeight="1">
      <c r="I870" s="3"/>
    </row>
    <row r="871" spans="9:9" ht="16.5" customHeight="1">
      <c r="I871" s="3"/>
    </row>
    <row r="872" spans="9:9" ht="16.5" customHeight="1">
      <c r="I872" s="3"/>
    </row>
    <row r="873" spans="9:9" ht="16.5" customHeight="1">
      <c r="I873" s="3"/>
    </row>
    <row r="874" spans="9:9" ht="16.5" customHeight="1">
      <c r="I874" s="3"/>
    </row>
    <row r="875" spans="9:9" ht="16.5" customHeight="1">
      <c r="I875" s="3"/>
    </row>
    <row r="876" spans="9:9" ht="16.5" customHeight="1">
      <c r="I876" s="3"/>
    </row>
    <row r="877" spans="9:9" ht="16.5" customHeight="1">
      <c r="I877" s="3"/>
    </row>
    <row r="878" spans="9:9" ht="16.5" customHeight="1">
      <c r="I878" s="3"/>
    </row>
    <row r="879" spans="9:9" ht="16.5" customHeight="1">
      <c r="I879" s="3"/>
    </row>
    <row r="880" spans="9:9" ht="16.5" customHeight="1">
      <c r="I880" s="3"/>
    </row>
    <row r="881" spans="9:9" ht="16.5" customHeight="1">
      <c r="I881" s="3"/>
    </row>
    <row r="882" spans="9:9" ht="16.5" customHeight="1">
      <c r="I882" s="3"/>
    </row>
    <row r="883" spans="9:9" ht="16.5" customHeight="1">
      <c r="I883" s="3"/>
    </row>
    <row r="884" spans="9:9" ht="16.5" customHeight="1">
      <c r="I884" s="3"/>
    </row>
    <row r="885" spans="9:9" ht="16.5" customHeight="1">
      <c r="I885" s="3"/>
    </row>
    <row r="886" spans="9:9" ht="16.5" customHeight="1">
      <c r="I886" s="3"/>
    </row>
    <row r="887" spans="9:9" ht="16.5" customHeight="1">
      <c r="I887" s="3"/>
    </row>
    <row r="888" spans="9:9" ht="16.5" customHeight="1">
      <c r="I888" s="3"/>
    </row>
    <row r="889" spans="9:9" ht="16.5" customHeight="1">
      <c r="I889" s="3"/>
    </row>
    <row r="890" spans="9:9" ht="16.5" customHeight="1">
      <c r="I890" s="3"/>
    </row>
    <row r="891" spans="9:9" ht="16.5" customHeight="1">
      <c r="I891" s="3"/>
    </row>
    <row r="892" spans="9:9" ht="16.5" customHeight="1">
      <c r="I892" s="3"/>
    </row>
    <row r="893" spans="9:9" ht="16.5" customHeight="1">
      <c r="I893" s="3"/>
    </row>
    <row r="894" spans="9:9" ht="16.5" customHeight="1">
      <c r="I894" s="3"/>
    </row>
    <row r="895" spans="9:9" ht="16.5" customHeight="1">
      <c r="I895" s="3"/>
    </row>
    <row r="896" spans="9:9" ht="16.5" customHeight="1">
      <c r="I896" s="3"/>
    </row>
    <row r="897" spans="9:9" ht="16.5" customHeight="1">
      <c r="I897" s="3"/>
    </row>
    <row r="898" spans="9:9" ht="16.5" customHeight="1">
      <c r="I898" s="3"/>
    </row>
    <row r="899" spans="9:9" ht="16.5" customHeight="1">
      <c r="I899" s="3"/>
    </row>
    <row r="900" spans="9:9" ht="16.5" customHeight="1">
      <c r="I900" s="3"/>
    </row>
    <row r="901" spans="9:9" ht="16.5" customHeight="1">
      <c r="I901" s="3"/>
    </row>
    <row r="902" spans="9:9" ht="16.5" customHeight="1">
      <c r="I902" s="3"/>
    </row>
    <row r="903" spans="9:9" ht="16.5" customHeight="1">
      <c r="I903" s="3"/>
    </row>
    <row r="904" spans="9:9" ht="16.5" customHeight="1">
      <c r="I904" s="3"/>
    </row>
    <row r="905" spans="9:9" ht="16.5" customHeight="1">
      <c r="I905" s="3"/>
    </row>
    <row r="906" spans="9:9" ht="16.5" customHeight="1">
      <c r="I906" s="3"/>
    </row>
    <row r="907" spans="9:9" ht="16.5" customHeight="1">
      <c r="I907" s="3"/>
    </row>
    <row r="908" spans="9:9" ht="16.5" customHeight="1">
      <c r="I908" s="3"/>
    </row>
    <row r="909" spans="9:9" ht="16.5" customHeight="1">
      <c r="I909" s="3"/>
    </row>
    <row r="910" spans="9:9" ht="16.5" customHeight="1">
      <c r="I910" s="3"/>
    </row>
    <row r="911" spans="9:9" ht="16.5" customHeight="1">
      <c r="I911" s="3"/>
    </row>
    <row r="912" spans="9:9" ht="16.5" customHeight="1">
      <c r="I912" s="3"/>
    </row>
    <row r="913" spans="9:9" ht="16.5" customHeight="1">
      <c r="I913" s="3"/>
    </row>
    <row r="914" spans="9:9" ht="16.5" customHeight="1">
      <c r="I914" s="3"/>
    </row>
    <row r="915" spans="9:9" ht="16.5" customHeight="1">
      <c r="I915" s="3"/>
    </row>
    <row r="916" spans="9:9" ht="16.5" customHeight="1">
      <c r="I916" s="3"/>
    </row>
    <row r="917" spans="9:9" ht="16.5" customHeight="1">
      <c r="I917" s="3"/>
    </row>
    <row r="918" spans="9:9" ht="16.5" customHeight="1">
      <c r="I918" s="3"/>
    </row>
    <row r="919" spans="9:9" ht="16.5" customHeight="1">
      <c r="I919" s="3"/>
    </row>
    <row r="920" spans="9:9" ht="16.5" customHeight="1">
      <c r="I920" s="3"/>
    </row>
    <row r="921" spans="9:9" ht="16.5" customHeight="1">
      <c r="I921" s="3"/>
    </row>
    <row r="922" spans="9:9" ht="16.5" customHeight="1">
      <c r="I922" s="3"/>
    </row>
    <row r="923" spans="9:9" ht="16.5" customHeight="1">
      <c r="I923" s="3"/>
    </row>
    <row r="924" spans="9:9" ht="16.5" customHeight="1">
      <c r="I924" s="3"/>
    </row>
    <row r="925" spans="9:9" ht="16.5" customHeight="1">
      <c r="I925" s="3"/>
    </row>
    <row r="926" spans="9:9" ht="16.5" customHeight="1">
      <c r="I926" s="3"/>
    </row>
    <row r="927" spans="9:9" ht="16.5" customHeight="1">
      <c r="I927" s="3"/>
    </row>
    <row r="928" spans="9:9" ht="16.5" customHeight="1">
      <c r="I928" s="3"/>
    </row>
    <row r="929" spans="9:9" ht="16.5" customHeight="1">
      <c r="I929" s="3"/>
    </row>
    <row r="930" spans="9:9" ht="16.5" customHeight="1">
      <c r="I930" s="3"/>
    </row>
    <row r="931" spans="9:9" ht="16.5" customHeight="1">
      <c r="I931" s="3"/>
    </row>
    <row r="932" spans="9:9" ht="16.5" customHeight="1">
      <c r="I932" s="3"/>
    </row>
    <row r="933" spans="9:9" ht="16.5" customHeight="1">
      <c r="I933" s="3"/>
    </row>
    <row r="934" spans="9:9" ht="16.5" customHeight="1">
      <c r="I934" s="3"/>
    </row>
    <row r="935" spans="9:9" ht="16.5" customHeight="1">
      <c r="I935" s="3"/>
    </row>
    <row r="936" spans="9:9" ht="16.5" customHeight="1">
      <c r="I936" s="3"/>
    </row>
    <row r="937" spans="9:9" ht="16.5" customHeight="1">
      <c r="I937" s="3"/>
    </row>
    <row r="938" spans="9:9" ht="16.5" customHeight="1">
      <c r="I938" s="3"/>
    </row>
    <row r="939" spans="9:9" ht="16.5" customHeight="1">
      <c r="I939" s="3"/>
    </row>
    <row r="940" spans="9:9" ht="16.5" customHeight="1">
      <c r="I940" s="3"/>
    </row>
    <row r="941" spans="9:9" ht="16.5" customHeight="1">
      <c r="I941" s="3"/>
    </row>
    <row r="942" spans="9:9" ht="16.5" customHeight="1">
      <c r="I942" s="3"/>
    </row>
    <row r="943" spans="9:9" ht="16.5" customHeight="1">
      <c r="I943" s="3"/>
    </row>
    <row r="944" spans="9:9" ht="16.5" customHeight="1">
      <c r="I944" s="3"/>
    </row>
    <row r="945" spans="9:9" ht="16.5" customHeight="1">
      <c r="I945" s="3"/>
    </row>
    <row r="946" spans="9:9" ht="16.5" customHeight="1">
      <c r="I946" s="3"/>
    </row>
    <row r="947" spans="9:9" ht="16.5" customHeight="1">
      <c r="I947" s="3"/>
    </row>
    <row r="948" spans="9:9" ht="16.5" customHeight="1">
      <c r="I948" s="3"/>
    </row>
    <row r="949" spans="9:9" ht="16.5" customHeight="1">
      <c r="I949" s="3"/>
    </row>
    <row r="950" spans="9:9" ht="16.5" customHeight="1">
      <c r="I950" s="3"/>
    </row>
    <row r="951" spans="9:9" ht="16.5" customHeight="1">
      <c r="I951" s="3"/>
    </row>
    <row r="952" spans="9:9" ht="16.5" customHeight="1">
      <c r="I952" s="3"/>
    </row>
    <row r="953" spans="9:9" ht="16.5" customHeight="1">
      <c r="I953" s="3"/>
    </row>
    <row r="954" spans="9:9" ht="16.5" customHeight="1">
      <c r="I954" s="3"/>
    </row>
    <row r="955" spans="9:9" ht="16.5" customHeight="1">
      <c r="I955" s="3"/>
    </row>
    <row r="956" spans="9:9" ht="16.5" customHeight="1">
      <c r="I956" s="3"/>
    </row>
    <row r="957" spans="9:9" ht="16.5" customHeight="1">
      <c r="I957" s="3"/>
    </row>
    <row r="958" spans="9:9" ht="16.5" customHeight="1">
      <c r="I958" s="3"/>
    </row>
    <row r="959" spans="9:9" ht="16.5" customHeight="1">
      <c r="I959" s="3"/>
    </row>
    <row r="960" spans="9:9" ht="16.5" customHeight="1">
      <c r="I960" s="3"/>
    </row>
    <row r="961" spans="9:9" ht="16.5" customHeight="1">
      <c r="I961" s="3"/>
    </row>
    <row r="962" spans="9:9" ht="16.5" customHeight="1">
      <c r="I962" s="3"/>
    </row>
    <row r="963" spans="9:9" ht="16.5" customHeight="1">
      <c r="I963" s="3"/>
    </row>
    <row r="964" spans="9:9" ht="16.5" customHeight="1">
      <c r="I964" s="3"/>
    </row>
    <row r="965" spans="9:9" ht="16.5" customHeight="1">
      <c r="I965" s="3"/>
    </row>
    <row r="966" spans="9:9" ht="16.5" customHeight="1">
      <c r="I966" s="3"/>
    </row>
    <row r="967" spans="9:9" ht="16.5" customHeight="1">
      <c r="I967" s="3"/>
    </row>
    <row r="968" spans="9:9" ht="16.5" customHeight="1">
      <c r="I968" s="3"/>
    </row>
    <row r="969" spans="9:9" ht="16.5" customHeight="1">
      <c r="I969" s="3"/>
    </row>
    <row r="970" spans="9:9" ht="16.5" customHeight="1">
      <c r="I970" s="3"/>
    </row>
    <row r="971" spans="9:9" ht="16.5" customHeight="1">
      <c r="I971" s="3"/>
    </row>
    <row r="972" spans="9:9" ht="16.5" customHeight="1">
      <c r="I972" s="3"/>
    </row>
    <row r="973" spans="9:9" ht="16.5" customHeight="1">
      <c r="I973" s="3"/>
    </row>
    <row r="974" spans="9:9" ht="16.5" customHeight="1">
      <c r="I974" s="3"/>
    </row>
    <row r="975" spans="9:9" ht="16.5" customHeight="1">
      <c r="I975" s="3"/>
    </row>
    <row r="976" spans="9:9" ht="16.5" customHeight="1">
      <c r="I976" s="3"/>
    </row>
    <row r="977" spans="9:9" ht="16.5" customHeight="1">
      <c r="I977" s="3"/>
    </row>
    <row r="978" spans="9:9" ht="16.5" customHeight="1">
      <c r="I978" s="3"/>
    </row>
    <row r="979" spans="9:9" ht="16.5" customHeight="1">
      <c r="I979" s="3"/>
    </row>
    <row r="980" spans="9:9" ht="16.5" customHeight="1">
      <c r="I980" s="3"/>
    </row>
    <row r="981" spans="9:9" ht="16.5" customHeight="1">
      <c r="I981" s="3"/>
    </row>
    <row r="982" spans="9:9" ht="16.5" customHeight="1">
      <c r="I982" s="3"/>
    </row>
    <row r="983" spans="9:9" ht="16.5" customHeight="1">
      <c r="I983" s="3"/>
    </row>
    <row r="984" spans="9:9" ht="16.5" customHeight="1">
      <c r="I984" s="3"/>
    </row>
    <row r="985" spans="9:9" ht="16.5" customHeight="1">
      <c r="I985" s="3"/>
    </row>
    <row r="986" spans="9:9" ht="16.5" customHeight="1">
      <c r="I986" s="3"/>
    </row>
    <row r="987" spans="9:9" ht="16.5" customHeight="1">
      <c r="I987" s="3"/>
    </row>
    <row r="988" spans="9:9" ht="16.5" customHeight="1">
      <c r="I988" s="3"/>
    </row>
    <row r="989" spans="9:9" ht="16.5" customHeight="1">
      <c r="I989" s="3"/>
    </row>
    <row r="990" spans="9:9" ht="16.5" customHeight="1">
      <c r="I990" s="3"/>
    </row>
    <row r="991" spans="9:9" ht="16.5" customHeight="1">
      <c r="I991" s="3"/>
    </row>
    <row r="992" spans="9:9" ht="16.5" customHeight="1">
      <c r="I992" s="3"/>
    </row>
    <row r="993" spans="9:9" ht="16.5" customHeight="1">
      <c r="I993" s="3"/>
    </row>
    <row r="994" spans="9:9" ht="16.5" customHeight="1">
      <c r="I994" s="3"/>
    </row>
    <row r="995" spans="9:9" ht="16.5" customHeight="1">
      <c r="I995" s="3"/>
    </row>
    <row r="996" spans="9:9" ht="16.5" customHeight="1">
      <c r="I996" s="3"/>
    </row>
    <row r="997" spans="9:9" ht="16.5" customHeight="1">
      <c r="I997" s="3"/>
    </row>
    <row r="998" spans="9:9" ht="16.5" customHeight="1">
      <c r="I998" s="3"/>
    </row>
    <row r="999" spans="9:9" ht="16.5" customHeight="1">
      <c r="I999" s="3"/>
    </row>
    <row r="1000" spans="9:9" ht="16.5" customHeight="1">
      <c r="I1000" s="3"/>
    </row>
  </sheetData>
  <mergeCells count="3">
    <mergeCell ref="C5:D5"/>
    <mergeCell ref="E5:F5"/>
    <mergeCell ref="G5:H5"/>
  </mergeCells>
  <phoneticPr fontId="9" type="noConversion"/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00"/>
  <sheetViews>
    <sheetView workbookViewId="0"/>
  </sheetViews>
  <sheetFormatPr defaultColWidth="14.44140625" defaultRowHeight="15" customHeight="1"/>
  <cols>
    <col min="1" max="1" width="2" customWidth="1"/>
    <col min="2" max="2" width="3.6640625" customWidth="1"/>
    <col min="3" max="9" width="7.6640625" customWidth="1"/>
    <col min="10" max="26" width="8.6640625" customWidth="1"/>
  </cols>
  <sheetData>
    <row r="1" spans="2:9" ht="16.5" customHeight="1">
      <c r="B1" s="12" t="s">
        <v>0</v>
      </c>
      <c r="D1" s="2" t="s">
        <v>17</v>
      </c>
    </row>
    <row r="2" spans="2:9" ht="16.5" customHeight="1"/>
    <row r="3" spans="2:9" ht="16.5" customHeight="1">
      <c r="B3" s="8" t="s">
        <v>18</v>
      </c>
      <c r="C3" s="8">
        <v>0.1</v>
      </c>
    </row>
    <row r="4" spans="2:9" ht="16.5" customHeight="1"/>
    <row r="5" spans="2:9" ht="16.5" customHeight="1">
      <c r="B5" s="8" t="s">
        <v>4</v>
      </c>
      <c r="C5" s="19" t="s">
        <v>5</v>
      </c>
      <c r="D5" s="20"/>
      <c r="E5" s="19" t="s">
        <v>6</v>
      </c>
      <c r="F5" s="20"/>
      <c r="G5" s="19" t="s">
        <v>7</v>
      </c>
      <c r="H5" s="20"/>
      <c r="I5" s="9" t="s">
        <v>19</v>
      </c>
    </row>
    <row r="6" spans="2:9" ht="16.5" customHeight="1">
      <c r="B6" s="9" t="s">
        <v>20</v>
      </c>
      <c r="C6" s="9" t="s">
        <v>21</v>
      </c>
      <c r="D6" s="9" t="s">
        <v>22</v>
      </c>
      <c r="E6" s="9" t="s">
        <v>23</v>
      </c>
      <c r="F6" s="9" t="s">
        <v>24</v>
      </c>
      <c r="G6" s="9" t="s">
        <v>25</v>
      </c>
      <c r="H6" s="9" t="s">
        <v>26</v>
      </c>
      <c r="I6" s="9" t="s">
        <v>27</v>
      </c>
    </row>
    <row r="7" spans="2:9" ht="16.5" customHeight="1">
      <c r="B7" s="13">
        <v>0</v>
      </c>
      <c r="C7" s="14">
        <v>3</v>
      </c>
      <c r="D7" s="14">
        <v>2</v>
      </c>
      <c r="E7" s="14">
        <f t="shared" ref="E7:F7" si="0">2*C7</f>
        <v>6</v>
      </c>
      <c r="F7" s="14">
        <f t="shared" si="0"/>
        <v>4</v>
      </c>
      <c r="G7" s="14">
        <f t="shared" ref="G7:H7" si="1">-$C$3*E7</f>
        <v>-0.60000000000000009</v>
      </c>
      <c r="H7" s="14">
        <f t="shared" si="1"/>
        <v>-0.4</v>
      </c>
      <c r="I7" s="14">
        <f>C7^2+D7^2</f>
        <v>13</v>
      </c>
    </row>
    <row r="8" spans="2:9" ht="16.5" customHeight="1">
      <c r="B8" s="15">
        <v>1</v>
      </c>
      <c r="C8" s="16">
        <f t="shared" ref="C8:D8" si="2">C7+G7</f>
        <v>2.4</v>
      </c>
      <c r="D8" s="16">
        <f t="shared" si="2"/>
        <v>1.6</v>
      </c>
      <c r="E8" s="16"/>
      <c r="F8" s="16"/>
      <c r="G8" s="16"/>
      <c r="H8" s="16"/>
      <c r="I8" s="16"/>
    </row>
    <row r="9" spans="2:9" ht="16.5" customHeight="1">
      <c r="B9" s="15">
        <v>2</v>
      </c>
      <c r="C9" s="16"/>
      <c r="D9" s="16"/>
      <c r="E9" s="16"/>
      <c r="F9" s="16"/>
      <c r="G9" s="16"/>
      <c r="H9" s="16"/>
      <c r="I9" s="16"/>
    </row>
    <row r="10" spans="2:9" ht="16.5" customHeight="1">
      <c r="B10" s="15">
        <v>3</v>
      </c>
      <c r="C10" s="16"/>
      <c r="D10" s="16"/>
      <c r="E10" s="16"/>
      <c r="F10" s="16"/>
      <c r="G10" s="16"/>
      <c r="H10" s="16"/>
      <c r="I10" s="16"/>
    </row>
    <row r="11" spans="2:9" ht="16.5" customHeight="1">
      <c r="B11" s="15">
        <v>4</v>
      </c>
      <c r="C11" s="16"/>
      <c r="D11" s="16"/>
      <c r="E11" s="16"/>
      <c r="F11" s="16"/>
      <c r="G11" s="16"/>
      <c r="H11" s="16"/>
      <c r="I11" s="16"/>
    </row>
    <row r="12" spans="2:9" ht="16.5" customHeight="1">
      <c r="B12" s="15">
        <v>5</v>
      </c>
      <c r="C12" s="16"/>
      <c r="D12" s="16"/>
      <c r="E12" s="16"/>
      <c r="F12" s="16"/>
      <c r="G12" s="16"/>
      <c r="H12" s="16"/>
      <c r="I12" s="16"/>
    </row>
    <row r="13" spans="2:9" ht="16.5" customHeight="1">
      <c r="B13" s="15">
        <v>6</v>
      </c>
      <c r="C13" s="16"/>
      <c r="D13" s="16"/>
      <c r="E13" s="16"/>
      <c r="F13" s="16"/>
      <c r="G13" s="16"/>
      <c r="H13" s="16"/>
      <c r="I13" s="16"/>
    </row>
    <row r="14" spans="2:9" ht="16.5" customHeight="1">
      <c r="B14" s="15">
        <v>7</v>
      </c>
      <c r="C14" s="16"/>
      <c r="D14" s="16"/>
      <c r="E14" s="16"/>
      <c r="F14" s="16"/>
      <c r="G14" s="16"/>
      <c r="H14" s="16"/>
      <c r="I14" s="16"/>
    </row>
    <row r="15" spans="2:9" ht="16.5" customHeight="1">
      <c r="B15" s="15">
        <v>8</v>
      </c>
      <c r="C15" s="16"/>
      <c r="D15" s="16"/>
      <c r="E15" s="16"/>
      <c r="F15" s="16"/>
      <c r="G15" s="16"/>
      <c r="H15" s="16"/>
      <c r="I15" s="16"/>
    </row>
    <row r="16" spans="2:9" ht="16.5" customHeight="1">
      <c r="B16" s="15">
        <v>9</v>
      </c>
      <c r="C16" s="16"/>
      <c r="D16" s="16"/>
      <c r="E16" s="16"/>
      <c r="F16" s="16"/>
      <c r="G16" s="16"/>
      <c r="H16" s="16"/>
      <c r="I16" s="16"/>
    </row>
    <row r="17" spans="2:9" ht="16.5" customHeight="1">
      <c r="B17" s="15">
        <v>10</v>
      </c>
      <c r="C17" s="16"/>
      <c r="D17" s="16"/>
      <c r="E17" s="16"/>
      <c r="F17" s="16"/>
      <c r="G17" s="16"/>
      <c r="H17" s="16"/>
      <c r="I17" s="16"/>
    </row>
    <row r="18" spans="2:9" ht="16.5" customHeight="1">
      <c r="B18" s="15">
        <v>11</v>
      </c>
      <c r="C18" s="16"/>
      <c r="D18" s="16"/>
      <c r="E18" s="16"/>
      <c r="F18" s="16"/>
      <c r="G18" s="16"/>
      <c r="H18" s="16"/>
      <c r="I18" s="16"/>
    </row>
    <row r="19" spans="2:9" ht="16.5" customHeight="1">
      <c r="B19" s="15">
        <v>12</v>
      </c>
      <c r="C19" s="16"/>
      <c r="D19" s="16"/>
      <c r="E19" s="16"/>
      <c r="F19" s="16"/>
      <c r="G19" s="16"/>
      <c r="H19" s="16"/>
      <c r="I19" s="16"/>
    </row>
    <row r="20" spans="2:9" ht="16.5" customHeight="1">
      <c r="B20" s="15">
        <v>13</v>
      </c>
      <c r="C20" s="16"/>
      <c r="D20" s="16"/>
      <c r="E20" s="16"/>
      <c r="F20" s="16"/>
      <c r="G20" s="16"/>
      <c r="H20" s="16"/>
      <c r="I20" s="16"/>
    </row>
    <row r="21" spans="2:9" ht="16.5" customHeight="1">
      <c r="B21" s="15">
        <v>14</v>
      </c>
      <c r="C21" s="16"/>
      <c r="D21" s="16"/>
      <c r="E21" s="16"/>
      <c r="F21" s="16"/>
      <c r="G21" s="16"/>
      <c r="H21" s="16"/>
      <c r="I21" s="16"/>
    </row>
    <row r="22" spans="2:9" ht="16.5" customHeight="1">
      <c r="B22" s="15">
        <v>15</v>
      </c>
      <c r="C22" s="16"/>
      <c r="D22" s="16"/>
      <c r="E22" s="16"/>
      <c r="F22" s="16"/>
      <c r="G22" s="16"/>
      <c r="H22" s="16"/>
      <c r="I22" s="16"/>
    </row>
    <row r="23" spans="2:9" ht="16.5" customHeight="1">
      <c r="B23" s="15">
        <v>16</v>
      </c>
      <c r="C23" s="16"/>
      <c r="D23" s="16"/>
      <c r="E23" s="16"/>
      <c r="F23" s="16"/>
      <c r="G23" s="16"/>
      <c r="H23" s="16"/>
      <c r="I23" s="16"/>
    </row>
    <row r="24" spans="2:9" ht="16.5" customHeight="1">
      <c r="B24" s="15">
        <v>17</v>
      </c>
      <c r="C24" s="16"/>
      <c r="D24" s="16"/>
      <c r="E24" s="16"/>
      <c r="F24" s="16"/>
      <c r="G24" s="16"/>
      <c r="H24" s="16"/>
      <c r="I24" s="16"/>
    </row>
    <row r="25" spans="2:9" ht="16.5" customHeight="1">
      <c r="B25" s="15">
        <v>18</v>
      </c>
      <c r="C25" s="16"/>
      <c r="D25" s="16"/>
      <c r="E25" s="16"/>
      <c r="F25" s="16"/>
      <c r="G25" s="16"/>
      <c r="H25" s="16"/>
      <c r="I25" s="16"/>
    </row>
    <row r="26" spans="2:9" ht="16.5" customHeight="1">
      <c r="B26" s="15">
        <v>19</v>
      </c>
      <c r="C26" s="16"/>
      <c r="D26" s="16"/>
      <c r="E26" s="16"/>
      <c r="F26" s="16"/>
      <c r="G26" s="16"/>
      <c r="H26" s="16"/>
      <c r="I26" s="16"/>
    </row>
    <row r="27" spans="2:9" ht="16.5" customHeight="1">
      <c r="B27" s="15">
        <v>20</v>
      </c>
      <c r="C27" s="16"/>
      <c r="D27" s="16"/>
      <c r="E27" s="16"/>
      <c r="F27" s="16"/>
      <c r="G27" s="16"/>
      <c r="H27" s="16"/>
      <c r="I27" s="16"/>
    </row>
    <row r="28" spans="2:9" ht="16.5" customHeight="1">
      <c r="B28" s="15">
        <v>21</v>
      </c>
      <c r="C28" s="16"/>
      <c r="D28" s="16"/>
      <c r="E28" s="16"/>
      <c r="F28" s="16"/>
      <c r="G28" s="16"/>
      <c r="H28" s="16"/>
      <c r="I28" s="16"/>
    </row>
    <row r="29" spans="2:9" ht="16.5" customHeight="1">
      <c r="B29" s="15">
        <v>22</v>
      </c>
      <c r="C29" s="16"/>
      <c r="D29" s="16"/>
      <c r="E29" s="16"/>
      <c r="F29" s="16"/>
      <c r="G29" s="16"/>
      <c r="H29" s="16"/>
      <c r="I29" s="16"/>
    </row>
    <row r="30" spans="2:9" ht="16.5" customHeight="1">
      <c r="B30" s="15">
        <v>23</v>
      </c>
      <c r="C30" s="16"/>
      <c r="D30" s="16"/>
      <c r="E30" s="16"/>
      <c r="F30" s="16"/>
      <c r="G30" s="16"/>
      <c r="H30" s="16"/>
      <c r="I30" s="16"/>
    </row>
    <row r="31" spans="2:9" ht="16.5" customHeight="1">
      <c r="B31" s="15">
        <v>24</v>
      </c>
      <c r="C31" s="16"/>
      <c r="D31" s="16"/>
      <c r="E31" s="16"/>
      <c r="F31" s="16"/>
      <c r="G31" s="16"/>
      <c r="H31" s="16"/>
      <c r="I31" s="16"/>
    </row>
    <row r="32" spans="2:9" ht="16.5" customHeight="1">
      <c r="B32" s="15">
        <v>25</v>
      </c>
      <c r="C32" s="16"/>
      <c r="D32" s="16"/>
      <c r="E32" s="16"/>
      <c r="F32" s="16"/>
      <c r="G32" s="16"/>
      <c r="H32" s="16"/>
      <c r="I32" s="16"/>
    </row>
    <row r="33" spans="2:9" ht="16.5" customHeight="1">
      <c r="B33" s="15">
        <v>26</v>
      </c>
      <c r="C33" s="16"/>
      <c r="D33" s="16"/>
      <c r="E33" s="16"/>
      <c r="F33" s="16"/>
      <c r="G33" s="16"/>
      <c r="H33" s="16"/>
      <c r="I33" s="16"/>
    </row>
    <row r="34" spans="2:9" ht="16.5" customHeight="1">
      <c r="B34" s="15">
        <v>27</v>
      </c>
      <c r="C34" s="16"/>
      <c r="D34" s="16"/>
      <c r="E34" s="16"/>
      <c r="F34" s="16"/>
      <c r="G34" s="16"/>
      <c r="H34" s="16"/>
      <c r="I34" s="16"/>
    </row>
    <row r="35" spans="2:9" ht="16.5" customHeight="1">
      <c r="B35" s="15">
        <v>28</v>
      </c>
      <c r="C35" s="16"/>
      <c r="D35" s="16"/>
      <c r="E35" s="16"/>
      <c r="F35" s="16"/>
      <c r="G35" s="16"/>
      <c r="H35" s="16"/>
      <c r="I35" s="16"/>
    </row>
    <row r="36" spans="2:9" ht="16.5" customHeight="1">
      <c r="B36" s="15">
        <v>29</v>
      </c>
      <c r="C36" s="16"/>
      <c r="D36" s="16"/>
      <c r="E36" s="16"/>
      <c r="F36" s="16"/>
      <c r="G36" s="16"/>
      <c r="H36" s="16"/>
      <c r="I36" s="16"/>
    </row>
    <row r="37" spans="2:9" ht="16.5" customHeight="1">
      <c r="B37" s="17">
        <v>30</v>
      </c>
      <c r="C37" s="18"/>
      <c r="D37" s="18"/>
      <c r="E37" s="18"/>
      <c r="F37" s="18"/>
      <c r="G37" s="18"/>
      <c r="H37" s="18"/>
      <c r="I37" s="18"/>
    </row>
    <row r="38" spans="2:9" ht="16.5" customHeight="1"/>
    <row r="39" spans="2:9" ht="16.5" customHeight="1"/>
    <row r="40" spans="2:9" ht="16.5" customHeight="1"/>
    <row r="41" spans="2:9" ht="16.5" customHeight="1"/>
    <row r="42" spans="2:9" ht="16.5" customHeight="1"/>
    <row r="43" spans="2:9" ht="16.5" customHeight="1"/>
    <row r="44" spans="2:9" ht="16.5" customHeight="1"/>
    <row r="45" spans="2:9" ht="16.5" customHeight="1"/>
    <row r="46" spans="2:9" ht="16.5" customHeight="1"/>
    <row r="47" spans="2:9" ht="16.5" customHeight="1"/>
    <row r="48" spans="2:9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C5:D5"/>
    <mergeCell ref="E5:F5"/>
    <mergeCell ref="G5:H5"/>
  </mergeCells>
  <phoneticPr fontId="9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경사하강법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신욱항</dc:creator>
  <cp:lastModifiedBy>paiwha</cp:lastModifiedBy>
  <dcterms:created xsi:type="dcterms:W3CDTF">2022-09-14T06:41:51Z</dcterms:created>
  <dcterms:modified xsi:type="dcterms:W3CDTF">2022-09-14T06:58:50Z</dcterms:modified>
</cp:coreProperties>
</file>