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defaultThemeVersion="124226"/>
  <mc:AlternateContent xmlns:mc="http://schemas.openxmlformats.org/markup-compatibility/2006">
    <mc:Choice Requires="x15">
      <x15ac:absPath xmlns:x15ac="http://schemas.microsoft.com/office/spreadsheetml/2010/11/ac" url="C:\Users\vinoth.AHLIA\Desktop\AL OSAIMI\New folder\"/>
    </mc:Choice>
  </mc:AlternateContent>
  <xr:revisionPtr revIDLastSave="0" documentId="13_ncr:1_{03A380C1-BBE1-4C30-8E29-083C5B48C3F6}" xr6:coauthVersionLast="47" xr6:coauthVersionMax="47" xr10:uidLastSave="{00000000-0000-0000-0000-000000000000}"/>
  <bookViews>
    <workbookView xWindow="-120" yWindow="-120" windowWidth="20730" windowHeight="11160" tabRatio="797" activeTab="1" xr2:uid="{00000000-000D-0000-FFFF-FFFF00000000}"/>
  </bookViews>
  <sheets>
    <sheet name="Narrative" sheetId="12" r:id="rId1"/>
    <sheet name="Risk Assessment Form" sheetId="10" r:id="rId2"/>
    <sheet name="Action Item Tracking" sheetId="14" r:id="rId3"/>
    <sheet name="Team Approval" sheetId="20" r:id="rId4"/>
    <sheet name="Acknowledgement" sheetId="21" r:id="rId5"/>
    <sheet name="Matrix" sheetId="22" r:id="rId6"/>
    <sheet name="Hazards" sheetId="18" r:id="rId7"/>
    <sheet name="Consequences" sheetId="19" r:id="rId8"/>
  </sheets>
  <definedNames>
    <definedName name="Consequence" localSheetId="4">#REF!</definedName>
    <definedName name="Consequence" localSheetId="7">#REF!</definedName>
    <definedName name="Consequence" localSheetId="6">#REF!</definedName>
    <definedName name="Consequence" localSheetId="3">#REF!</definedName>
    <definedName name="Consequence">#REF!</definedName>
    <definedName name="Department" localSheetId="4">#REF!</definedName>
    <definedName name="Department">#REF!</definedName>
    <definedName name="Hazards" localSheetId="4">#REF!</definedName>
    <definedName name="Hazards" localSheetId="7">#REF!</definedName>
    <definedName name="Hazards" localSheetId="6">#REF!</definedName>
    <definedName name="Hazards" localSheetId="3">#REF!</definedName>
    <definedName name="Hazards">#REF!</definedName>
    <definedName name="_xlnm.Print_Area" localSheetId="4">Acknowledgement!$A$1:$K$16</definedName>
    <definedName name="_xlnm.Print_Area" localSheetId="2">'Action Item Tracking'!$A$1:$K$20</definedName>
    <definedName name="_xlnm.Print_Area" localSheetId="7">Consequences!$B$1:$B$63</definedName>
    <definedName name="_xlnm.Print_Area" localSheetId="6">Hazards!$B$1:$B$139</definedName>
    <definedName name="_xlnm.Print_Area" localSheetId="0">Narrative!$A$1:$K$41</definedName>
    <definedName name="_xlnm.Print_Area" localSheetId="1">'Risk Assessment Form'!$A$1:$K$68</definedName>
    <definedName name="_xlnm.Print_Area" localSheetId="3">'Team Approval'!$A$1:$K$17</definedName>
    <definedName name="_xlnm.Print_Titles" localSheetId="4">Acknowledgement!$1:$3</definedName>
    <definedName name="_xlnm.Print_Titles" localSheetId="2">'Action Item Tracking'!$1:$6</definedName>
    <definedName name="_xlnm.Print_Titles" localSheetId="0">Narrative!$1:$3</definedName>
    <definedName name="_xlnm.Print_Titles" localSheetId="1">'Risk Assessment Form'!$1:$4</definedName>
    <definedName name="_xlnm.Print_Titles" localSheetId="3">'Team Approval'!$1:$3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4" i="10" l="1"/>
  <c r="J24" i="10" s="1"/>
  <c r="K24" i="10"/>
  <c r="H25" i="10"/>
  <c r="J25" i="10" s="1"/>
  <c r="K25" i="10"/>
  <c r="H26" i="10"/>
  <c r="J26" i="10" s="1"/>
  <c r="K26" i="10"/>
  <c r="H27" i="10"/>
  <c r="J27" i="10" s="1"/>
  <c r="K27" i="10"/>
  <c r="H28" i="10"/>
  <c r="J28" i="10" s="1"/>
  <c r="K28" i="10"/>
  <c r="H29" i="10"/>
  <c r="J29" i="10" s="1"/>
  <c r="K29" i="10"/>
  <c r="H30" i="10"/>
  <c r="J30" i="10" s="1"/>
  <c r="K30" i="10"/>
  <c r="H31" i="10"/>
  <c r="J31" i="10" s="1"/>
  <c r="K31" i="10"/>
  <c r="H32" i="10"/>
  <c r="J32" i="10" s="1"/>
  <c r="K32" i="10"/>
  <c r="H33" i="10"/>
  <c r="J33" i="10" s="1"/>
  <c r="K33" i="10"/>
  <c r="H34" i="10"/>
  <c r="J34" i="10" s="1"/>
  <c r="K34" i="10"/>
  <c r="H35" i="10"/>
  <c r="J35" i="10" s="1"/>
  <c r="K35" i="10"/>
  <c r="H68" i="10" l="1"/>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K3" i="21" l="1"/>
  <c r="J3" i="21"/>
  <c r="H3" i="21"/>
  <c r="G3" i="21"/>
  <c r="F3" i="21"/>
  <c r="C3" i="21"/>
  <c r="K2" i="21"/>
  <c r="J2" i="21"/>
  <c r="H2" i="21"/>
  <c r="G2" i="21"/>
  <c r="F2" i="21"/>
  <c r="C2" i="21"/>
  <c r="K1" i="21"/>
  <c r="J1" i="21"/>
  <c r="F2" i="10" l="1"/>
  <c r="A8" i="14"/>
  <c r="J2" i="10" l="1"/>
  <c r="C2" i="14" l="1"/>
  <c r="K3" i="20"/>
  <c r="K2" i="20"/>
  <c r="J3" i="20"/>
  <c r="J2" i="20"/>
  <c r="K1" i="20"/>
  <c r="J1" i="20"/>
  <c r="H3" i="20"/>
  <c r="G3" i="20"/>
  <c r="F3" i="20"/>
  <c r="H2" i="20"/>
  <c r="G2" i="20"/>
  <c r="F2" i="20"/>
  <c r="C3" i="20"/>
  <c r="C2" i="20"/>
  <c r="C2" i="10"/>
  <c r="K3" i="14" l="1"/>
  <c r="J3" i="14"/>
  <c r="F3" i="14"/>
  <c r="C3" i="14"/>
  <c r="K2" i="14"/>
  <c r="J2" i="14"/>
  <c r="F2" i="14"/>
  <c r="J1" i="14"/>
  <c r="K68" i="10"/>
  <c r="K67" i="10"/>
  <c r="K66" i="10"/>
  <c r="K65" i="10"/>
  <c r="K64" i="10"/>
  <c r="K63" i="10"/>
  <c r="K62" i="10"/>
  <c r="K61" i="10"/>
  <c r="K60" i="10"/>
  <c r="K59" i="10"/>
  <c r="K58" i="10"/>
  <c r="K57" i="10"/>
  <c r="K56" i="10"/>
  <c r="K55" i="10"/>
  <c r="K54" i="10"/>
  <c r="K53" i="10"/>
  <c r="K52" i="10"/>
  <c r="K51" i="10"/>
  <c r="K50" i="10"/>
  <c r="K49" i="10"/>
  <c r="K48" i="10"/>
  <c r="K47" i="10"/>
  <c r="K46" i="10"/>
  <c r="K45" i="10"/>
  <c r="K44" i="10"/>
  <c r="K43" i="10"/>
  <c r="K42" i="10"/>
  <c r="K41" i="10"/>
  <c r="K40" i="10"/>
  <c r="J40" i="10"/>
  <c r="K39" i="10"/>
  <c r="K38" i="10"/>
  <c r="K37" i="10"/>
  <c r="K36" i="10"/>
  <c r="K3" i="10"/>
  <c r="J3" i="10"/>
  <c r="F3" i="10"/>
  <c r="C3" i="10"/>
  <c r="K2" i="10"/>
  <c r="J1" i="10"/>
  <c r="J55" i="10" l="1"/>
  <c r="J54" i="10"/>
  <c r="A5" i="14"/>
  <c r="J68" i="10"/>
  <c r="J67" i="10"/>
  <c r="J66" i="10"/>
  <c r="J65" i="10"/>
  <c r="J64" i="10"/>
  <c r="J63" i="10"/>
  <c r="J62" i="10"/>
  <c r="J61" i="10"/>
  <c r="J60" i="10"/>
  <c r="J59" i="10"/>
  <c r="J58" i="10"/>
  <c r="J57" i="10"/>
  <c r="J56" i="10"/>
  <c r="J53" i="10"/>
  <c r="J52" i="10"/>
  <c r="J51" i="10"/>
  <c r="J50" i="10"/>
  <c r="J49" i="10"/>
  <c r="J48" i="10"/>
  <c r="J47" i="10"/>
  <c r="J46" i="10"/>
  <c r="J45" i="10"/>
  <c r="J44" i="10"/>
  <c r="J43" i="10"/>
  <c r="J42" i="10"/>
  <c r="J41" i="10"/>
  <c r="J39" i="10"/>
  <c r="J38" i="10"/>
  <c r="J37" i="10"/>
  <c r="J36" i="10"/>
  <c r="A9" i="14"/>
  <c r="A10" i="14" s="1"/>
  <c r="A11" i="14" s="1"/>
  <c r="A12" i="14" s="1"/>
  <c r="A13" i="14"/>
  <c r="A14" i="14" s="1"/>
  <c r="A15" i="14" s="1"/>
  <c r="A16" i="14" l="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l="1"/>
  <c r="A49" i="14" s="1"/>
  <c r="A50" i="14" s="1"/>
  <c r="A51" i="14" s="1"/>
  <c r="A52" i="14" s="1"/>
  <c r="A53" i="14" s="1"/>
  <c r="A54" i="14" s="1"/>
  <c r="A55" i="14" s="1"/>
  <c r="A56" i="14" s="1"/>
  <c r="A57" i="14" s="1"/>
  <c r="A58" i="14" s="1"/>
  <c r="A59" i="14" s="1"/>
  <c r="A60" i="14" s="1"/>
</calcChain>
</file>

<file path=xl/sharedStrings.xml><?xml version="1.0" encoding="utf-8"?>
<sst xmlns="http://schemas.openxmlformats.org/spreadsheetml/2006/main" count="695" uniqueCount="463">
  <si>
    <t>RISK ASSESSMENT NARRATIVE</t>
  </si>
  <si>
    <t>Reference No.</t>
  </si>
  <si>
    <t>Department/Company:</t>
  </si>
  <si>
    <t>Facility/Unit:</t>
  </si>
  <si>
    <t>Assessment Date:</t>
  </si>
  <si>
    <t>-</t>
  </si>
  <si>
    <t>Location:</t>
  </si>
  <si>
    <t>Job Title:</t>
  </si>
  <si>
    <t>Issue Date/Rev No.</t>
  </si>
  <si>
    <t xml:space="preserve"> </t>
  </si>
  <si>
    <t>DEPARTMENT:</t>
  </si>
  <si>
    <t>Awali Services</t>
  </si>
  <si>
    <t>Central/Remeasurement</t>
  </si>
  <si>
    <t xml:space="preserve">Contracts </t>
  </si>
  <si>
    <t>Drilling</t>
  </si>
  <si>
    <t>Engineering</t>
  </si>
  <si>
    <t>Engineering-General</t>
  </si>
  <si>
    <t xml:space="preserve">Exploration and Development </t>
  </si>
  <si>
    <t>Field Maintenance</t>
  </si>
  <si>
    <t>Financial Accounting</t>
  </si>
  <si>
    <t xml:space="preserve">Fire, Health and Safety </t>
  </si>
  <si>
    <t xml:space="preserve">Health, Safety and Environment </t>
  </si>
  <si>
    <t>Hospital Services</t>
  </si>
  <si>
    <t>Human Resources</t>
  </si>
  <si>
    <t>Information Technology</t>
  </si>
  <si>
    <t>Internal Audits</t>
  </si>
  <si>
    <t>International Sales</t>
  </si>
  <si>
    <t xml:space="preserve">Local Marketing </t>
  </si>
  <si>
    <t>LSDP</t>
  </si>
  <si>
    <t xml:space="preserve">Maintenance-General </t>
  </si>
  <si>
    <t xml:space="preserve">Management Accounting </t>
  </si>
  <si>
    <t>Marketing-General</t>
  </si>
  <si>
    <t>Materials</t>
  </si>
  <si>
    <t xml:space="preserve">Medical </t>
  </si>
  <si>
    <t>North OPD</t>
  </si>
  <si>
    <t xml:space="preserve">Oil Storage &amp; Export </t>
  </si>
  <si>
    <t xml:space="preserve">Petroleum Engineering </t>
  </si>
  <si>
    <t xml:space="preserve">Plant Engineering </t>
  </si>
  <si>
    <t>Plant Maintenance</t>
  </si>
  <si>
    <t xml:space="preserve">Power &amp; Utilities </t>
  </si>
  <si>
    <t>Process Control and Instrumentation</t>
  </si>
  <si>
    <t>Production</t>
  </si>
  <si>
    <t>Production-Drilling-General</t>
  </si>
  <si>
    <t xml:space="preserve">Projects Engineering </t>
  </si>
  <si>
    <t>Public Relations</t>
  </si>
  <si>
    <t>Quality Assurance</t>
  </si>
  <si>
    <t>Refinery Clinic</t>
  </si>
  <si>
    <t xml:space="preserve">Refinery Operations Planning </t>
  </si>
  <si>
    <t>Reliability Engineering</t>
  </si>
  <si>
    <t>RGDP</t>
  </si>
  <si>
    <t>Security</t>
  </si>
  <si>
    <t>South OPD</t>
  </si>
  <si>
    <t>Stock Control</t>
  </si>
  <si>
    <t>Supply and Marine</t>
  </si>
  <si>
    <t xml:space="preserve">Technical Services </t>
  </si>
  <si>
    <t>Training and Development</t>
  </si>
  <si>
    <t>RISK ASSESSMENT FORM</t>
  </si>
  <si>
    <t>No.</t>
  </si>
  <si>
    <t>Activity / Job Task</t>
  </si>
  <si>
    <t>HAZARD</t>
  </si>
  <si>
    <t>CONSEQUENCE</t>
  </si>
  <si>
    <t>Existing Control Measures</t>
  </si>
  <si>
    <t>RISK</t>
  </si>
  <si>
    <t>Additional Control
Measures</t>
  </si>
  <si>
    <t>Residual
Risk No.</t>
  </si>
  <si>
    <t>Action
Risk No.</t>
  </si>
  <si>
    <t>No additional required</t>
  </si>
  <si>
    <t>Gas Distribution Network</t>
  </si>
  <si>
    <t>Lube Base Oil Plant</t>
  </si>
  <si>
    <t>SD / MM</t>
  </si>
  <si>
    <t>HAZARD:</t>
  </si>
  <si>
    <t>WORK PLACE HAZARDS:</t>
  </si>
  <si>
    <t>Access/Egress</t>
  </si>
  <si>
    <t>Adverse weather</t>
  </si>
  <si>
    <t>Electrical hazards</t>
  </si>
  <si>
    <t>Ergonomics (Manual Handling)</t>
  </si>
  <si>
    <t>Ergonomics (Office)</t>
  </si>
  <si>
    <t>Extended work hours</t>
  </si>
  <si>
    <t>Fire/Explosion</t>
  </si>
  <si>
    <t>Hot working environment</t>
  </si>
  <si>
    <t>Improper storage/stacking</t>
  </si>
  <si>
    <t>Lighting (Excessive)</t>
  </si>
  <si>
    <t>Lighting (Glare)</t>
  </si>
  <si>
    <t>Lighting (Poor)</t>
  </si>
  <si>
    <t>Long exposure to monitors</t>
  </si>
  <si>
    <t>Obstruction</t>
  </si>
  <si>
    <t>Poor housekeeping</t>
  </si>
  <si>
    <t>Restricted working space</t>
  </si>
  <si>
    <t>Sharp edges</t>
  </si>
  <si>
    <t>Sitting for a long period</t>
  </si>
  <si>
    <t>Slips, trips and falls</t>
  </si>
  <si>
    <t>Static electricity</t>
  </si>
  <si>
    <t xml:space="preserve">Traffic </t>
  </si>
  <si>
    <t>Ventilation (poor)</t>
  </si>
  <si>
    <t>CHEMICAL HAZARDS:</t>
  </si>
  <si>
    <t>Chemical fumes</t>
  </si>
  <si>
    <t>Chemical spillage</t>
  </si>
  <si>
    <t>Chemical Splash</t>
  </si>
  <si>
    <t>Contact with hot liquids</t>
  </si>
  <si>
    <t>Contact with hot materials</t>
  </si>
  <si>
    <t>Corrosive materials</t>
  </si>
  <si>
    <t>Exposure to Asbestos</t>
  </si>
  <si>
    <t>Exposure to chemical dust</t>
  </si>
  <si>
    <t>Exposure to dust</t>
  </si>
  <si>
    <t>Exposure to fumes</t>
  </si>
  <si>
    <t>Exposure to gases</t>
  </si>
  <si>
    <r>
      <t>Exposure to H</t>
    </r>
    <r>
      <rPr>
        <vertAlign val="subscript"/>
        <sz val="10"/>
        <rFont val="Tahoma"/>
        <family val="2"/>
      </rPr>
      <t>2</t>
    </r>
    <r>
      <rPr>
        <sz val="10"/>
        <rFont val="Tahoma"/>
        <family val="2"/>
      </rPr>
      <t xml:space="preserve">S </t>
    </r>
  </si>
  <si>
    <t>Exposure to hydrocarbons</t>
  </si>
  <si>
    <t>Exposure to liquid Nitrogen</t>
  </si>
  <si>
    <r>
      <t>Exposure to SO</t>
    </r>
    <r>
      <rPr>
        <vertAlign val="subscript"/>
        <sz val="10"/>
        <rFont val="Tahoma"/>
        <family val="2"/>
      </rPr>
      <t>2</t>
    </r>
  </si>
  <si>
    <t>Exposure to Sulphur dust</t>
  </si>
  <si>
    <t>Exposure to welding fumes</t>
  </si>
  <si>
    <t>Explosive Materials</t>
  </si>
  <si>
    <t>Irritant Materials</t>
  </si>
  <si>
    <t>Harmful Materials</t>
  </si>
  <si>
    <t>Oxidizing Materials</t>
  </si>
  <si>
    <t>Flammable materials</t>
  </si>
  <si>
    <t>Leaks</t>
  </si>
  <si>
    <t xml:space="preserve">Oxygen Deficiency </t>
  </si>
  <si>
    <t>Toxic Materials</t>
  </si>
  <si>
    <t>Carcinogenic Materials</t>
  </si>
  <si>
    <t>Release of Nitrogen</t>
  </si>
  <si>
    <t>PHYSICAL HAZARDS:</t>
  </si>
  <si>
    <t>Exposure to High Noise Level</t>
  </si>
  <si>
    <t>Infrared Exposure</t>
  </si>
  <si>
    <t>Needle Stick</t>
  </si>
  <si>
    <t>Non-Ionizing radiations</t>
  </si>
  <si>
    <t>Radioactive Materials</t>
  </si>
  <si>
    <t>Vibrations</t>
  </si>
  <si>
    <t>EQUIPMENT HAZARDS:</t>
  </si>
  <si>
    <t>Brazing</t>
  </si>
  <si>
    <t>Entanglement</t>
  </si>
  <si>
    <t>Fall from ladders</t>
  </si>
  <si>
    <t>Fall of objects from height</t>
  </si>
  <si>
    <t>Falling from Heights</t>
  </si>
  <si>
    <t>Low Pipes</t>
  </si>
  <si>
    <t xml:space="preserve">Machines &amp; Equipment - Moving Parts </t>
  </si>
  <si>
    <t>Machines &amp; Equipment - Pinch Points</t>
  </si>
  <si>
    <t>Machines &amp; Equipment - Rotating</t>
  </si>
  <si>
    <t>PROCESS HAZARDS:</t>
  </si>
  <si>
    <t>Contact with hot surfaces</t>
  </si>
  <si>
    <t>Flying Objects</t>
  </si>
  <si>
    <t>High pressure</t>
  </si>
  <si>
    <t>High voltage</t>
  </si>
  <si>
    <t>Steam leaks</t>
  </si>
  <si>
    <t>OTHER HAZARDS:</t>
  </si>
  <si>
    <t>Biological hazards</t>
  </si>
  <si>
    <t>Confined spaces</t>
  </si>
  <si>
    <t>Exposure to insects and rodents</t>
  </si>
  <si>
    <t>Fatigue</t>
  </si>
  <si>
    <t>Handling gas cylinders</t>
  </si>
  <si>
    <t>Stored Energy</t>
  </si>
  <si>
    <t>Stress</t>
  </si>
  <si>
    <t>CONSEQUENCE:</t>
  </si>
  <si>
    <t>Ache/pain</t>
  </si>
  <si>
    <t>Asphyxiation</t>
  </si>
  <si>
    <t>Back and neck pain</t>
  </si>
  <si>
    <t>Back and shoulder disorders</t>
  </si>
  <si>
    <t>Back injuries</t>
  </si>
  <si>
    <t>Burns</t>
  </si>
  <si>
    <t>Cancer</t>
  </si>
  <si>
    <t>Cold burns</t>
  </si>
  <si>
    <t>Death</t>
  </si>
  <si>
    <t>Diseases and infections</t>
  </si>
  <si>
    <t>Drowning</t>
  </si>
  <si>
    <t>Electric Shock</t>
  </si>
  <si>
    <t>Explosion</t>
  </si>
  <si>
    <t>Eye burns</t>
  </si>
  <si>
    <t>Eye irritation</t>
  </si>
  <si>
    <t>Eyestrain</t>
  </si>
  <si>
    <t>Fatigue/Stress</t>
  </si>
  <si>
    <t>Fire</t>
  </si>
  <si>
    <t>Head injury</t>
  </si>
  <si>
    <t>Hearing Loss</t>
  </si>
  <si>
    <t>Heat exhaustion</t>
  </si>
  <si>
    <t>Heat Rash</t>
  </si>
  <si>
    <t>Heat stress</t>
  </si>
  <si>
    <t>Heat stroke</t>
  </si>
  <si>
    <t>Injury (Bruises)</t>
  </si>
  <si>
    <t>Injury (Burns)</t>
  </si>
  <si>
    <t>Injury (Cuts and Laceration)</t>
  </si>
  <si>
    <t>Injury (Fractures)</t>
  </si>
  <si>
    <t>Injury (Sprains)</t>
  </si>
  <si>
    <t>Irritation to respiratory system</t>
  </si>
  <si>
    <t>Irritation to respiratory system and eyes</t>
  </si>
  <si>
    <t>Irritation to respiratory system, eyes and skin</t>
  </si>
  <si>
    <t>Irritation to skin</t>
  </si>
  <si>
    <t>Irritation to skin, and respiratory tract</t>
  </si>
  <si>
    <t>Irritation to the eyes and throat</t>
  </si>
  <si>
    <t>Loss of Consciousness</t>
  </si>
  <si>
    <t>Major Injury (Amputation)</t>
  </si>
  <si>
    <t>Major Injury (Major Fractures)</t>
  </si>
  <si>
    <t>May cause drowsiness and dizziness</t>
  </si>
  <si>
    <t>May cause sensitisation by inhalation or skin contact</t>
  </si>
  <si>
    <t>May impair fertility</t>
  </si>
  <si>
    <t>Neck pain</t>
  </si>
  <si>
    <t>RSI (Repetitive Strain Injury)</t>
  </si>
  <si>
    <t>Serious damages to health by prolonged exposure</t>
  </si>
  <si>
    <t>Upper limb disorders</t>
  </si>
  <si>
    <t>Wrist pain</t>
  </si>
  <si>
    <t>ACTION ITEM TRACKING FORM</t>
  </si>
  <si>
    <t>Action Item No.</t>
  </si>
  <si>
    <t>ACTION PLAN</t>
  </si>
  <si>
    <t>NO.</t>
  </si>
  <si>
    <t>ADDITIONAL CONTROL MEASURE</t>
  </si>
  <si>
    <t>ACTION TO BE TAKEN</t>
  </si>
  <si>
    <t>DEPARTMENT</t>
  </si>
  <si>
    <t>ACTION BY / SIGNATURE</t>
  </si>
  <si>
    <t>TARGET 
DATE</t>
  </si>
  <si>
    <t>VERIFICATION / CLOSURE DATE</t>
  </si>
  <si>
    <t>SIGNED BY</t>
  </si>
  <si>
    <t>RISK ASSESSMENT TEAM APPROVAL</t>
  </si>
  <si>
    <t>I have participated in the review and approval of this Risk Assessment</t>
  </si>
  <si>
    <t>Name</t>
  </si>
  <si>
    <t>Badge Number</t>
  </si>
  <si>
    <t>Job Title</t>
  </si>
  <si>
    <t>Signature</t>
  </si>
  <si>
    <t>Date</t>
  </si>
  <si>
    <t>Type here: Author of this risk assessment</t>
  </si>
  <si>
    <t>RISK ASSESSMENT ACKNOWLEDGEMENT and COMMUNICATION</t>
  </si>
  <si>
    <t>Department/Company</t>
  </si>
  <si>
    <t>HAZARDS:</t>
  </si>
  <si>
    <t>Electrical shocks</t>
  </si>
  <si>
    <t>Ergonomic problems</t>
  </si>
  <si>
    <t>Excessive use of mouse</t>
  </si>
  <si>
    <t>Glaring light</t>
  </si>
  <si>
    <t>Heating</t>
  </si>
  <si>
    <t>Long exposure to DCS/PC monitors</t>
  </si>
  <si>
    <t>Office ergonomics</t>
  </si>
  <si>
    <t>Poor lighting</t>
  </si>
  <si>
    <t>Poor ventilation</t>
  </si>
  <si>
    <t>Slippery area</t>
  </si>
  <si>
    <t>Thermal comfort</t>
  </si>
  <si>
    <t>Traffic routes</t>
  </si>
  <si>
    <t>Use of office equipment / tools</t>
  </si>
  <si>
    <t>Working environment</t>
  </si>
  <si>
    <t>Acid Burn</t>
  </si>
  <si>
    <t>Acid splash</t>
  </si>
  <si>
    <t>Charging chemicals to the system</t>
  </si>
  <si>
    <t>Chemical burn</t>
  </si>
  <si>
    <t>Chemical explosion</t>
  </si>
  <si>
    <t>Cleaning - spillage of Steamate</t>
  </si>
  <si>
    <t>Contact with gas</t>
  </si>
  <si>
    <t>Contact with liquids</t>
  </si>
  <si>
    <t>Diesel spill</t>
  </si>
  <si>
    <r>
      <t>Exposure to &lt;300 ppm H</t>
    </r>
    <r>
      <rPr>
        <vertAlign val="subscript"/>
        <sz val="10"/>
        <rFont val="Tahoma"/>
        <family val="2"/>
      </rPr>
      <t>2</t>
    </r>
    <r>
      <rPr>
        <sz val="10"/>
        <rFont val="Tahoma"/>
        <family val="2"/>
      </rPr>
      <t>S</t>
    </r>
  </si>
  <si>
    <r>
      <t>Exposure to 300 ppm to &lt;1,000 ppm H</t>
    </r>
    <r>
      <rPr>
        <vertAlign val="subscript"/>
        <sz val="10"/>
        <rFont val="Tahoma"/>
        <family val="2"/>
      </rPr>
      <t>2</t>
    </r>
    <r>
      <rPr>
        <sz val="10"/>
        <rFont val="Tahoma"/>
        <family val="2"/>
      </rPr>
      <t>S</t>
    </r>
  </si>
  <si>
    <t>Exposure to chemicals</t>
  </si>
  <si>
    <t>Exposure to Chlorine</t>
  </si>
  <si>
    <t>Exposure to DEA</t>
  </si>
  <si>
    <t>Exposure to grease</t>
  </si>
  <si>
    <r>
      <t>Exposure to more than 1,000 ppm H</t>
    </r>
    <r>
      <rPr>
        <vertAlign val="subscript"/>
        <sz val="10"/>
        <rFont val="Tahoma"/>
        <family val="2"/>
      </rPr>
      <t>2</t>
    </r>
    <r>
      <rPr>
        <sz val="10"/>
        <rFont val="Tahoma"/>
        <family val="2"/>
      </rPr>
      <t>S</t>
    </r>
  </si>
  <si>
    <r>
      <t>Exposure to NH</t>
    </r>
    <r>
      <rPr>
        <vertAlign val="subscript"/>
        <sz val="10"/>
        <rFont val="Tahoma"/>
        <family val="2"/>
      </rPr>
      <t>3</t>
    </r>
  </si>
  <si>
    <t>Exposure to oils</t>
  </si>
  <si>
    <t>Exposure to Sulfur dust</t>
  </si>
  <si>
    <t>Awkward posture</t>
  </si>
  <si>
    <t>Broken glass</t>
  </si>
  <si>
    <t>Infrared emissions</t>
  </si>
  <si>
    <t>Ionizing radiations</t>
  </si>
  <si>
    <t>Manual lifting/handling</t>
  </si>
  <si>
    <t>Needle stick</t>
  </si>
  <si>
    <t>Personal noise exposure 80 dBA and peak of 135 dBC</t>
  </si>
  <si>
    <t>Personal noise exposure 85 dBA and peak 137 dBC</t>
  </si>
  <si>
    <t>Personal noise exposure 87 dBA and peak 140 dBC</t>
  </si>
  <si>
    <t>UV/IR radiation</t>
  </si>
  <si>
    <t>Water Leak</t>
  </si>
  <si>
    <t>Water Spill</t>
  </si>
  <si>
    <t>Cleaning</t>
  </si>
  <si>
    <t>Contact with cold surfaces</t>
  </si>
  <si>
    <t>Caught in Between</t>
  </si>
  <si>
    <t>Cutting pipes</t>
  </si>
  <si>
    <t>Excavation</t>
  </si>
  <si>
    <t>Failure of drain cleaning (trapped Pipes)</t>
  </si>
  <si>
    <t>Failure to isolate the systems</t>
  </si>
  <si>
    <t>Fall of persons from height</t>
  </si>
  <si>
    <t>Falling from heights</t>
  </si>
  <si>
    <t>Fall from ladders &gt;6m</t>
  </si>
  <si>
    <t>Head impact into low height pipes</t>
  </si>
  <si>
    <t>Pressure release</t>
  </si>
  <si>
    <t>Lose of LP Boiler</t>
  </si>
  <si>
    <t>Maintenance of floors/stairs</t>
  </si>
  <si>
    <t>Mechanical lifting operations</t>
  </si>
  <si>
    <t>Operation of vehicles</t>
  </si>
  <si>
    <t>Oxygen deficiency &lt;16%</t>
  </si>
  <si>
    <t>Person-vehicle interface</t>
  </si>
  <si>
    <t>Power failure</t>
  </si>
  <si>
    <t>Pressure Systems - Gases &amp; Autoclaves</t>
  </si>
  <si>
    <t>Use of hand tools</t>
  </si>
  <si>
    <t>Propulsion of materials</t>
  </si>
  <si>
    <t>Use of machines - moving parts hazards</t>
  </si>
  <si>
    <t>Circadian rhythm disorder</t>
  </si>
  <si>
    <t>Collision</t>
  </si>
  <si>
    <t>Exposure to asbestos</t>
  </si>
  <si>
    <t>Medical emergency</t>
  </si>
  <si>
    <t>Musculoskeletal problem</t>
  </si>
  <si>
    <t>Natural phenomena / calamity</t>
  </si>
  <si>
    <t>Non-occupational hazards</t>
  </si>
  <si>
    <t>Oil Spill</t>
  </si>
  <si>
    <t>Psychological hazards</t>
  </si>
  <si>
    <t>Road hazards</t>
  </si>
  <si>
    <t>Splashing of hot waters</t>
  </si>
  <si>
    <t>Stored energy</t>
  </si>
  <si>
    <t>Toxic/poison</t>
  </si>
  <si>
    <t>Visual stress</t>
  </si>
  <si>
    <t>CONSEQUENCES:</t>
  </si>
  <si>
    <t>Back and arm disorders</t>
  </si>
  <si>
    <t>Bursting of sludge drain</t>
  </si>
  <si>
    <t>Carpel Tunnel Syndrome</t>
  </si>
  <si>
    <t>Causes burns to any area of contact &amp; destructive to upper respiratory tract</t>
  </si>
  <si>
    <t>Cuts or lacerations</t>
  </si>
  <si>
    <t>Environmental impact</t>
  </si>
  <si>
    <t>Electrical Shock</t>
  </si>
  <si>
    <t>Eye cataract</t>
  </si>
  <si>
    <t>Fatigue/stress</t>
  </si>
  <si>
    <t>First aid injury</t>
  </si>
  <si>
    <t>Fractures</t>
  </si>
  <si>
    <t>Frost bite</t>
  </si>
  <si>
    <t>Heat dermatitis</t>
  </si>
  <si>
    <t>Lost Time/ Non Lost Time injury (i.e. sprains, fracture, cut, lacerations, burns or bruises) or health effect (i.e. deafness or dermatitis)</t>
  </si>
  <si>
    <t>Lower back injury</t>
  </si>
  <si>
    <t>Lower performance</t>
  </si>
  <si>
    <t>Major injuries (i.e. amputations, major fractures, multiple injuries) or health effects (i.e. severely life shortening disease, occupational illness)</t>
  </si>
  <si>
    <t>May cause irritation to skin, eyes, and respiratory tract and may cause allergic reaction and breathing difficulties</t>
  </si>
  <si>
    <t>NIHL</t>
  </si>
  <si>
    <t>Nuisances smell</t>
  </si>
  <si>
    <t>Oxygen deficiency</t>
  </si>
  <si>
    <t>Phosgene</t>
  </si>
  <si>
    <t>Physical injury</t>
  </si>
  <si>
    <t>Psychological pressure</t>
  </si>
  <si>
    <t>Redness of skin</t>
  </si>
  <si>
    <t>Serious burns</t>
  </si>
  <si>
    <t>Serious burns or death</t>
  </si>
  <si>
    <t>Single or multiple fatalities or permanent disability</t>
  </si>
  <si>
    <t>Slips or trips under insufficient lighting</t>
  </si>
  <si>
    <t>Sprains and fractures</t>
  </si>
  <si>
    <t>Sprints, cuts or fractures</t>
  </si>
  <si>
    <t>Stinging eye irritation and nose or throat irritation</t>
  </si>
  <si>
    <t>Toxic</t>
  </si>
  <si>
    <t>Unconsciousness</t>
  </si>
  <si>
    <t>Visual discomfort</t>
  </si>
  <si>
    <t>Wrist pain and tense muscles</t>
  </si>
  <si>
    <t xml:space="preserve">                  Health &amp; Safety Matrix</t>
  </si>
  <si>
    <t>16-25</t>
  </si>
  <si>
    <t>Very High Risk</t>
  </si>
  <si>
    <t>Immediate short term mitigation required, long term risk mitigation plan(s) must be developed and implemented to reduce the risk to ALARP</t>
  </si>
  <si>
    <t>12-15</t>
  </si>
  <si>
    <t>High Risk</t>
  </si>
  <si>
    <t>Short term interim risk mitigation required, long term risk mitigation plan(s) must be developed and implemented to reduce the risk to ALARP</t>
  </si>
  <si>
    <t>8-10</t>
  </si>
  <si>
    <t>Medium Risk</t>
  </si>
  <si>
    <t>Additional long-term risk reduction required. Management approval must be required if no further action can be reasonably taken</t>
  </si>
  <si>
    <t>LIKELIHOOD</t>
  </si>
  <si>
    <t>4-6</t>
  </si>
  <si>
    <t>Low Risk</t>
  </si>
  <si>
    <r>
      <t xml:space="preserve">Risk is low and can be managed if controls and management systems are in place and consistent with the risk mitigation recommendations
</t>
    </r>
    <r>
      <rPr>
        <i/>
        <sz val="11"/>
        <rFont val="Arial Narrow"/>
        <family val="2"/>
      </rPr>
      <t>Note: Special consideration shall be taken in managing the extremities (risk level = 5)</t>
    </r>
  </si>
  <si>
    <t>The likelihood of consequences occurring:</t>
  </si>
  <si>
    <t>Index</t>
  </si>
  <si>
    <t>1-3</t>
  </si>
  <si>
    <t xml:space="preserve">Very Low Risk </t>
  </si>
  <si>
    <t>Very low risk, no further reduction is required. Test and maintain existing controls.</t>
  </si>
  <si>
    <t>Multiple occurrences have happened frequently in the organization and/or industry.</t>
  </si>
  <si>
    <t>Frequent</t>
  </si>
  <si>
    <t>Certain to occur more than once or twice per year in the organization and/or industry.</t>
  </si>
  <si>
    <t>Likely</t>
  </si>
  <si>
    <t>Likely to occur once every two years or more in life of organization and/or in the industry.</t>
  </si>
  <si>
    <t>Occasional</t>
  </si>
  <si>
    <t>Likely to occur once or more in life of organization and/or in the industry.</t>
  </si>
  <si>
    <t xml:space="preserve">Possible </t>
  </si>
  <si>
    <t>Unlikely to occur in the organization but known in industry.</t>
  </si>
  <si>
    <t>Remote</t>
  </si>
  <si>
    <t xml:space="preserve">RISK CATEGORIES
</t>
  </si>
  <si>
    <t>CONSEQUENCES</t>
  </si>
  <si>
    <t>Incidental</t>
  </si>
  <si>
    <t>Minor</t>
  </si>
  <si>
    <t>Moderate</t>
  </si>
  <si>
    <t>Serious</t>
  </si>
  <si>
    <t>Catastrophic</t>
  </si>
  <si>
    <t>Operational</t>
  </si>
  <si>
    <t>People</t>
  </si>
  <si>
    <t>Health &amp; Safety</t>
  </si>
  <si>
    <t>Workforce</t>
  </si>
  <si>
    <t xml:space="preserve">No impact or minor First Aid injury </t>
  </si>
  <si>
    <t>First Aid injury (e.g. minor cuts and bruises, eye irritation from dust) or very minor health effect</t>
  </si>
  <si>
    <t>Lost Time/ Non Lost Time injury (e.g. sprains, fracture, cut, lacerations, burns or bruises) or health effect (i.e. deafness or dermatitis)</t>
  </si>
  <si>
    <t>Single fatality or Major injuries (amputations, major fractures, multiple injuries), or health effects (severely life shortening disease, occupational illness)</t>
  </si>
  <si>
    <t>Multiple fatalities or Multiple permanent disabilities</t>
  </si>
  <si>
    <t>Public</t>
  </si>
  <si>
    <t>No public impact</t>
  </si>
  <si>
    <t>Creates minor public attention but no injuries</t>
  </si>
  <si>
    <t>Results in one injury to any public but not serious</t>
  </si>
  <si>
    <t>Cause several serious injuries that can cause public panic</t>
  </si>
  <si>
    <t>Single or more fatalities that can create huge public panic</t>
  </si>
  <si>
    <t>Bapco Form No. BP4514 (11/21)</t>
  </si>
  <si>
    <t>Al Ahlia Contracting</t>
  </si>
  <si>
    <t>Hidd Dry Dock Highway</t>
  </si>
  <si>
    <t xml:space="preserve">ELECTRICAL </t>
  </si>
  <si>
    <t xml:space="preserve">No Further Action Required </t>
  </si>
  <si>
    <t>Contact with underground service</t>
  </si>
  <si>
    <t>Damaging underground electrical cables  &amp; Water pipeline.</t>
  </si>
  <si>
    <t xml:space="preserve">Personnel and equipment falling into Trench   </t>
  </si>
  <si>
    <t xml:space="preserve">Personnel injury </t>
  </si>
  <si>
    <t>1. Provide barriers with proper signage and flickering lights around the excavated pit 1 mtr away from the edge.
2. Assign a dedicated flagman to guide equipment movement, if required.
3. Do not take mobile equipment too close to the excavated pit/trench, minimum 3m away from the edges.
4. Do not allow anybody to work in the pit below where equipment is positioned.
5. Do not store any materials at the edge of the excavated trench/pit.
6. Provide safe access and egress. 
7. Do not walk at the edge of the excavated trench.</t>
  </si>
  <si>
    <t>Collapse of excavation</t>
  </si>
  <si>
    <t>Access and egress</t>
  </si>
  <si>
    <t>Tripping hazard</t>
  </si>
  <si>
    <t>Collision with equipment/ equipment hazard</t>
  </si>
  <si>
    <t>Personnel injury  and / or property damage</t>
  </si>
  <si>
    <t>1. Toolbox meeting.
2. Training &amp; awareness.
3. Controlled movement of machinery with the supervision of a competent person.
4.Proper warning signs shall be provided.</t>
  </si>
  <si>
    <t>Transport hazards</t>
  </si>
  <si>
    <t>1. Proper warning signs shall be provided.
2. Vehicle speed shall be restricted to 20 km/hr.
3. Toolbox meeting.
4. Training &amp; awareness.                                                                                                                                                                                                                                                                                      5.Controlled movement of machinery with the supervision of a competent person.</t>
  </si>
  <si>
    <t xml:space="preserve">Demobilization </t>
  </si>
  <si>
    <t>Loading and unloading Hazards</t>
  </si>
  <si>
    <t>Personnel injuries due to falling objects</t>
  </si>
  <si>
    <t>1.Full time supervision.
2.Competent operators and Riggers.
3.Barricading the worksite.
4.Restricting the area for unauthorized entry.</t>
  </si>
  <si>
    <t>Manual Handling</t>
  </si>
  <si>
    <t>Slip/Trip/Fall, Pinch point, sharp edges. Frequent forced or awkward movement of the body.</t>
  </si>
  <si>
    <t>Back injury</t>
  </si>
  <si>
    <t xml:space="preserve">1.Adopt safe handling of materials &amp; correct body positioning.                                                                                                                                                                                                                                                                                         2.Tool box to be conducted on safe manual handling technique.                                                                                                                                                                                                                                                                           3.Place feet apart, leading one leg forward.                                                                                                                                                                                                                                                                                                                                   4.Bend legs (not your back) to lift any load.                                                                                                                                                                                                                                                                                                                                      5.Take full load only on thighs, not on back.                                                                                                                                                                                                                                                                                                                   6.Area shall be barricaded.                                                                                                                                                                                                                                                                                                                                                      7.Check out the area where the load will be placed before lifting the load.                                                                                                                                                                                                                                                           8.Experienced workers shall be assigned the job.                                                                                                                                                                                                                                                                                                 9.Ensure there are enough crew members before lifting the load.                                                                                                                                                                                                                                                                  10. Check for any obstructions before lifting. </t>
  </si>
  <si>
    <t>Working out door</t>
  </si>
  <si>
    <t xml:space="preserve">Hot or cold Environment </t>
  </si>
  <si>
    <t>Working in an excessively hot or cold environment can cause fatal or serious health effects</t>
  </si>
  <si>
    <t>1. Supervision.
2 shades and frequent brakes.
3.suffecient drinking water.
4.Toolbox and awareness.</t>
  </si>
  <si>
    <t>Coronavirus (COVID-19)</t>
  </si>
  <si>
    <t xml:space="preserve">Virus infection </t>
  </si>
  <si>
    <t>COVID-19 can cause health effects and can spread to large number of people.</t>
  </si>
  <si>
    <t>1-Daily temperature documenting.
2-keep safe Distance between together.
3-Wash your hands regularly and thoroughly using soap and water. Use alcohol-based sanitizers.
4-Clean and disinfect frequently used such as hand tools.                           
 5-Avoid contact with people experiencing a fever or suffering from a cough.                 
6-Toolbox meeting</t>
  </si>
  <si>
    <t>1. Valid Wayleave/permit.
2. Survey and trial pit
3. Contact the appropriate service providers (ETD,EDD,WDD,Bapco &amp; Tatweer). 
4. Only hand tools shall be used to expose existing cable / other utility services.
5. Cable corridor shall be identified and marked.                                                                                                                                                                                                                                             
6.Only manual excavation shall be carried out near Bapco utilities.                                       7.If required we use jack hammer after the approval from Bapco.</t>
  </si>
  <si>
    <t xml:space="preserve">1. Provide proper access and egress.
2. Unsafe area shall be barricaded and warning sign displayed.                                    3.Access and egress should be clear from any obstruction.                                                 4.Separate one way for exit and one way for entry to prevent any conflicts between worker
</t>
  </si>
  <si>
    <t>1. Site cleanliness.
2. Wear mandatory PPE (Safety shoes).
3. Toolbox meeting.
4. Training &amp; awareness.
5. Proper warning signs and illumination shall be provided.</t>
  </si>
  <si>
    <t>Fire (Property Damage, Personal injury)</t>
  </si>
  <si>
    <t>Existing Bapco fuel line corridor (exposure to fumes/H2S), Release of high-pressure substances from the existing pipeline networks due to unrestricted site, hit by a vehicle, worker</t>
  </si>
  <si>
    <t>1- Obtain Bapco SWP and Al Ahlia internal work permit system.                                                           2- Ensure work area is fully covered with proper barricading and proposed pipe laying route is clearly marked.                                                                    
3- Sufficient Site-Safety signage are installed.  
4- NO vehicle parking near Bapco pipeline. 
5- Use Competent work force. 
6- Conduct Task specific Tool Box Talk by supervisor. 
7- Use Multi gas monitor and Gas monitor on site.
8- Proper supervision.
9- Ensure to maintain safe access and egress.
10- Follow Bapco confined Space procedures system.                                                           12- Conduct Task-specific Tool Box Talk by supervisor. 
13- Use a Multi-gas monitor and area Gas monitor on-site.
14- Proper supervision.
15- Ensure to maintain safe access and egress.</t>
  </si>
  <si>
    <t>Working below/above/nearby Bapco Jet fuel line</t>
  </si>
  <si>
    <t>Confined Space
Entry excavation deeper than 1.2 meter</t>
  </si>
  <si>
    <t>Oxygen deficiency,
Enrich atmosphere</t>
  </si>
  <si>
    <t>Fire, Asphyxiation
Suffocation</t>
  </si>
  <si>
    <t>Protect Bapco pipeline by plywood box encasement for protection</t>
  </si>
  <si>
    <t>FORMWORKS, Hitting by hand tools to pipeline</t>
  </si>
  <si>
    <t>Human injury</t>
  </si>
  <si>
    <t>Falls, Property damage</t>
  </si>
  <si>
    <t>human injury, property damage</t>
  </si>
  <si>
    <r>
      <t xml:space="preserve">Severity of Consequence
</t>
    </r>
    <r>
      <rPr>
        <sz val="11"/>
        <rFont val="Arial"/>
        <family val="2"/>
      </rPr>
      <t>[Refer to the Matrix]</t>
    </r>
  </si>
  <si>
    <r>
      <t xml:space="preserve">Likelihood
</t>
    </r>
    <r>
      <rPr>
        <sz val="11"/>
        <rFont val="Arial"/>
        <family val="2"/>
      </rPr>
      <t>[Refer to the Matrix]</t>
    </r>
  </si>
  <si>
    <t xml:space="preserve">1.Competent Carpenter                              2.Inspect tools before start the work on a daily basis.                                                     3.while hammering nail wear ppe.                                          4.Maintain proper housekeeping.                                                   5.Dont throw nail in ground use proper basket.                                                                       6. Proper P.P.E (Goggles, coverall, gloves, footwear &amp; hard helmet).
7. Safety Toolbox and Awareness.
8. Supervision.
</t>
  </si>
  <si>
    <t>2021-AA-HIDD-TH-01</t>
  </si>
  <si>
    <t>Excavation for Trial hole to locate Existing 220kV Duct bank crossing BAPCO ARAD A1 JET FUEL LINE.</t>
  </si>
  <si>
    <t>Excavation for Trial hole</t>
  </si>
  <si>
    <t xml:space="preserve">1.Full time supervision                            2.Barricading the site work            3.Restricting the area for unauthorized entry.                                                                           4. Swing radious of equipment shall be isolated using barricades. </t>
  </si>
  <si>
    <t>Frequent,forced or awkward movement of the body</t>
  </si>
  <si>
    <t>Back injuries,pain in wrist,hand,arm &amp; neck,Strains injuries caused
by lifting / moving
objects,and hand</t>
  </si>
  <si>
    <t>1.Do not lift the more weighted materials &amp; tools by hand.                                                                     2.Keep the firm grip and load very close to the body as possible.                                               3.Dont jerk or make any awkward movements                                                                  4.Lifting equipments to be used if required.</t>
  </si>
  <si>
    <t>Entry and exit deep excavation</t>
  </si>
  <si>
    <t xml:space="preserve">Falls, trips, collapse, </t>
  </si>
  <si>
    <t>1. Following Bapco Confined space procedure.
2. Only certified gas tester to conduct gas testing.                                                               3. Ventilation must be provided when it is necessary                                                                4. Entry supervisor and rescue Team available full time.                                                            5. Rescue plan, equipment, fire and first aid must be available full time.                             6. First aider must be available full time                                                                    7. Proper access and egress must be provided.                                                                   8. Falling protection must be provided.                            9. Excavation area must be barricaded and signage must be provided.                                10. Full time supervision by permit holder.                                                              11. toolbox and awareness must be conducted before entering to the confined space</t>
  </si>
  <si>
    <t>Mobilization</t>
  </si>
  <si>
    <t>Backfilling &amp; compaction</t>
  </si>
  <si>
    <t>Manual Handling Hazard &amp; Mechanical hazards,vibration (compactor)</t>
  </si>
  <si>
    <t>Personnel injuries (hands and back injuries) &amp; crush by compactor,Earing damage</t>
  </si>
  <si>
    <t xml:space="preserve"> 1.Competent operator                   2.Compactor with  P.P.E. (Earmuff)
3.Full Time supervision &amp; toolbox and  awareness </t>
  </si>
  <si>
    <r>
      <t xml:space="preserve">Loading and unloding of </t>
    </r>
    <r>
      <rPr>
        <sz val="11"/>
        <color rgb="FFFF0000"/>
        <rFont val="Arial"/>
        <family val="2"/>
      </rPr>
      <t xml:space="preserve"> </t>
    </r>
    <r>
      <rPr>
        <sz val="11"/>
        <rFont val="Arial"/>
        <family val="2"/>
      </rPr>
      <t>materials</t>
    </r>
  </si>
  <si>
    <t xml:space="preserve">1. Provide proper barricading of the trench to prevent any traffic movement in working area.                                                                                             2. provide flagman for entry and exit of the site.                                                     3. provide all cautionary sign boards to make aware the coming traffic of the excavation work ahead.                                                                              4. Take necessary permissions from road if required and noify Bapco officials prior to the work.              5.Have to check the signal before crossing the road               </t>
  </si>
  <si>
    <t>1. Soil must be kept at least 1 meter away from the excavated pit/trench edge. 
2. Carry out a daily visual inspection. 
3. Heavy equipment shall not be taken too close to the excavated trench/pit, minimum 3m away from edge.
4. flag man shall closely monitor the heavy equipment movement during operation.
5. Shoring should be done before entrance trench if required.</t>
  </si>
  <si>
    <t xml:space="preserve">1. proper access to enter the excavation like stairs.                                                    2.Check the confined space area with multi gas tester to check the presence of any gas.                                                                                                   3.only specially confined space trained employees to work in confined space.                                                  4.Separte one way for exit and one way for entry to prevent any conflict between workers.                                                                           5.Entry and exit to be proeprly barricaed while ther work is stopped.                                  6.Continous monitoring the H2S gas using area gas monitor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</si>
</sst>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3409]dd\-mmm\-yy;@"/>
  </numFmts>
  <fonts count="55" x14ac:knownFonts="1">
    <font>
      <sz val="10"/>
      <name val="Arial"/>
    </font>
    <font>
      <sz val="8"/>
      <name val="Arial"/>
      <family val="2"/>
    </font>
    <font>
      <sz val="8"/>
      <name val="Tahoma"/>
      <family val="2"/>
    </font>
    <font>
      <sz val="10"/>
      <name val="Tahoma"/>
      <family val="2"/>
    </font>
    <font>
      <b/>
      <sz val="10"/>
      <name val="Tahoma"/>
      <family val="2"/>
    </font>
    <font>
      <b/>
      <sz val="8"/>
      <name val="Tahoma"/>
      <family val="2"/>
    </font>
    <font>
      <b/>
      <sz val="12"/>
      <name val="Tahoma"/>
      <family val="2"/>
    </font>
    <font>
      <b/>
      <sz val="10"/>
      <color indexed="10"/>
      <name val="Tahoma"/>
      <family val="2"/>
    </font>
    <font>
      <b/>
      <sz val="11"/>
      <name val="Tahoma"/>
      <family val="2"/>
    </font>
    <font>
      <sz val="6"/>
      <name val="Tahoma"/>
      <family val="2"/>
    </font>
    <font>
      <vertAlign val="subscript"/>
      <sz val="10"/>
      <name val="Tahoma"/>
      <family val="2"/>
    </font>
    <font>
      <sz val="10"/>
      <color indexed="63"/>
      <name val="Tahoma"/>
      <family val="2"/>
    </font>
    <font>
      <b/>
      <sz val="14"/>
      <color indexed="12"/>
      <name val="Tahoma"/>
      <family val="2"/>
    </font>
    <font>
      <b/>
      <sz val="14"/>
      <color indexed="21"/>
      <name val="Tahoma"/>
      <family val="2"/>
    </font>
    <font>
      <b/>
      <sz val="12"/>
      <color indexed="10"/>
      <name val="Tahoma"/>
      <family val="2"/>
    </font>
    <font>
      <sz val="8"/>
      <color indexed="63"/>
      <name val="Tahoma"/>
      <family val="2"/>
    </font>
    <font>
      <b/>
      <sz val="8"/>
      <name val="Arial"/>
      <family val="2"/>
    </font>
    <font>
      <b/>
      <sz val="10"/>
      <name val="Arial"/>
      <family val="2"/>
    </font>
    <font>
      <sz val="10"/>
      <name val="Arial"/>
      <family val="2"/>
    </font>
    <font>
      <b/>
      <sz val="9"/>
      <name val="Tahoma"/>
      <family val="2"/>
    </font>
    <font>
      <b/>
      <sz val="11"/>
      <name val="Calibri"/>
      <family val="2"/>
    </font>
    <font>
      <sz val="12"/>
      <name val="Times New Roman"/>
      <family val="1"/>
    </font>
    <font>
      <b/>
      <sz val="10"/>
      <color theme="1"/>
      <name val="Tahoma"/>
      <family val="2"/>
    </font>
    <font>
      <b/>
      <sz val="14"/>
      <color theme="2" tint="-0.499984740745262"/>
      <name val="Tahoma"/>
      <family val="2"/>
    </font>
    <font>
      <b/>
      <sz val="14"/>
      <color rgb="FF6600CC"/>
      <name val="Tahoma"/>
      <family val="2"/>
    </font>
    <font>
      <b/>
      <sz val="14"/>
      <color theme="1"/>
      <name val="Tahoma"/>
      <family val="2"/>
    </font>
    <font>
      <sz val="10"/>
      <color theme="1"/>
      <name val="Arial"/>
      <family val="2"/>
    </font>
    <font>
      <sz val="7"/>
      <name val="Tahoma"/>
      <family val="2"/>
    </font>
    <font>
      <sz val="8"/>
      <color theme="0" tint="-0.499984740745262"/>
      <name val="Calibri"/>
      <family val="2"/>
    </font>
    <font>
      <b/>
      <sz val="12"/>
      <name val="Arial Narrow"/>
      <family val="2"/>
    </font>
    <font>
      <sz val="11"/>
      <name val="Arial Narrow"/>
      <family val="2"/>
    </font>
    <font>
      <i/>
      <sz val="11"/>
      <name val="Arial Narrow"/>
      <family val="2"/>
    </font>
    <font>
      <sz val="10"/>
      <name val="Arial Narrow"/>
      <family val="2"/>
    </font>
    <font>
      <b/>
      <sz val="18"/>
      <name val="Arial Narrow"/>
      <family val="2"/>
    </font>
    <font>
      <sz val="12"/>
      <name val="Arial Narrow"/>
      <family val="2"/>
    </font>
    <font>
      <b/>
      <sz val="18"/>
      <color rgb="FF000000"/>
      <name val="Arial Narrow"/>
      <family val="2"/>
    </font>
    <font>
      <b/>
      <sz val="14"/>
      <color rgb="FFFFFFFF"/>
      <name val="Arial Narrow"/>
      <family val="2"/>
    </font>
    <font>
      <b/>
      <sz val="14"/>
      <color rgb="FF000000"/>
      <name val="Arial Narrow"/>
      <family val="2"/>
    </font>
    <font>
      <b/>
      <sz val="16"/>
      <color rgb="FF000000"/>
      <name val="Arial Narrow"/>
      <family val="2"/>
    </font>
    <font>
      <sz val="10"/>
      <color rgb="FF000000"/>
      <name val="Arial Narrow"/>
      <family val="2"/>
    </font>
    <font>
      <b/>
      <sz val="10"/>
      <color rgb="FF000000"/>
      <name val="Arial Narrow"/>
      <family val="2"/>
    </font>
    <font>
      <b/>
      <sz val="12"/>
      <color rgb="FFFFFFFF"/>
      <name val="Arial Narrow"/>
      <family val="2"/>
    </font>
    <font>
      <b/>
      <sz val="18"/>
      <color rgb="FFFFFFFF"/>
      <name val="Arial Narrow"/>
      <family val="2"/>
    </font>
    <font>
      <sz val="12"/>
      <color rgb="FF000000"/>
      <name val="Arial Narrow"/>
      <family val="2"/>
    </font>
    <font>
      <b/>
      <sz val="16"/>
      <color rgb="FFFFFFFF"/>
      <name val="Arial Narrow"/>
      <family val="2"/>
    </font>
    <font>
      <b/>
      <sz val="12"/>
      <color rgb="FF000000"/>
      <name val="Arial Narrow"/>
      <family val="2"/>
    </font>
    <font>
      <sz val="11"/>
      <color rgb="FF000000"/>
      <name val="Arial Narrow"/>
      <family val="2"/>
    </font>
    <font>
      <b/>
      <sz val="11"/>
      <name val="Arial"/>
      <family val="2"/>
    </font>
    <font>
      <sz val="11"/>
      <name val="Arial"/>
      <family val="2"/>
    </font>
    <font>
      <b/>
      <sz val="11"/>
      <color indexed="10"/>
      <name val="Arial"/>
      <family val="2"/>
    </font>
    <font>
      <b/>
      <sz val="11"/>
      <color theme="0"/>
      <name val="Arial"/>
      <family val="2"/>
    </font>
    <font>
      <b/>
      <sz val="11"/>
      <color rgb="FFFFFFFF"/>
      <name val="Arial"/>
      <family val="2"/>
    </font>
    <font>
      <sz val="11"/>
      <color theme="1"/>
      <name val="Arial"/>
      <family val="2"/>
    </font>
    <font>
      <sz val="11"/>
      <color rgb="FFFF0000"/>
      <name val="Arial"/>
      <family val="2"/>
    </font>
    <font>
      <b/>
      <sz val="11"/>
      <color theme="1"/>
      <name val="Arial"/>
      <family val="2"/>
    </font>
  </fonts>
  <fills count="18">
    <fill>
      <patternFill patternType="none"/>
    </fill>
    <fill>
      <patternFill patternType="gray125"/>
    </fill>
    <fill>
      <patternFill patternType="solid">
        <fgColor indexed="31"/>
        <bgColor indexed="64"/>
      </patternFill>
    </fill>
    <fill>
      <patternFill patternType="solid">
        <fgColor indexed="43"/>
        <bgColor indexed="64"/>
      </patternFill>
    </fill>
    <fill>
      <patternFill patternType="solid">
        <fgColor indexed="22"/>
        <bgColor indexed="64"/>
      </patternFill>
    </fill>
    <fill>
      <patternFill patternType="solid">
        <fgColor rgb="FFFF0000"/>
        <bgColor rgb="FF000000"/>
      </patternFill>
    </fill>
    <fill>
      <patternFill patternType="solid">
        <fgColor rgb="FFFFFFFF"/>
        <bgColor rgb="FF000000"/>
      </patternFill>
    </fill>
    <fill>
      <patternFill patternType="solid">
        <fgColor rgb="FFFF9900"/>
        <bgColor rgb="FF000000"/>
      </patternFill>
    </fill>
    <fill>
      <patternFill patternType="solid">
        <fgColor rgb="FFFFFF00"/>
        <bgColor rgb="FF000000"/>
      </patternFill>
    </fill>
    <fill>
      <patternFill patternType="solid">
        <fgColor rgb="FFB8CCE4"/>
        <bgColor rgb="FF000000"/>
      </patternFill>
    </fill>
    <fill>
      <patternFill patternType="solid">
        <fgColor rgb="FF0000FF"/>
        <bgColor rgb="FF000000"/>
      </patternFill>
    </fill>
    <fill>
      <patternFill patternType="solid">
        <fgColor rgb="FF00FF00"/>
        <bgColor rgb="FF000000"/>
      </patternFill>
    </fill>
    <fill>
      <patternFill patternType="solid">
        <fgColor rgb="FF538DD5"/>
        <bgColor rgb="FF000000"/>
      </patternFill>
    </fill>
    <fill>
      <patternFill patternType="solid">
        <fgColor rgb="FF76933C"/>
        <bgColor rgb="FF000000"/>
      </patternFill>
    </fill>
    <fill>
      <patternFill patternType="solid">
        <fgColor rgb="FFC4D79B"/>
        <bgColor rgb="FF000000"/>
      </patternFill>
    </fill>
    <fill>
      <patternFill patternType="solid">
        <fgColor theme="0"/>
        <bgColor indexed="64"/>
      </patternFill>
    </fill>
    <fill>
      <patternFill patternType="solid">
        <fgColor rgb="FF0000FF"/>
        <bgColor indexed="64"/>
      </patternFill>
    </fill>
    <fill>
      <patternFill patternType="solid">
        <fgColor rgb="FF00B050"/>
        <bgColor indexed="64"/>
      </patternFill>
    </fill>
  </fills>
  <borders count="85">
    <border>
      <left/>
      <right/>
      <top/>
      <bottom/>
      <diagonal/>
    </border>
    <border>
      <left style="medium">
        <color indexed="64"/>
      </left>
      <right/>
      <top/>
      <bottom/>
      <diagonal/>
    </border>
    <border>
      <left/>
      <right style="medium">
        <color indexed="64"/>
      </right>
      <top/>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medium">
        <color indexed="64"/>
      </top>
      <bottom style="thin">
        <color indexed="55"/>
      </bottom>
      <diagonal/>
    </border>
    <border>
      <left style="thin">
        <color indexed="55"/>
      </left>
      <right style="thin">
        <color indexed="55"/>
      </right>
      <top style="thin">
        <color indexed="55"/>
      </top>
      <bottom style="medium">
        <color indexed="64"/>
      </bottom>
      <diagonal/>
    </border>
    <border>
      <left style="medium">
        <color indexed="64"/>
      </left>
      <right style="thin">
        <color indexed="55"/>
      </right>
      <top style="medium">
        <color indexed="64"/>
      </top>
      <bottom style="medium">
        <color indexed="64"/>
      </bottom>
      <diagonal/>
    </border>
    <border>
      <left style="thin">
        <color indexed="55"/>
      </left>
      <right style="thin">
        <color indexed="55"/>
      </right>
      <top style="medium">
        <color indexed="64"/>
      </top>
      <bottom style="medium">
        <color indexed="64"/>
      </bottom>
      <diagonal/>
    </border>
    <border>
      <left style="thin">
        <color indexed="55"/>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style="thin">
        <color indexed="55"/>
      </left>
      <right style="medium">
        <color indexed="64"/>
      </right>
      <top style="medium">
        <color indexed="64"/>
      </top>
      <bottom style="thin">
        <color indexed="55"/>
      </bottom>
      <diagonal/>
    </border>
    <border>
      <left/>
      <right style="medium">
        <color indexed="64"/>
      </right>
      <top style="thin">
        <color indexed="55"/>
      </top>
      <bottom/>
      <diagonal/>
    </border>
    <border>
      <left/>
      <right style="medium">
        <color indexed="64"/>
      </right>
      <top style="thin">
        <color indexed="55"/>
      </top>
      <bottom style="medium">
        <color indexed="64"/>
      </bottom>
      <diagonal/>
    </border>
    <border>
      <left style="thin">
        <color indexed="55"/>
      </left>
      <right style="thin">
        <color indexed="55"/>
      </right>
      <top/>
      <bottom style="thin">
        <color indexed="55"/>
      </bottom>
      <diagonal/>
    </border>
    <border>
      <left style="medium">
        <color indexed="64"/>
      </left>
      <right style="thin">
        <color indexed="55"/>
      </right>
      <top style="thin">
        <color indexed="55"/>
      </top>
      <bottom style="medium">
        <color indexed="64"/>
      </bottom>
      <diagonal/>
    </border>
    <border>
      <left style="thin">
        <color indexed="55"/>
      </left>
      <right/>
      <top style="thin">
        <color indexed="55"/>
      </top>
      <bottom style="medium">
        <color indexed="64"/>
      </bottom>
      <diagonal/>
    </border>
    <border>
      <left style="thin">
        <color indexed="55"/>
      </left>
      <right style="medium">
        <color indexed="64"/>
      </right>
      <top style="thin">
        <color indexed="55"/>
      </top>
      <bottom style="medium">
        <color indexed="64"/>
      </bottom>
      <diagonal/>
    </border>
    <border>
      <left style="medium">
        <color indexed="64"/>
      </left>
      <right style="thin">
        <color indexed="23"/>
      </right>
      <top style="medium">
        <color indexed="64"/>
      </top>
      <bottom style="medium">
        <color indexed="64"/>
      </bottom>
      <diagonal/>
    </border>
    <border>
      <left style="thin">
        <color indexed="55"/>
      </left>
      <right style="thin">
        <color indexed="55"/>
      </right>
      <top style="thin">
        <color indexed="23"/>
      </top>
      <bottom style="thin">
        <color indexed="23"/>
      </bottom>
      <diagonal/>
    </border>
    <border>
      <left style="thin">
        <color indexed="55"/>
      </left>
      <right style="thin">
        <color indexed="23"/>
      </right>
      <top style="thin">
        <color indexed="23"/>
      </top>
      <bottom style="thin">
        <color indexed="23"/>
      </bottom>
      <diagonal/>
    </border>
    <border>
      <left style="thin">
        <color indexed="23"/>
      </left>
      <right style="thin">
        <color indexed="23"/>
      </right>
      <top style="medium">
        <color indexed="64"/>
      </top>
      <bottom style="thin">
        <color indexed="23"/>
      </bottom>
      <diagonal/>
    </border>
    <border>
      <left style="thin">
        <color indexed="23"/>
      </left>
      <right style="thin">
        <color indexed="23"/>
      </right>
      <top style="thin">
        <color indexed="23"/>
      </top>
      <bottom style="thin">
        <color indexed="23"/>
      </bottom>
      <diagonal/>
    </border>
    <border>
      <left style="thin">
        <color indexed="55"/>
      </left>
      <right/>
      <top style="medium">
        <color indexed="64"/>
      </top>
      <bottom style="thin">
        <color indexed="55"/>
      </bottom>
      <diagonal/>
    </border>
    <border>
      <left/>
      <right/>
      <top style="medium">
        <color indexed="64"/>
      </top>
      <bottom style="thin">
        <color indexed="55"/>
      </bottom>
      <diagonal/>
    </border>
    <border>
      <left/>
      <right style="thin">
        <color indexed="55"/>
      </right>
      <top style="medium">
        <color indexed="64"/>
      </top>
      <bottom style="thin">
        <color indexed="55"/>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55"/>
      </right>
      <top style="medium">
        <color indexed="64"/>
      </top>
      <bottom style="thin">
        <color indexed="55"/>
      </bottom>
      <diagonal/>
    </border>
    <border>
      <left style="medium">
        <color indexed="64"/>
      </left>
      <right style="thin">
        <color indexed="55"/>
      </right>
      <top style="thin">
        <color indexed="55"/>
      </top>
      <bottom/>
      <diagonal/>
    </border>
    <border>
      <left/>
      <right/>
      <top style="thin">
        <color indexed="55"/>
      </top>
      <bottom style="medium">
        <color indexed="64"/>
      </bottom>
      <diagonal/>
    </border>
    <border>
      <left/>
      <right style="thin">
        <color indexed="55"/>
      </right>
      <top style="thin">
        <color indexed="55"/>
      </top>
      <bottom style="medium">
        <color indexed="64"/>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diagonal/>
    </border>
    <border>
      <left/>
      <right style="medium">
        <color indexed="64"/>
      </right>
      <top style="medium">
        <color indexed="64"/>
      </top>
      <bottom style="thin">
        <color indexed="55"/>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auto="1"/>
      </left>
      <right style="thin">
        <color auto="1"/>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indexed="64"/>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55"/>
      </left>
      <right style="thin">
        <color indexed="55"/>
      </right>
      <top style="thin">
        <color indexed="55"/>
      </top>
      <bottom/>
      <diagonal/>
    </border>
    <border>
      <left style="thin">
        <color indexed="55"/>
      </left>
      <right style="thin">
        <color indexed="55"/>
      </right>
      <top style="thin">
        <color indexed="23"/>
      </top>
      <bottom/>
      <diagonal/>
    </border>
    <border>
      <left style="thin">
        <color indexed="55"/>
      </left>
      <right style="thin">
        <color indexed="23"/>
      </right>
      <top style="thin">
        <color indexed="23"/>
      </top>
      <bottom/>
      <diagonal/>
    </border>
    <border>
      <left style="thin">
        <color indexed="23"/>
      </left>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style="medium">
        <color indexed="64"/>
      </bottom>
      <diagonal/>
    </border>
    <border>
      <left/>
      <right/>
      <top style="thin">
        <color indexed="55"/>
      </top>
      <bottom style="medium">
        <color indexed="64"/>
      </bottom>
      <diagonal/>
    </border>
    <border>
      <left/>
      <right style="thin">
        <color indexed="55"/>
      </right>
      <top style="thin">
        <color indexed="55"/>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8" fillId="0" borderId="0"/>
  </cellStyleXfs>
  <cellXfs count="323">
    <xf numFmtId="0" fontId="0" fillId="0" borderId="0" xfId="0"/>
    <xf numFmtId="0" fontId="0" fillId="0" borderId="1" xfId="0" applyBorder="1"/>
    <xf numFmtId="0" fontId="0" fillId="0" borderId="2" xfId="0" applyBorder="1"/>
    <xf numFmtId="0" fontId="3" fillId="0" borderId="0" xfId="0" applyFont="1"/>
    <xf numFmtId="0" fontId="4"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center" vertical="center" wrapText="1"/>
    </xf>
    <xf numFmtId="0" fontId="7" fillId="0" borderId="0" xfId="0" applyFont="1" applyAlignment="1">
      <alignment horizontal="right"/>
    </xf>
    <xf numFmtId="0" fontId="11" fillId="0" borderId="0" xfId="0" applyFont="1" applyAlignment="1">
      <alignment horizontal="left"/>
    </xf>
    <xf numFmtId="0" fontId="3" fillId="0" borderId="0" xfId="0" applyFont="1" applyAlignment="1">
      <alignment horizontal="center" vertical="center" wrapText="1"/>
    </xf>
    <xf numFmtId="0" fontId="2" fillId="0" borderId="0" xfId="0" applyFont="1" applyAlignment="1">
      <alignment horizontal="center" vertical="center" wrapText="1"/>
    </xf>
    <xf numFmtId="0" fontId="9" fillId="0" borderId="0" xfId="0" applyFont="1" applyAlignment="1">
      <alignment horizontal="center" vertical="center"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4" fillId="0" borderId="0" xfId="0" applyFont="1" applyAlignment="1">
      <alignment horizontal="right"/>
    </xf>
    <xf numFmtId="0" fontId="5" fillId="0" borderId="0" xfId="0" applyFont="1" applyAlignment="1">
      <alignment horizontal="center" vertical="center" wrapText="1"/>
    </xf>
    <xf numFmtId="0" fontId="4" fillId="0" borderId="0" xfId="0" applyFont="1" applyAlignment="1">
      <alignment horizontal="center" vertical="top" wrapText="1"/>
    </xf>
    <xf numFmtId="0" fontId="9" fillId="0" borderId="0" xfId="0" applyFont="1" applyAlignment="1">
      <alignment horizontal="left" vertical="center" wrapText="1"/>
    </xf>
    <xf numFmtId="0" fontId="15" fillId="0" borderId="3" xfId="0" applyFont="1" applyBorder="1" applyAlignment="1">
      <alignment horizontal="center" vertical="center" wrapText="1"/>
    </xf>
    <xf numFmtId="165" fontId="2" fillId="0" borderId="3" xfId="0" applyNumberFormat="1" applyFont="1" applyBorder="1" applyAlignment="1" applyProtection="1">
      <alignment horizontal="center" vertical="center" wrapText="1"/>
      <protection locked="0"/>
    </xf>
    <xf numFmtId="0" fontId="1" fillId="0" borderId="0" xfId="0" applyFont="1"/>
    <xf numFmtId="0" fontId="16" fillId="0" borderId="0" xfId="0" applyFont="1"/>
    <xf numFmtId="0" fontId="17" fillId="0" borderId="0" xfId="0" applyFont="1"/>
    <xf numFmtId="165" fontId="2" fillId="0" borderId="16" xfId="0" applyNumberFormat="1" applyFont="1" applyBorder="1" applyAlignment="1" applyProtection="1">
      <alignment vertical="center" wrapText="1"/>
      <protection locked="0"/>
    </xf>
    <xf numFmtId="165" fontId="2" fillId="0" borderId="15" xfId="0" applyNumberFormat="1" applyFont="1" applyBorder="1" applyAlignment="1" applyProtection="1">
      <alignment vertical="center" wrapText="1"/>
      <protection locked="0"/>
    </xf>
    <xf numFmtId="0" fontId="5" fillId="2" borderId="4" xfId="0" applyFont="1" applyFill="1" applyBorder="1" applyAlignment="1">
      <alignment horizontal="right" vertical="center" wrapText="1"/>
    </xf>
    <xf numFmtId="164" fontId="5" fillId="0" borderId="4" xfId="0" applyNumberFormat="1" applyFont="1" applyBorder="1" applyAlignment="1">
      <alignment horizontal="center" vertical="center" wrapText="1"/>
    </xf>
    <xf numFmtId="164" fontId="0" fillId="0" borderId="10" xfId="0" applyNumberFormat="1" applyBorder="1"/>
    <xf numFmtId="164" fontId="5" fillId="0" borderId="5" xfId="0" applyNumberFormat="1" applyFont="1" applyBorder="1" applyAlignment="1">
      <alignment horizontal="center" vertical="center" wrapText="1"/>
    </xf>
    <xf numFmtId="164" fontId="5" fillId="0" borderId="18" xfId="0" applyNumberFormat="1" applyFont="1" applyBorder="1" applyAlignment="1">
      <alignment horizontal="center" vertical="center" wrapText="1"/>
    </xf>
    <xf numFmtId="0" fontId="5" fillId="2" borderId="5" xfId="0" applyFont="1" applyFill="1" applyBorder="1" applyAlignment="1">
      <alignment horizontal="right" vertical="center" wrapText="1"/>
    </xf>
    <xf numFmtId="164" fontId="5" fillId="0" borderId="19" xfId="0" applyNumberFormat="1" applyFont="1" applyBorder="1" applyAlignment="1">
      <alignment horizontal="center" vertical="center" wrapText="1"/>
    </xf>
    <xf numFmtId="0" fontId="5" fillId="2" borderId="24" xfId="0" applyFont="1" applyFill="1" applyBorder="1" applyAlignment="1">
      <alignment horizontal="right" vertical="center" wrapText="1"/>
    </xf>
    <xf numFmtId="0" fontId="5" fillId="3" borderId="27" xfId="0" applyFont="1" applyFill="1" applyBorder="1" applyAlignment="1" applyProtection="1">
      <alignment horizontal="center" vertical="center" wrapText="1"/>
      <protection locked="0"/>
    </xf>
    <xf numFmtId="0" fontId="15" fillId="0" borderId="28" xfId="0" applyFont="1" applyBorder="1" applyAlignment="1">
      <alignment horizontal="center" vertical="center" wrapText="1"/>
    </xf>
    <xf numFmtId="165" fontId="2" fillId="0" borderId="28" xfId="0" applyNumberFormat="1" applyFont="1" applyBorder="1" applyAlignment="1" applyProtection="1">
      <alignment horizontal="center" vertical="center" wrapText="1"/>
      <protection locked="0"/>
    </xf>
    <xf numFmtId="165" fontId="2" fillId="0" borderId="28" xfId="0" applyNumberFormat="1" applyFont="1" applyBorder="1" applyAlignment="1" applyProtection="1">
      <alignment vertical="center" wrapText="1"/>
      <protection locked="0"/>
    </xf>
    <xf numFmtId="0" fontId="16" fillId="0" borderId="0" xfId="0" applyFont="1" applyAlignment="1">
      <alignment horizontal="left"/>
    </xf>
    <xf numFmtId="0" fontId="14"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18" fillId="0" borderId="0" xfId="1"/>
    <xf numFmtId="164" fontId="5" fillId="0" borderId="23" xfId="1" applyNumberFormat="1" applyFont="1" applyBorder="1" applyAlignment="1">
      <alignment horizontal="center" vertical="center" wrapText="1"/>
    </xf>
    <xf numFmtId="0" fontId="12" fillId="0" borderId="0" xfId="1" applyFont="1" applyAlignment="1">
      <alignment horizontal="left" vertical="center"/>
    </xf>
    <xf numFmtId="0" fontId="14" fillId="0" borderId="0" xfId="1" applyFont="1" applyAlignment="1">
      <alignment vertical="center"/>
    </xf>
    <xf numFmtId="0" fontId="4" fillId="0" borderId="0" xfId="1" applyFont="1" applyAlignment="1">
      <alignment vertical="center"/>
    </xf>
    <xf numFmtId="0" fontId="3" fillId="0" borderId="0" xfId="1" applyFont="1" applyAlignment="1">
      <alignment vertical="center"/>
    </xf>
    <xf numFmtId="0" fontId="21" fillId="0" borderId="0" xfId="1" applyFont="1" applyAlignment="1">
      <alignment vertical="center"/>
    </xf>
    <xf numFmtId="164" fontId="5" fillId="4" borderId="17" xfId="0" applyNumberFormat="1" applyFont="1" applyFill="1" applyBorder="1" applyAlignment="1">
      <alignment horizontal="center" vertical="center" wrapText="1"/>
    </xf>
    <xf numFmtId="164" fontId="19" fillId="4" borderId="17" xfId="1" applyNumberFormat="1" applyFont="1" applyFill="1" applyBorder="1" applyAlignment="1">
      <alignment horizontal="center" vertical="center" wrapText="1"/>
    </xf>
    <xf numFmtId="165" fontId="2" fillId="0" borderId="3" xfId="0" applyNumberFormat="1" applyFont="1" applyBorder="1" applyAlignment="1" applyProtection="1">
      <alignment vertical="center" wrapText="1"/>
      <protection locked="0"/>
    </xf>
    <xf numFmtId="0" fontId="2" fillId="0" borderId="44" xfId="0" applyFont="1" applyBorder="1" applyAlignment="1">
      <alignment horizontal="left" vertical="center" wrapText="1"/>
    </xf>
    <xf numFmtId="0" fontId="4" fillId="2" borderId="24" xfId="1" applyFont="1" applyFill="1" applyBorder="1" applyAlignment="1">
      <alignment horizontal="right" vertical="center" wrapText="1"/>
    </xf>
    <xf numFmtId="0" fontId="4" fillId="2" borderId="24" xfId="0" applyFont="1" applyFill="1" applyBorder="1" applyAlignment="1">
      <alignment horizontal="right" vertical="center" wrapText="1"/>
    </xf>
    <xf numFmtId="0" fontId="19" fillId="2" borderId="4" xfId="0" applyFont="1" applyFill="1" applyBorder="1" applyAlignment="1">
      <alignment horizontal="right" vertical="center" wrapText="1"/>
    </xf>
    <xf numFmtId="164" fontId="5" fillId="0" borderId="5" xfId="1" applyNumberFormat="1" applyFont="1" applyBorder="1" applyAlignment="1">
      <alignment horizontal="center" vertical="center" wrapText="1"/>
    </xf>
    <xf numFmtId="164" fontId="5" fillId="0" borderId="4" xfId="1" applyNumberFormat="1" applyFont="1" applyBorder="1" applyAlignment="1">
      <alignment horizontal="center" vertical="center" wrapText="1"/>
    </xf>
    <xf numFmtId="0" fontId="2" fillId="0" borderId="20" xfId="0" applyFont="1" applyBorder="1" applyAlignment="1">
      <alignment horizontal="center" vertical="center" wrapText="1"/>
    </xf>
    <xf numFmtId="0" fontId="4" fillId="2" borderId="4"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5" fillId="3" borderId="27" xfId="0" applyFont="1" applyFill="1" applyBorder="1" applyAlignment="1">
      <alignment horizontal="center" vertical="center" wrapText="1"/>
    </xf>
    <xf numFmtId="0" fontId="20" fillId="0" borderId="40" xfId="1" applyFont="1" applyBorder="1" applyAlignment="1">
      <alignment horizontal="center" vertical="center" wrapText="1"/>
    </xf>
    <xf numFmtId="0" fontId="4" fillId="2" borderId="34" xfId="1" applyFont="1" applyFill="1" applyBorder="1" applyAlignment="1">
      <alignment horizontal="right" vertical="center" wrapText="1"/>
    </xf>
    <xf numFmtId="0" fontId="4" fillId="2" borderId="4" xfId="1" applyFont="1" applyFill="1" applyBorder="1" applyAlignment="1">
      <alignment horizontal="right" vertical="center" wrapText="1"/>
    </xf>
    <xf numFmtId="0" fontId="4" fillId="2" borderId="21" xfId="1" applyFont="1" applyFill="1" applyBorder="1" applyAlignment="1">
      <alignment horizontal="right" vertical="center" wrapText="1"/>
    </xf>
    <xf numFmtId="0" fontId="4" fillId="2" borderId="5" xfId="1" applyFont="1" applyFill="1" applyBorder="1" applyAlignment="1">
      <alignment horizontal="right" vertical="center" wrapText="1"/>
    </xf>
    <xf numFmtId="0" fontId="29" fillId="0" borderId="51" xfId="1" applyFont="1" applyBorder="1" applyAlignment="1">
      <alignment horizontal="left" vertical="center" wrapText="1" indent="1"/>
    </xf>
    <xf numFmtId="0" fontId="29" fillId="0" borderId="55" xfId="1" applyFont="1" applyBorder="1" applyAlignment="1">
      <alignment horizontal="left" vertical="center" wrapText="1" indent="1"/>
    </xf>
    <xf numFmtId="0" fontId="30" fillId="0" borderId="55" xfId="1" applyFont="1" applyBorder="1" applyAlignment="1">
      <alignment vertical="top" wrapText="1"/>
    </xf>
    <xf numFmtId="0" fontId="18" fillId="6" borderId="0" xfId="1" applyFill="1"/>
    <xf numFmtId="0" fontId="40" fillId="9" borderId="55" xfId="1" applyFont="1" applyFill="1" applyBorder="1" applyAlignment="1">
      <alignment horizontal="center" vertical="center" wrapText="1"/>
    </xf>
    <xf numFmtId="0" fontId="42" fillId="10" borderId="55" xfId="1" applyFont="1" applyFill="1" applyBorder="1" applyAlignment="1">
      <alignment horizontal="center" vertical="center" wrapText="1"/>
    </xf>
    <xf numFmtId="0" fontId="33" fillId="8" borderId="55" xfId="1" applyFont="1" applyFill="1" applyBorder="1" applyAlignment="1">
      <alignment horizontal="center" vertical="center" wrapText="1"/>
    </xf>
    <xf numFmtId="0" fontId="33" fillId="7" borderId="53" xfId="1" applyFont="1" applyFill="1" applyBorder="1" applyAlignment="1">
      <alignment horizontal="center" vertical="center" wrapText="1"/>
    </xf>
    <xf numFmtId="0" fontId="42" fillId="5" borderId="55" xfId="1" applyFont="1" applyFill="1" applyBorder="1" applyAlignment="1">
      <alignment horizontal="center" vertical="center" wrapText="1"/>
    </xf>
    <xf numFmtId="0" fontId="42" fillId="5" borderId="59" xfId="1" applyFont="1" applyFill="1" applyBorder="1" applyAlignment="1">
      <alignment horizontal="center" vertical="center" wrapText="1"/>
    </xf>
    <xf numFmtId="0" fontId="33" fillId="11" borderId="55" xfId="1" applyFont="1" applyFill="1" applyBorder="1" applyAlignment="1">
      <alignment horizontal="center" vertical="center" wrapText="1"/>
    </xf>
    <xf numFmtId="0" fontId="33" fillId="8" borderId="53" xfId="1" applyFont="1" applyFill="1" applyBorder="1" applyAlignment="1">
      <alignment horizontal="center" vertical="center" wrapText="1"/>
    </xf>
    <xf numFmtId="0" fontId="33" fillId="7" borderId="55" xfId="1" applyFont="1" applyFill="1" applyBorder="1" applyAlignment="1">
      <alignment horizontal="center" vertical="center" wrapText="1"/>
    </xf>
    <xf numFmtId="0" fontId="33" fillId="7" borderId="59" xfId="1" applyFont="1" applyFill="1" applyBorder="1" applyAlignment="1">
      <alignment horizontal="center" vertical="center" wrapText="1"/>
    </xf>
    <xf numFmtId="0" fontId="42" fillId="10" borderId="53" xfId="1" applyFont="1" applyFill="1" applyBorder="1" applyAlignment="1">
      <alignment horizontal="center" vertical="center" wrapText="1"/>
    </xf>
    <xf numFmtId="0" fontId="33" fillId="8" borderId="59" xfId="1" applyFont="1" applyFill="1" applyBorder="1" applyAlignment="1">
      <alignment horizontal="center" vertical="center" wrapText="1"/>
    </xf>
    <xf numFmtId="0" fontId="33" fillId="11" borderId="53" xfId="1" applyFont="1" applyFill="1" applyBorder="1" applyAlignment="1">
      <alignment horizontal="center" vertical="center" wrapText="1"/>
    </xf>
    <xf numFmtId="0" fontId="42" fillId="10" borderId="59" xfId="1" applyFont="1" applyFill="1" applyBorder="1" applyAlignment="1">
      <alignment horizontal="center" vertical="center" wrapText="1"/>
    </xf>
    <xf numFmtId="0" fontId="40" fillId="14" borderId="55" xfId="1" applyFont="1" applyFill="1" applyBorder="1" applyAlignment="1">
      <alignment horizontal="center" vertical="center" wrapText="1"/>
    </xf>
    <xf numFmtId="0" fontId="40" fillId="14" borderId="59" xfId="1" applyFont="1" applyFill="1" applyBorder="1" applyAlignment="1">
      <alignment horizontal="center" vertical="center" wrapText="1"/>
    </xf>
    <xf numFmtId="0" fontId="45" fillId="14" borderId="55" xfId="1" applyFont="1" applyFill="1" applyBorder="1" applyAlignment="1">
      <alignment horizontal="center" vertical="center" wrapText="1"/>
    </xf>
    <xf numFmtId="0" fontId="45" fillId="14" borderId="59" xfId="1" applyFont="1" applyFill="1" applyBorder="1" applyAlignment="1">
      <alignment horizontal="center" vertical="center" wrapText="1"/>
    </xf>
    <xf numFmtId="0" fontId="46" fillId="0" borderId="59" xfId="1" applyFont="1" applyBorder="1" applyAlignment="1">
      <alignment vertical="top" wrapText="1"/>
    </xf>
    <xf numFmtId="0" fontId="46" fillId="0" borderId="64" xfId="1" applyFont="1" applyBorder="1" applyAlignment="1">
      <alignment vertical="top" wrapText="1"/>
    </xf>
    <xf numFmtId="0" fontId="46" fillId="0" borderId="68" xfId="1" applyFont="1" applyBorder="1" applyAlignment="1">
      <alignment vertical="top" wrapText="1"/>
    </xf>
    <xf numFmtId="0" fontId="0" fillId="0" borderId="0" xfId="0" applyBorder="1"/>
    <xf numFmtId="0" fontId="2" fillId="0" borderId="0"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48" fillId="0" borderId="73" xfId="0" applyFont="1" applyBorder="1" applyAlignment="1">
      <alignment horizontal="center" vertical="center" wrapText="1"/>
    </xf>
    <xf numFmtId="0" fontId="47" fillId="2" borderId="7" xfId="0" applyFont="1" applyFill="1" applyBorder="1" applyAlignment="1">
      <alignment horizontal="center" vertical="center" wrapText="1"/>
    </xf>
    <xf numFmtId="0" fontId="48" fillId="0" borderId="73" xfId="0" applyFont="1" applyBorder="1" applyAlignment="1">
      <alignment horizontal="left" vertical="top" wrapText="1"/>
    </xf>
    <xf numFmtId="0" fontId="47" fillId="2" borderId="24" xfId="0" applyFont="1" applyFill="1" applyBorder="1" applyAlignment="1">
      <alignment horizontal="right" vertical="center" wrapText="1"/>
    </xf>
    <xf numFmtId="164" fontId="47" fillId="0" borderId="4" xfId="0" applyNumberFormat="1" applyFont="1" applyBorder="1" applyAlignment="1">
      <alignment horizontal="center" vertical="center" wrapText="1"/>
    </xf>
    <xf numFmtId="164" fontId="47" fillId="4" borderId="17" xfId="0" applyNumberFormat="1" applyFont="1" applyFill="1" applyBorder="1" applyAlignment="1">
      <alignment horizontal="center" vertical="center" wrapText="1"/>
    </xf>
    <xf numFmtId="164" fontId="47" fillId="0" borderId="5" xfId="0" applyNumberFormat="1" applyFont="1" applyBorder="1" applyAlignment="1">
      <alignment horizontal="center" vertical="center" wrapText="1"/>
    </xf>
    <xf numFmtId="164" fontId="47" fillId="0" borderId="19" xfId="0" applyNumberFormat="1" applyFont="1" applyBorder="1" applyAlignment="1">
      <alignment horizontal="center" vertical="center" wrapText="1"/>
    </xf>
    <xf numFmtId="0" fontId="47" fillId="2" borderId="6" xfId="0" applyFont="1" applyFill="1" applyBorder="1" applyAlignment="1">
      <alignment horizontal="center" vertical="center" wrapText="1"/>
    </xf>
    <xf numFmtId="0" fontId="47" fillId="2" borderId="8" xfId="0" applyFont="1" applyFill="1" applyBorder="1" applyAlignment="1">
      <alignment horizontal="center" vertical="center" wrapText="1"/>
    </xf>
    <xf numFmtId="0" fontId="48" fillId="0" borderId="73" xfId="1" applyFont="1" applyBorder="1" applyAlignment="1">
      <alignment horizontal="center" vertical="center" wrapText="1"/>
    </xf>
    <xf numFmtId="0" fontId="48" fillId="0" borderId="73" xfId="1" applyFont="1" applyBorder="1" applyAlignment="1">
      <alignment horizontal="left" vertical="center" wrapText="1"/>
    </xf>
    <xf numFmtId="0" fontId="47" fillId="0" borderId="55" xfId="1" applyFont="1" applyFill="1" applyBorder="1" applyAlignment="1">
      <alignment horizontal="center" vertical="center" wrapText="1"/>
    </xf>
    <xf numFmtId="0" fontId="48" fillId="0" borderId="73" xfId="1" applyFont="1" applyBorder="1" applyAlignment="1">
      <alignment vertical="top" wrapText="1"/>
    </xf>
    <xf numFmtId="0" fontId="47" fillId="11" borderId="55" xfId="1" applyFont="1" applyFill="1" applyBorder="1" applyAlignment="1">
      <alignment horizontal="center" vertical="center" wrapText="1"/>
    </xf>
    <xf numFmtId="0" fontId="47" fillId="0" borderId="73" xfId="0" applyFont="1" applyBorder="1" applyAlignment="1" applyProtection="1">
      <alignment horizontal="center" vertical="center" wrapText="1"/>
      <protection locked="0"/>
    </xf>
    <xf numFmtId="0" fontId="50" fillId="16" borderId="73" xfId="0" applyFont="1" applyFill="1" applyBorder="1" applyAlignment="1" applyProtection="1">
      <alignment horizontal="center" vertical="center" wrapText="1"/>
      <protection locked="0"/>
    </xf>
    <xf numFmtId="0" fontId="48" fillId="0" borderId="83" xfId="0" applyFont="1" applyBorder="1" applyAlignment="1" applyProtection="1">
      <alignment horizontal="left" vertical="center" wrapText="1"/>
      <protection locked="0"/>
    </xf>
    <xf numFmtId="0" fontId="48" fillId="0" borderId="73" xfId="0" applyFont="1" applyBorder="1" applyAlignment="1">
      <alignment horizontal="left" vertical="center" wrapText="1"/>
    </xf>
    <xf numFmtId="0" fontId="51" fillId="10" borderId="55" xfId="1" applyFont="1" applyFill="1" applyBorder="1" applyAlignment="1">
      <alignment horizontal="center" vertical="center" wrapText="1"/>
    </xf>
    <xf numFmtId="0" fontId="48" fillId="0" borderId="78" xfId="1" applyFont="1" applyBorder="1" applyAlignment="1">
      <alignment horizontal="left" vertical="center" wrapText="1"/>
    </xf>
    <xf numFmtId="0" fontId="52" fillId="0" borderId="73" xfId="1" applyFont="1" applyBorder="1" applyAlignment="1">
      <alignment vertical="top" wrapText="1"/>
    </xf>
    <xf numFmtId="0" fontId="48" fillId="0" borderId="79" xfId="1" applyFont="1" applyBorder="1" applyAlignment="1">
      <alignment horizontal="center" vertical="center" wrapText="1"/>
    </xf>
    <xf numFmtId="0" fontId="47" fillId="0" borderId="73" xfId="1" applyFont="1" applyFill="1" applyBorder="1" applyAlignment="1">
      <alignment horizontal="center" vertical="center" wrapText="1"/>
    </xf>
    <xf numFmtId="0" fontId="51" fillId="10" borderId="73" xfId="1" applyFont="1" applyFill="1" applyBorder="1" applyAlignment="1">
      <alignment horizontal="center" vertical="center" wrapText="1"/>
    </xf>
    <xf numFmtId="0" fontId="48" fillId="0" borderId="73" xfId="0" applyFont="1" applyBorder="1" applyAlignment="1">
      <alignment vertical="top" wrapText="1"/>
    </xf>
    <xf numFmtId="0" fontId="48" fillId="0" borderId="83" xfId="0" applyFont="1" applyBorder="1" applyAlignment="1">
      <alignment horizontal="left" vertical="center" wrapText="1"/>
    </xf>
    <xf numFmtId="0" fontId="48" fillId="0" borderId="73" xfId="1" applyFont="1" applyBorder="1" applyAlignment="1" applyProtection="1">
      <alignment horizontal="left" vertical="center" wrapText="1"/>
      <protection locked="0"/>
    </xf>
    <xf numFmtId="0" fontId="48" fillId="0" borderId="26" xfId="0" applyFont="1" applyBorder="1" applyAlignment="1">
      <alignment horizontal="center" vertical="center" wrapText="1"/>
    </xf>
    <xf numFmtId="0" fontId="48" fillId="0" borderId="73" xfId="1" applyFont="1" applyBorder="1" applyAlignment="1">
      <alignment vertical="center" wrapText="1"/>
    </xf>
    <xf numFmtId="0" fontId="48" fillId="0" borderId="73" xfId="1" applyFont="1" applyBorder="1" applyAlignment="1">
      <alignment horizontal="center" vertical="top" wrapText="1"/>
    </xf>
    <xf numFmtId="0" fontId="48" fillId="0" borderId="73" xfId="1" applyFont="1" applyBorder="1" applyAlignment="1">
      <alignment horizontal="left" vertical="top" wrapText="1"/>
    </xf>
    <xf numFmtId="0" fontId="48" fillId="0" borderId="80" xfId="1" applyFont="1" applyBorder="1" applyAlignment="1">
      <alignment horizontal="center" vertical="center" wrapText="1"/>
    </xf>
    <xf numFmtId="0" fontId="48" fillId="0" borderId="81" xfId="1" applyFont="1" applyBorder="1" applyAlignment="1">
      <alignment horizontal="center" vertical="center" wrapText="1"/>
    </xf>
    <xf numFmtId="0" fontId="48" fillId="0" borderId="81" xfId="1" applyFont="1" applyBorder="1" applyAlignment="1">
      <alignment vertical="top" wrapText="1"/>
    </xf>
    <xf numFmtId="0" fontId="48" fillId="0" borderId="81" xfId="1" applyFont="1" applyBorder="1" applyAlignment="1">
      <alignment vertical="center" wrapText="1"/>
    </xf>
    <xf numFmtId="0" fontId="48" fillId="0" borderId="82" xfId="1" applyFont="1" applyBorder="1" applyAlignment="1">
      <alignment horizontal="center" vertical="center" wrapText="1"/>
    </xf>
    <xf numFmtId="0" fontId="47" fillId="0" borderId="28" xfId="0" applyFont="1" applyBorder="1" applyAlignment="1">
      <alignment horizontal="center" vertical="top" wrapText="1"/>
    </xf>
    <xf numFmtId="0" fontId="48" fillId="0" borderId="28" xfId="0" applyFont="1" applyBorder="1" applyAlignment="1">
      <alignment horizontal="center" vertical="center" wrapText="1"/>
    </xf>
    <xf numFmtId="0" fontId="47" fillId="0" borderId="28" xfId="0" applyFont="1" applyBorder="1" applyAlignment="1">
      <alignment horizontal="center" vertical="center" wrapText="1"/>
    </xf>
    <xf numFmtId="0" fontId="48" fillId="0" borderId="28" xfId="0" applyFont="1" applyBorder="1" applyAlignment="1">
      <alignment horizontal="left" vertical="center" wrapText="1"/>
    </xf>
    <xf numFmtId="0" fontId="47" fillId="0" borderId="3" xfId="0" applyFont="1" applyBorder="1" applyAlignment="1">
      <alignment horizontal="center" vertical="center" wrapText="1"/>
    </xf>
    <xf numFmtId="0" fontId="48" fillId="0" borderId="25" xfId="0" applyFont="1" applyBorder="1" applyAlignment="1">
      <alignment horizontal="center" vertical="center" wrapText="1"/>
    </xf>
    <xf numFmtId="0" fontId="47" fillId="0" borderId="25" xfId="0" applyFont="1" applyBorder="1" applyAlignment="1" applyProtection="1">
      <alignment horizontal="center" vertical="center" wrapText="1"/>
      <protection locked="0"/>
    </xf>
    <xf numFmtId="0" fontId="47" fillId="0" borderId="28" xfId="0" applyFont="1" applyBorder="1" applyAlignment="1">
      <alignment horizontal="center" wrapText="1"/>
    </xf>
    <xf numFmtId="0" fontId="47" fillId="0" borderId="28" xfId="0" applyFont="1" applyBorder="1" applyAlignment="1">
      <alignment wrapText="1"/>
    </xf>
    <xf numFmtId="0" fontId="47" fillId="0" borderId="69" xfId="0" applyFont="1" applyBorder="1" applyAlignment="1">
      <alignment horizontal="center" vertical="center" wrapText="1"/>
    </xf>
    <xf numFmtId="0" fontId="48" fillId="0" borderId="70" xfId="0" applyFont="1" applyBorder="1" applyAlignment="1">
      <alignment horizontal="center" vertical="center" wrapText="1"/>
    </xf>
    <xf numFmtId="0" fontId="47" fillId="0" borderId="70" xfId="0" applyFont="1" applyBorder="1" applyAlignment="1" applyProtection="1">
      <alignment horizontal="center" vertical="center" wrapText="1"/>
      <protection locked="0"/>
    </xf>
    <xf numFmtId="0" fontId="48" fillId="0" borderId="71" xfId="0" applyFont="1" applyBorder="1" applyAlignment="1">
      <alignment horizontal="center" vertical="center" wrapText="1"/>
    </xf>
    <xf numFmtId="0" fontId="47" fillId="0" borderId="72" xfId="0" applyFont="1" applyBorder="1" applyAlignment="1">
      <alignment horizontal="center" vertical="center" wrapText="1"/>
    </xf>
    <xf numFmtId="0" fontId="47" fillId="0" borderId="73" xfId="0" applyFont="1" applyBorder="1" applyAlignment="1">
      <alignment horizontal="center" vertical="center" wrapText="1"/>
    </xf>
    <xf numFmtId="0" fontId="48" fillId="0" borderId="83" xfId="0" applyFont="1" applyBorder="1" applyAlignment="1">
      <alignment horizontal="center" vertical="center" wrapText="1"/>
    </xf>
    <xf numFmtId="0" fontId="47" fillId="0" borderId="73" xfId="1" applyFont="1" applyBorder="1" applyAlignment="1">
      <alignment horizontal="center" vertical="center" wrapText="1"/>
    </xf>
    <xf numFmtId="0" fontId="47" fillId="2" borderId="4" xfId="0" applyFont="1" applyFill="1" applyBorder="1" applyAlignment="1">
      <alignment horizontal="right" vertical="center" wrapText="1"/>
    </xf>
    <xf numFmtId="0" fontId="47" fillId="2" borderId="5" xfId="0" applyFont="1" applyFill="1" applyBorder="1" applyAlignment="1">
      <alignment horizontal="right" vertical="center" wrapText="1"/>
    </xf>
    <xf numFmtId="0" fontId="48" fillId="0" borderId="77" xfId="1" applyFont="1" applyBorder="1" applyAlignment="1">
      <alignment horizontal="center" vertical="center" wrapText="1"/>
    </xf>
    <xf numFmtId="0" fontId="47" fillId="15" borderId="73" xfId="0" applyFont="1" applyFill="1" applyBorder="1" applyAlignment="1">
      <alignment horizontal="left" vertical="center" wrapText="1"/>
    </xf>
    <xf numFmtId="0" fontId="50" fillId="17" borderId="73" xfId="0" applyFont="1" applyFill="1" applyBorder="1" applyAlignment="1">
      <alignment horizontal="center" vertical="center" wrapText="1"/>
    </xf>
    <xf numFmtId="0" fontId="48" fillId="0" borderId="73" xfId="0" applyFont="1" applyBorder="1" applyAlignment="1" applyProtection="1">
      <alignment horizontal="left" vertical="center" wrapText="1"/>
      <protection locked="0"/>
    </xf>
    <xf numFmtId="0" fontId="50" fillId="17" borderId="73" xfId="0" applyFont="1" applyFill="1" applyBorder="1" applyAlignment="1" applyProtection="1">
      <alignment horizontal="center" vertical="center" wrapText="1"/>
      <protection locked="0"/>
    </xf>
    <xf numFmtId="0" fontId="48" fillId="15" borderId="55" xfId="0" applyFont="1" applyFill="1" applyBorder="1" applyAlignment="1">
      <alignment horizontal="center" vertical="center" wrapText="1"/>
    </xf>
    <xf numFmtId="0" fontId="54" fillId="0" borderId="55" xfId="0" applyFont="1" applyFill="1" applyBorder="1" applyAlignment="1">
      <alignment horizontal="center" vertical="center" wrapText="1"/>
    </xf>
    <xf numFmtId="0" fontId="50" fillId="16" borderId="55" xfId="0" applyFont="1" applyFill="1" applyBorder="1" applyAlignment="1" applyProtection="1">
      <alignment horizontal="center" vertical="center" wrapText="1"/>
      <protection locked="0"/>
    </xf>
    <xf numFmtId="0" fontId="48" fillId="15" borderId="55" xfId="0" applyFont="1" applyFill="1" applyBorder="1" applyAlignment="1" applyProtection="1">
      <alignment horizontal="left" vertical="center" wrapText="1"/>
      <protection locked="0"/>
    </xf>
    <xf numFmtId="0" fontId="47" fillId="15" borderId="55" xfId="0" applyFont="1" applyFill="1" applyBorder="1" applyAlignment="1">
      <alignment horizontal="center" vertical="center" wrapText="1"/>
    </xf>
    <xf numFmtId="0" fontId="50" fillId="17" borderId="55" xfId="0" applyFont="1" applyFill="1" applyBorder="1" applyAlignment="1" applyProtection="1">
      <alignment horizontal="center" vertical="center" wrapText="1"/>
      <protection locked="0"/>
    </xf>
    <xf numFmtId="0" fontId="48" fillId="0" borderId="55" xfId="0" applyFont="1" applyBorder="1" applyAlignment="1">
      <alignment vertical="center" wrapText="1"/>
    </xf>
    <xf numFmtId="0" fontId="47" fillId="0" borderId="55" xfId="0" applyFont="1" applyBorder="1" applyAlignment="1">
      <alignment horizontal="left" vertical="center" wrapText="1"/>
    </xf>
    <xf numFmtId="0" fontId="47" fillId="0" borderId="55" xfId="0" applyFont="1" applyFill="1" applyBorder="1" applyAlignment="1">
      <alignment horizontal="center" vertical="center" wrapText="1"/>
    </xf>
    <xf numFmtId="0" fontId="48" fillId="0" borderId="55" xfId="0" applyFont="1" applyBorder="1" applyAlignment="1">
      <alignment horizontal="left" vertical="center" wrapText="1"/>
    </xf>
    <xf numFmtId="0" fontId="48" fillId="0" borderId="55" xfId="0" applyFont="1" applyBorder="1" applyAlignment="1" applyProtection="1">
      <alignment horizontal="left" vertical="center" wrapText="1"/>
    </xf>
    <xf numFmtId="0" fontId="16" fillId="0" borderId="10" xfId="0" applyFont="1" applyBorder="1" applyAlignment="1">
      <alignment horizontal="right"/>
    </xf>
    <xf numFmtId="0" fontId="5" fillId="0" borderId="32" xfId="0" applyFont="1" applyBorder="1" applyAlignment="1">
      <alignment horizontal="center" vertical="center" wrapText="1"/>
    </xf>
    <xf numFmtId="0" fontId="5" fillId="0" borderId="33" xfId="0" applyFont="1" applyBorder="1" applyAlignment="1">
      <alignment horizontal="center" vertical="center" wrapText="1"/>
    </xf>
    <xf numFmtId="0" fontId="4" fillId="2" borderId="34" xfId="0" applyFont="1" applyFill="1" applyBorder="1" applyAlignment="1">
      <alignment horizontal="right" vertical="center" wrapText="1"/>
    </xf>
    <xf numFmtId="0" fontId="4" fillId="2" borderId="4" xfId="0" applyFont="1" applyFill="1" applyBorder="1" applyAlignment="1">
      <alignment horizontal="right" vertical="center" wrapText="1"/>
    </xf>
    <xf numFmtId="0" fontId="4" fillId="2" borderId="35"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8" fillId="0" borderId="29"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31" xfId="0" applyFont="1" applyBorder="1" applyAlignment="1">
      <alignment horizontal="center" vertical="center" wrapText="1"/>
    </xf>
    <xf numFmtId="0" fontId="19" fillId="0" borderId="74" xfId="0" applyFont="1" applyBorder="1" applyAlignment="1">
      <alignment horizontal="center" vertical="center" wrapText="1"/>
    </xf>
    <xf numFmtId="0" fontId="19" fillId="0" borderId="75" xfId="0" applyFont="1" applyBorder="1" applyAlignment="1">
      <alignment horizontal="center" vertical="center"/>
    </xf>
    <xf numFmtId="0" fontId="19" fillId="0" borderId="76" xfId="0" applyFont="1" applyBorder="1" applyAlignment="1">
      <alignment horizontal="center" vertical="center"/>
    </xf>
    <xf numFmtId="0" fontId="4" fillId="0" borderId="73" xfId="1" applyFont="1" applyBorder="1" applyAlignment="1">
      <alignment horizontal="center" vertical="center" wrapText="1"/>
    </xf>
    <xf numFmtId="0" fontId="8" fillId="0" borderId="69" xfId="0" applyFont="1" applyBorder="1" applyAlignment="1">
      <alignment horizontal="center" vertical="center" wrapText="1"/>
    </xf>
    <xf numFmtId="0" fontId="12" fillId="0" borderId="13" xfId="0" applyFont="1" applyBorder="1" applyAlignment="1">
      <alignment horizontal="left" vertical="center"/>
    </xf>
    <xf numFmtId="0" fontId="0" fillId="0" borderId="13" xfId="0" applyBorder="1" applyAlignment="1">
      <alignment vertical="center"/>
    </xf>
    <xf numFmtId="0" fontId="0" fillId="0" borderId="14" xfId="0" applyBorder="1" applyAlignment="1">
      <alignment vertical="center"/>
    </xf>
    <xf numFmtId="0" fontId="5" fillId="0" borderId="0" xfId="0" applyFont="1" applyFill="1" applyBorder="1" applyAlignment="1">
      <alignment horizontal="right" vertical="center" wrapText="1"/>
    </xf>
    <xf numFmtId="0" fontId="47" fillId="0" borderId="32" xfId="0" applyFont="1" applyBorder="1" applyAlignment="1">
      <alignment horizontal="center" vertical="center" wrapText="1"/>
    </xf>
    <xf numFmtId="0" fontId="47" fillId="0" borderId="33" xfId="0" applyFont="1" applyBorder="1" applyAlignment="1">
      <alignment horizontal="center" vertical="center" wrapText="1"/>
    </xf>
    <xf numFmtId="0" fontId="47" fillId="2" borderId="34" xfId="0" applyFont="1" applyFill="1" applyBorder="1" applyAlignment="1">
      <alignment horizontal="right" vertical="center" wrapText="1"/>
    </xf>
    <xf numFmtId="0" fontId="47" fillId="2" borderId="4" xfId="0" applyFont="1" applyFill="1" applyBorder="1" applyAlignment="1">
      <alignment horizontal="right" vertical="center" wrapText="1"/>
    </xf>
    <xf numFmtId="0" fontId="47" fillId="2" borderId="21" xfId="0" applyFont="1" applyFill="1" applyBorder="1" applyAlignment="1">
      <alignment horizontal="right" vertical="center" wrapText="1"/>
    </xf>
    <xf numFmtId="0" fontId="47" fillId="2" borderId="5" xfId="0" applyFont="1" applyFill="1" applyBorder="1" applyAlignment="1">
      <alignment horizontal="right" vertical="center" wrapText="1"/>
    </xf>
    <xf numFmtId="0" fontId="47" fillId="0" borderId="29" xfId="0" applyFont="1" applyBorder="1" applyAlignment="1">
      <alignment horizontal="center" vertical="center" wrapText="1"/>
    </xf>
    <xf numFmtId="0" fontId="47" fillId="0" borderId="30" xfId="0" applyFont="1" applyBorder="1" applyAlignment="1">
      <alignment horizontal="center" vertical="center" wrapText="1"/>
    </xf>
    <xf numFmtId="0" fontId="47" fillId="0" borderId="31" xfId="0" applyFont="1" applyBorder="1" applyAlignment="1">
      <alignment horizontal="center" vertical="center" wrapText="1"/>
    </xf>
    <xf numFmtId="0" fontId="47" fillId="0" borderId="22" xfId="0" applyFont="1" applyBorder="1" applyAlignment="1">
      <alignment horizontal="center" vertical="center" wrapText="1"/>
    </xf>
    <xf numFmtId="0" fontId="47" fillId="0" borderId="36" xfId="0" applyFont="1" applyBorder="1" applyAlignment="1">
      <alignment horizontal="center" vertical="center" wrapText="1"/>
    </xf>
    <xf numFmtId="0" fontId="47" fillId="0" borderId="37" xfId="0" applyFont="1" applyBorder="1" applyAlignment="1">
      <alignment horizontal="center" vertical="center" wrapText="1"/>
    </xf>
    <xf numFmtId="0" fontId="47" fillId="0" borderId="4" xfId="0" applyFont="1" applyBorder="1" applyAlignment="1">
      <alignment horizontal="center" vertical="center" wrapText="1"/>
    </xf>
    <xf numFmtId="0" fontId="47" fillId="0" borderId="5" xfId="0" applyFont="1" applyBorder="1" applyAlignment="1">
      <alignment horizontal="center" vertical="center" wrapText="1"/>
    </xf>
    <xf numFmtId="0" fontId="49" fillId="0" borderId="13" xfId="0" applyFont="1" applyBorder="1" applyAlignment="1">
      <alignment horizontal="left" vertical="center"/>
    </xf>
    <xf numFmtId="0" fontId="48" fillId="0" borderId="13" xfId="0" applyFont="1" applyBorder="1" applyAlignment="1">
      <alignment vertical="center"/>
    </xf>
    <xf numFmtId="0" fontId="48" fillId="0" borderId="14" xfId="0" applyFont="1" applyBorder="1" applyAlignment="1">
      <alignment vertical="center"/>
    </xf>
    <xf numFmtId="0" fontId="48" fillId="0" borderId="77" xfId="1" applyFont="1" applyBorder="1" applyAlignment="1">
      <alignment horizontal="center" vertical="center" wrapText="1"/>
    </xf>
    <xf numFmtId="0" fontId="47" fillId="0" borderId="62" xfId="1" applyFont="1" applyBorder="1" applyAlignment="1">
      <alignment horizontal="center" vertical="center" wrapText="1"/>
    </xf>
    <xf numFmtId="0" fontId="47" fillId="0" borderId="84" xfId="1" applyFont="1" applyBorder="1" applyAlignment="1">
      <alignment horizontal="center" vertical="center" wrapText="1"/>
    </xf>
    <xf numFmtId="0" fontId="47" fillId="0" borderId="83" xfId="1" applyFont="1" applyBorder="1" applyAlignment="1">
      <alignment horizontal="center" vertical="center" wrapText="1"/>
    </xf>
    <xf numFmtId="0" fontId="19" fillId="0" borderId="0" xfId="0" applyFont="1" applyAlignment="1">
      <alignment horizontal="right"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16" xfId="0" applyFont="1" applyBorder="1" applyAlignment="1">
      <alignment horizontal="left" vertical="center" wrapText="1"/>
    </xf>
    <xf numFmtId="0" fontId="2" fillId="0" borderId="38" xfId="0" applyFont="1" applyBorder="1" applyAlignment="1">
      <alignment horizontal="left" vertical="center" wrapText="1"/>
    </xf>
    <xf numFmtId="0" fontId="2" fillId="0" borderId="39" xfId="0" applyFont="1" applyBorder="1" applyAlignment="1">
      <alignment horizontal="left" vertical="center" wrapText="1"/>
    </xf>
    <xf numFmtId="0" fontId="2" fillId="0" borderId="16" xfId="0" applyFont="1" applyBorder="1" applyAlignment="1">
      <alignment horizontal="center" vertical="center" wrapText="1"/>
    </xf>
    <xf numFmtId="0" fontId="2" fillId="0" borderId="39" xfId="0" applyFont="1" applyBorder="1" applyAlignment="1">
      <alignment horizontal="center" vertical="center" wrapText="1"/>
    </xf>
    <xf numFmtId="0" fontId="5" fillId="3" borderId="27" xfId="0" applyFont="1" applyFill="1" applyBorder="1" applyAlignment="1">
      <alignment horizontal="center" vertical="center" wrapText="1"/>
    </xf>
    <xf numFmtId="0" fontId="8" fillId="0" borderId="22" xfId="0" applyFont="1" applyBorder="1" applyAlignment="1">
      <alignment horizontal="center" vertical="center" wrapText="1"/>
    </xf>
    <xf numFmtId="0" fontId="8" fillId="0" borderId="36" xfId="0" applyFont="1" applyBorder="1" applyAlignment="1">
      <alignment horizontal="center" vertical="center" wrapText="1"/>
    </xf>
    <xf numFmtId="0" fontId="8" fillId="0" borderId="37" xfId="0" applyFont="1" applyBorder="1" applyAlignment="1">
      <alignment horizontal="center" vertical="center" wrapText="1"/>
    </xf>
    <xf numFmtId="0" fontId="8" fillId="0" borderId="15" xfId="0" applyFont="1" applyBorder="1" applyAlignment="1">
      <alignment horizontal="center" vertical="center" wrapText="1"/>
    </xf>
    <xf numFmtId="0" fontId="13" fillId="0" borderId="13" xfId="0" applyFont="1" applyBorder="1" applyAlignment="1">
      <alignment horizontal="left" vertical="center"/>
    </xf>
    <xf numFmtId="0" fontId="4" fillId="2" borderId="9"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22" fillId="2" borderId="12" xfId="0" applyFont="1" applyFill="1" applyBorder="1" applyAlignment="1">
      <alignment horizontal="center" vertical="center" wrapText="1"/>
    </xf>
    <xf numFmtId="0" fontId="22" fillId="2" borderId="14" xfId="0" applyFont="1" applyFill="1" applyBorder="1" applyAlignment="1">
      <alignment horizontal="center" vertical="center" wrapText="1"/>
    </xf>
    <xf numFmtId="0" fontId="20" fillId="0" borderId="40" xfId="1" applyFont="1" applyBorder="1" applyAlignment="1">
      <alignment horizontal="left" vertical="center" wrapText="1"/>
    </xf>
    <xf numFmtId="0" fontId="20" fillId="0" borderId="41" xfId="1" applyFont="1" applyBorder="1" applyAlignment="1">
      <alignment horizontal="left" vertical="center" wrapText="1"/>
    </xf>
    <xf numFmtId="0" fontId="20" fillId="0" borderId="42" xfId="1" applyFont="1" applyBorder="1" applyAlignment="1">
      <alignment horizontal="left" vertical="center" wrapText="1"/>
    </xf>
    <xf numFmtId="0" fontId="20" fillId="0" borderId="43" xfId="1" applyFont="1" applyBorder="1" applyAlignment="1">
      <alignment horizontal="left" vertical="center" wrapText="1"/>
    </xf>
    <xf numFmtId="0" fontId="20" fillId="0" borderId="40" xfId="1" applyFont="1" applyBorder="1" applyAlignment="1">
      <alignment horizontal="center" vertical="center" wrapText="1"/>
    </xf>
    <xf numFmtId="0" fontId="28" fillId="0" borderId="41" xfId="1" applyFont="1" applyBorder="1" applyAlignment="1">
      <alignment horizontal="left" vertical="center" wrapText="1"/>
    </xf>
    <xf numFmtId="0" fontId="5" fillId="0" borderId="32" xfId="1" applyFont="1" applyBorder="1" applyAlignment="1">
      <alignment horizontal="center" vertical="center" wrapText="1"/>
    </xf>
    <xf numFmtId="0" fontId="5" fillId="0" borderId="33" xfId="1" applyFont="1" applyBorder="1" applyAlignment="1">
      <alignment horizontal="center" vertical="center" wrapText="1"/>
    </xf>
    <xf numFmtId="0" fontId="4" fillId="2" borderId="34" xfId="1" applyFont="1" applyFill="1" applyBorder="1" applyAlignment="1">
      <alignment horizontal="right" vertical="center" wrapText="1"/>
    </xf>
    <xf numFmtId="0" fontId="4" fillId="2" borderId="4" xfId="1" applyFont="1" applyFill="1" applyBorder="1" applyAlignment="1">
      <alignment horizontal="right" vertical="center" wrapText="1"/>
    </xf>
    <xf numFmtId="0" fontId="8" fillId="0" borderId="29" xfId="1" applyFont="1" applyBorder="1" applyAlignment="1">
      <alignment horizontal="center" vertical="center" wrapText="1"/>
    </xf>
    <xf numFmtId="0" fontId="8" fillId="0" borderId="30" xfId="1" applyFont="1" applyBorder="1" applyAlignment="1">
      <alignment horizontal="center" vertical="center" wrapText="1"/>
    </xf>
    <xf numFmtId="0" fontId="8" fillId="0" borderId="45" xfId="1" applyFont="1" applyBorder="1" applyAlignment="1">
      <alignment horizontal="center" vertical="center" wrapText="1"/>
    </xf>
    <xf numFmtId="0" fontId="24" fillId="0" borderId="13" xfId="1" applyFont="1" applyBorder="1" applyAlignment="1">
      <alignment vertical="center"/>
    </xf>
    <xf numFmtId="0" fontId="24" fillId="0" borderId="14" xfId="1" applyFont="1" applyBorder="1" applyAlignment="1">
      <alignment vertical="center"/>
    </xf>
    <xf numFmtId="0" fontId="4" fillId="2" borderId="21" xfId="1" applyFont="1" applyFill="1" applyBorder="1" applyAlignment="1">
      <alignment horizontal="right" vertical="center" wrapText="1"/>
    </xf>
    <xf numFmtId="0" fontId="4" fillId="2" borderId="5" xfId="1" applyFont="1" applyFill="1" applyBorder="1" applyAlignment="1">
      <alignment horizontal="right" vertical="center" wrapText="1"/>
    </xf>
    <xf numFmtId="0" fontId="8" fillId="0" borderId="5" xfId="1" applyFont="1" applyBorder="1" applyAlignment="1">
      <alignment horizontal="center" vertical="center" wrapText="1"/>
    </xf>
    <xf numFmtId="0" fontId="8" fillId="0" borderId="22" xfId="1" applyFont="1" applyBorder="1" applyAlignment="1">
      <alignment horizontal="center" vertical="center" wrapText="1"/>
    </xf>
    <xf numFmtId="0" fontId="8" fillId="0" borderId="36" xfId="1" applyFont="1" applyBorder="1" applyAlignment="1">
      <alignment horizontal="center" vertical="center" wrapText="1"/>
    </xf>
    <xf numFmtId="0" fontId="8" fillId="0" borderId="19" xfId="1" applyFont="1" applyBorder="1" applyAlignment="1">
      <alignment horizontal="center" vertical="center" wrapText="1"/>
    </xf>
    <xf numFmtId="0" fontId="25" fillId="4" borderId="46" xfId="1" applyFont="1" applyFill="1" applyBorder="1" applyAlignment="1">
      <alignment horizontal="center" vertical="center"/>
    </xf>
    <xf numFmtId="0" fontId="26" fillId="4" borderId="10" xfId="1" applyFont="1" applyFill="1" applyBorder="1" applyAlignment="1">
      <alignment horizontal="center"/>
    </xf>
    <xf numFmtId="0" fontId="26" fillId="4" borderId="47" xfId="1" applyFont="1" applyFill="1" applyBorder="1" applyAlignment="1">
      <alignment horizontal="center"/>
    </xf>
    <xf numFmtId="0" fontId="20" fillId="0" borderId="41" xfId="1" applyFont="1" applyBorder="1" applyAlignment="1">
      <alignment horizontal="center" vertical="center" wrapText="1"/>
    </xf>
    <xf numFmtId="0" fontId="20" fillId="0" borderId="42" xfId="1" applyFont="1" applyBorder="1" applyAlignment="1">
      <alignment horizontal="center" vertical="center" wrapText="1"/>
    </xf>
    <xf numFmtId="0" fontId="20" fillId="0" borderId="43" xfId="1" applyFont="1" applyBorder="1" applyAlignment="1">
      <alignment horizontal="center" vertical="center" wrapText="1"/>
    </xf>
    <xf numFmtId="0" fontId="17" fillId="0" borderId="0" xfId="1" applyFont="1" applyAlignment="1">
      <alignment horizontal="right"/>
    </xf>
    <xf numFmtId="0" fontId="25" fillId="4" borderId="48" xfId="1" applyFont="1" applyFill="1" applyBorder="1" applyAlignment="1">
      <alignment horizontal="center" vertical="center" wrapText="1"/>
    </xf>
    <xf numFmtId="0" fontId="26" fillId="4" borderId="49" xfId="1" applyFont="1" applyFill="1" applyBorder="1" applyAlignment="1">
      <alignment horizontal="center" vertical="center"/>
    </xf>
    <xf numFmtId="0" fontId="26" fillId="4" borderId="50" xfId="1" applyFont="1" applyFill="1" applyBorder="1" applyAlignment="1">
      <alignment horizontal="center" vertical="center"/>
    </xf>
    <xf numFmtId="0" fontId="23" fillId="0" borderId="13" xfId="1" applyFont="1" applyBorder="1" applyAlignment="1">
      <alignment vertical="center"/>
    </xf>
    <xf numFmtId="0" fontId="23" fillId="0" borderId="14" xfId="1" applyFont="1" applyBorder="1" applyAlignment="1">
      <alignment vertical="center"/>
    </xf>
    <xf numFmtId="0" fontId="35" fillId="0" borderId="9" xfId="1" applyFont="1" applyBorder="1" applyAlignment="1">
      <alignment horizontal="center" vertical="center" wrapText="1"/>
    </xf>
    <xf numFmtId="0" fontId="35" fillId="0" borderId="10" xfId="1" applyFont="1" applyBorder="1" applyAlignment="1">
      <alignment horizontal="center" vertical="center" wrapText="1"/>
    </xf>
    <xf numFmtId="0" fontId="35" fillId="0" borderId="1" xfId="1" applyFont="1" applyBorder="1" applyAlignment="1">
      <alignment horizontal="center" vertical="center" wrapText="1"/>
    </xf>
    <xf numFmtId="0" fontId="35" fillId="0" borderId="0" xfId="1" applyFont="1" applyAlignment="1">
      <alignment horizontal="center" vertical="center" wrapText="1"/>
    </xf>
    <xf numFmtId="49" fontId="36" fillId="5" borderId="48" xfId="1" applyNumberFormat="1" applyFont="1" applyFill="1" applyBorder="1" applyAlignment="1">
      <alignment horizontal="center" vertical="center" wrapText="1"/>
    </xf>
    <xf numFmtId="49" fontId="36" fillId="5" borderId="50" xfId="1" applyNumberFormat="1" applyFont="1" applyFill="1" applyBorder="1" applyAlignment="1">
      <alignment horizontal="center" vertical="center" wrapText="1"/>
    </xf>
    <xf numFmtId="0" fontId="30" fillId="0" borderId="48" xfId="1" applyFont="1" applyBorder="1" applyAlignment="1">
      <alignment horizontal="left" vertical="center" wrapText="1" indent="1"/>
    </xf>
    <xf numFmtId="0" fontId="30" fillId="0" borderId="49" xfId="1" applyFont="1" applyBorder="1" applyAlignment="1">
      <alignment horizontal="left" vertical="center" wrapText="1" indent="1"/>
    </xf>
    <xf numFmtId="0" fontId="30" fillId="0" borderId="52" xfId="1" applyFont="1" applyBorder="1" applyAlignment="1">
      <alignment horizontal="left" vertical="center" wrapText="1" indent="1"/>
    </xf>
    <xf numFmtId="49" fontId="37" fillId="7" borderId="53" xfId="1" applyNumberFormat="1" applyFont="1" applyFill="1" applyBorder="1" applyAlignment="1">
      <alignment horizontal="center" vertical="center" wrapText="1"/>
    </xf>
    <xf numFmtId="49" fontId="37" fillId="7" borderId="54" xfId="1" applyNumberFormat="1" applyFont="1" applyFill="1" applyBorder="1" applyAlignment="1">
      <alignment horizontal="center" vertical="center" wrapText="1"/>
    </xf>
    <xf numFmtId="0" fontId="30" fillId="0" borderId="53" xfId="1" applyFont="1" applyBorder="1" applyAlignment="1">
      <alignment horizontal="left" vertical="center" wrapText="1" indent="1"/>
    </xf>
    <xf numFmtId="0" fontId="30" fillId="0" borderId="56" xfId="1" applyFont="1" applyBorder="1" applyAlignment="1">
      <alignment horizontal="left" vertical="center" wrapText="1" indent="1"/>
    </xf>
    <xf numFmtId="0" fontId="30" fillId="0" borderId="57" xfId="1" applyFont="1" applyBorder="1" applyAlignment="1">
      <alignment horizontal="left" vertical="center" wrapText="1" indent="1"/>
    </xf>
    <xf numFmtId="49" fontId="37" fillId="8" borderId="53" xfId="1" applyNumberFormat="1" applyFont="1" applyFill="1" applyBorder="1" applyAlignment="1">
      <alignment horizontal="center" vertical="center" wrapText="1"/>
    </xf>
    <xf numFmtId="49" fontId="37" fillId="8" borderId="54" xfId="1" applyNumberFormat="1" applyFont="1" applyFill="1" applyBorder="1" applyAlignment="1">
      <alignment horizontal="center" vertical="center" wrapText="1"/>
    </xf>
    <xf numFmtId="0" fontId="38" fillId="9" borderId="58" xfId="1" applyFont="1" applyFill="1" applyBorder="1" applyAlignment="1">
      <alignment horizontal="center" vertical="center" wrapText="1"/>
    </xf>
    <xf numFmtId="0" fontId="38" fillId="9" borderId="55" xfId="1" applyFont="1" applyFill="1" applyBorder="1" applyAlignment="1">
      <alignment horizontal="center" vertical="center" wrapText="1"/>
    </xf>
    <xf numFmtId="49" fontId="36" fillId="10" borderId="53" xfId="1" applyNumberFormat="1" applyFont="1" applyFill="1" applyBorder="1" applyAlignment="1">
      <alignment horizontal="center" vertical="center" wrapText="1"/>
    </xf>
    <xf numFmtId="49" fontId="36" fillId="10" borderId="54" xfId="1" applyNumberFormat="1" applyFont="1" applyFill="1" applyBorder="1" applyAlignment="1">
      <alignment horizontal="center" vertical="center" wrapText="1"/>
    </xf>
    <xf numFmtId="0" fontId="32" fillId="0" borderId="58" xfId="1" applyFont="1" applyBorder="1" applyAlignment="1">
      <alignment vertical="center" wrapText="1"/>
    </xf>
    <xf numFmtId="0" fontId="32" fillId="0" borderId="55" xfId="1" applyFont="1" applyBorder="1" applyAlignment="1">
      <alignment vertical="center" wrapText="1"/>
    </xf>
    <xf numFmtId="0" fontId="39" fillId="0" borderId="55" xfId="1" applyFont="1" applyBorder="1" applyAlignment="1">
      <alignment horizontal="center" vertical="center" wrapText="1"/>
    </xf>
    <xf numFmtId="0" fontId="39" fillId="0" borderId="53" xfId="1" applyFont="1" applyBorder="1" applyAlignment="1">
      <alignment horizontal="center" vertical="center" wrapText="1"/>
    </xf>
    <xf numFmtId="49" fontId="37" fillId="11" borderId="53" xfId="1" applyNumberFormat="1" applyFont="1" applyFill="1" applyBorder="1" applyAlignment="1">
      <alignment horizontal="center" vertical="center" wrapText="1"/>
    </xf>
    <xf numFmtId="49" fontId="37" fillId="11" borderId="54" xfId="1" applyNumberFormat="1" applyFont="1" applyFill="1" applyBorder="1" applyAlignment="1">
      <alignment horizontal="center" vertical="center" wrapText="1"/>
    </xf>
    <xf numFmtId="0" fontId="41" fillId="12" borderId="55" xfId="1" applyFont="1" applyFill="1" applyBorder="1" applyAlignment="1">
      <alignment horizontal="center" vertical="center" textRotation="90" wrapText="1"/>
    </xf>
    <xf numFmtId="0" fontId="47" fillId="6" borderId="0" xfId="1" applyFont="1" applyFill="1" applyAlignment="1">
      <alignment horizontal="right"/>
    </xf>
    <xf numFmtId="0" fontId="46" fillId="0" borderId="66" xfId="1" applyFont="1" applyBorder="1" applyAlignment="1">
      <alignment vertical="top" wrapText="1"/>
    </xf>
    <xf numFmtId="0" fontId="46" fillId="0" borderId="67" xfId="1" applyFont="1" applyBorder="1" applyAlignment="1">
      <alignment vertical="top" wrapText="1"/>
    </xf>
    <xf numFmtId="0" fontId="43" fillId="0" borderId="58" xfId="1" applyFont="1" applyBorder="1" applyAlignment="1">
      <alignment horizontal="center" vertical="center" wrapText="1"/>
    </xf>
    <xf numFmtId="0" fontId="43" fillId="0" borderId="55" xfId="1" applyFont="1" applyBorder="1" applyAlignment="1">
      <alignment horizontal="center" vertical="center" wrapText="1"/>
    </xf>
    <xf numFmtId="0" fontId="44" fillId="13" borderId="55" xfId="1" applyFont="1" applyFill="1" applyBorder="1" applyAlignment="1">
      <alignment horizontal="center" vertical="center" wrapText="1"/>
    </xf>
    <xf numFmtId="0" fontId="44" fillId="13" borderId="59" xfId="1" applyFont="1" applyFill="1" applyBorder="1" applyAlignment="1">
      <alignment horizontal="center" vertical="center" wrapText="1"/>
    </xf>
    <xf numFmtId="0" fontId="40" fillId="14" borderId="55" xfId="1" applyFont="1" applyFill="1" applyBorder="1" applyAlignment="1">
      <alignment horizontal="center" vertical="center" wrapText="1"/>
    </xf>
    <xf numFmtId="0" fontId="45" fillId="14" borderId="55" xfId="1" applyFont="1" applyFill="1" applyBorder="1" applyAlignment="1">
      <alignment horizontal="center" vertical="center" wrapText="1"/>
    </xf>
    <xf numFmtId="0" fontId="43" fillId="6" borderId="60" xfId="1" applyFont="1" applyFill="1" applyBorder="1" applyAlignment="1">
      <alignment horizontal="center" vertical="center" textRotation="90" wrapText="1"/>
    </xf>
    <xf numFmtId="0" fontId="43" fillId="6" borderId="61" xfId="1" applyFont="1" applyFill="1" applyBorder="1" applyAlignment="1">
      <alignment horizontal="center" vertical="center" textRotation="90" wrapText="1"/>
    </xf>
    <xf numFmtId="0" fontId="43" fillId="6" borderId="12" xfId="1" applyFont="1" applyFill="1" applyBorder="1" applyAlignment="1">
      <alignment horizontal="center" vertical="center" textRotation="90" wrapText="1"/>
    </xf>
    <xf numFmtId="0" fontId="43" fillId="6" borderId="63" xfId="1" applyFont="1" applyFill="1" applyBorder="1" applyAlignment="1">
      <alignment horizontal="center" vertical="center" textRotation="90" wrapText="1"/>
    </xf>
    <xf numFmtId="0" fontId="34" fillId="0" borderId="55" xfId="1" applyFont="1" applyBorder="1" applyAlignment="1">
      <alignment horizontal="center" vertical="center" textRotation="90" wrapText="1"/>
    </xf>
    <xf numFmtId="0" fontId="34" fillId="0" borderId="64" xfId="1" applyFont="1" applyBorder="1" applyAlignment="1">
      <alignment horizontal="center" vertical="center" textRotation="90" wrapText="1"/>
    </xf>
    <xf numFmtId="0" fontId="34" fillId="0" borderId="62" xfId="1" applyFont="1" applyBorder="1" applyAlignment="1">
      <alignment horizontal="center" vertical="center" textRotation="90" wrapText="1"/>
    </xf>
    <xf numFmtId="0" fontId="34" fillId="0" borderId="65" xfId="1" applyFont="1" applyBorder="1" applyAlignment="1">
      <alignment horizontal="center" vertical="center" textRotation="90" wrapText="1"/>
    </xf>
    <xf numFmtId="0" fontId="34" fillId="0" borderId="53" xfId="1" applyFont="1" applyBorder="1" applyAlignment="1">
      <alignment horizontal="left" vertical="center" wrapText="1"/>
    </xf>
    <xf numFmtId="0" fontId="34" fillId="0" borderId="54" xfId="1" applyFont="1" applyBorder="1" applyAlignment="1">
      <alignment horizontal="left" vertical="center" wrapText="1"/>
    </xf>
    <xf numFmtId="0" fontId="30" fillId="0" borderId="53" xfId="1" applyFont="1" applyBorder="1" applyAlignment="1">
      <alignment vertical="top" wrapText="1"/>
    </xf>
    <xf numFmtId="0" fontId="30" fillId="0" borderId="54" xfId="1" applyFont="1" applyBorder="1" applyAlignment="1">
      <alignment vertical="top" wrapText="1"/>
    </xf>
    <xf numFmtId="0" fontId="34" fillId="0" borderId="66" xfId="1" applyFont="1" applyBorder="1" applyAlignment="1">
      <alignment horizontal="left" vertical="center" wrapText="1"/>
    </xf>
    <xf numFmtId="0" fontId="34" fillId="0" borderId="67" xfId="1" applyFont="1" applyBorder="1" applyAlignment="1">
      <alignment horizontal="left" vertical="center" wrapText="1"/>
    </xf>
  </cellXfs>
  <cellStyles count="2">
    <cellStyle name="Normal" xfId="0" builtinId="0"/>
    <cellStyle name="Normal 2" xfId="1" xr:uid="{00000000-0005-0000-0000-000001000000}"/>
  </cellStyles>
  <dxfs count="233">
    <dxf>
      <font>
        <b/>
        <i val="0"/>
        <strike val="0"/>
        <condense val="0"/>
        <extend val="0"/>
      </font>
      <fill>
        <patternFill>
          <bgColor indexed="13"/>
        </patternFill>
      </fill>
    </dxf>
    <dxf>
      <font>
        <b/>
        <i val="0"/>
        <strike val="0"/>
        <condense val="0"/>
        <extend val="0"/>
        <color indexed="9"/>
      </font>
      <fill>
        <patternFill>
          <bgColor indexed="18"/>
        </patternFill>
      </fill>
    </dxf>
    <dxf>
      <font>
        <b/>
        <i val="0"/>
        <strike val="0"/>
        <condense val="0"/>
        <extend val="0"/>
        <color indexed="9"/>
      </font>
      <fill>
        <patternFill>
          <bgColor indexed="10"/>
        </patternFill>
      </fill>
    </dxf>
    <dxf>
      <font>
        <b/>
        <i val="0"/>
        <color theme="0"/>
      </font>
      <fill>
        <patternFill>
          <bgColor rgb="FF00B050"/>
        </patternFill>
      </fill>
    </dxf>
    <dxf>
      <font>
        <b/>
        <i val="0"/>
      </font>
      <fill>
        <patternFill>
          <bgColor rgb="FFFFC000"/>
        </patternFill>
      </fill>
    </dxf>
    <dxf>
      <font>
        <b/>
        <i val="0"/>
        <strike val="0"/>
        <condense val="0"/>
        <extend val="0"/>
      </font>
      <fill>
        <patternFill>
          <bgColor indexed="13"/>
        </patternFill>
      </fill>
    </dxf>
    <dxf>
      <font>
        <b/>
        <i val="0"/>
        <strike val="0"/>
        <condense val="0"/>
        <extend val="0"/>
        <color indexed="9"/>
      </font>
      <fill>
        <patternFill>
          <bgColor indexed="18"/>
        </patternFill>
      </fill>
    </dxf>
    <dxf>
      <font>
        <b/>
        <i val="0"/>
        <strike val="0"/>
        <condense val="0"/>
        <extend val="0"/>
        <color indexed="9"/>
      </font>
      <fill>
        <patternFill>
          <bgColor indexed="10"/>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13"/>
        </patternFill>
      </fill>
    </dxf>
    <dxf>
      <fill>
        <patternFill>
          <fgColor indexed="64"/>
          <bgColor indexed="12"/>
        </patternFill>
      </fill>
    </dxf>
    <dxf>
      <fill>
        <patternFill>
          <fgColor indexed="64"/>
          <bgColor indexed="10"/>
        </patternFill>
      </fill>
    </dxf>
    <dxf>
      <fill>
        <patternFill>
          <fgColor indexed="64"/>
          <bgColor indexed="11"/>
        </patternFill>
      </fill>
    </dxf>
    <dxf>
      <fill>
        <patternFill>
          <fgColor indexed="64"/>
          <bgColor indexed="53"/>
        </patternFill>
      </fill>
    </dxf>
    <dxf>
      <fill>
        <patternFill>
          <fgColor indexed="64"/>
          <bgColor indexed="53"/>
        </patternFill>
      </fill>
    </dxf>
    <dxf>
      <fill>
        <patternFill>
          <fgColor indexed="64"/>
          <bgColor indexed="11"/>
        </patternFill>
      </fill>
    </dxf>
    <dxf>
      <fill>
        <patternFill>
          <fgColor indexed="64"/>
          <bgColor indexed="10"/>
        </patternFill>
      </fill>
    </dxf>
    <dxf>
      <fill>
        <patternFill>
          <fgColor indexed="64"/>
          <bgColor indexed="12"/>
        </patternFill>
      </fill>
    </dxf>
    <dxf>
      <fill>
        <patternFill>
          <fgColor indexed="64"/>
          <bgColor indexed="13"/>
        </patternFill>
      </fill>
    </dxf>
    <dxf>
      <fill>
        <patternFill>
          <fgColor indexed="64"/>
          <bgColor indexed="53"/>
        </patternFill>
      </fill>
    </dxf>
    <dxf>
      <fill>
        <patternFill>
          <fgColor indexed="64"/>
          <bgColor indexed="11"/>
        </patternFill>
      </fill>
    </dxf>
    <dxf>
      <fill>
        <patternFill>
          <fgColor indexed="64"/>
          <bgColor indexed="10"/>
        </patternFill>
      </fill>
    </dxf>
    <dxf>
      <fill>
        <patternFill>
          <fgColor indexed="64"/>
          <bgColor indexed="12"/>
        </patternFill>
      </fill>
    </dxf>
    <dxf>
      <fill>
        <patternFill>
          <fgColor indexed="64"/>
          <bgColor indexed="13"/>
        </patternFill>
      </fill>
    </dxf>
    <dxf>
      <fill>
        <patternFill>
          <fgColor indexed="64"/>
          <bgColor indexed="53"/>
        </patternFill>
      </fill>
    </dxf>
    <dxf>
      <fill>
        <patternFill>
          <fgColor indexed="64"/>
          <bgColor indexed="11"/>
        </patternFill>
      </fill>
    </dxf>
    <dxf>
      <fill>
        <patternFill>
          <fgColor indexed="64"/>
          <bgColor indexed="10"/>
        </patternFill>
      </fill>
    </dxf>
    <dxf>
      <fill>
        <patternFill>
          <fgColor indexed="64"/>
          <bgColor indexed="12"/>
        </patternFill>
      </fill>
    </dxf>
    <dxf>
      <fill>
        <patternFill>
          <fgColor indexed="64"/>
          <bgColor indexed="13"/>
        </patternFill>
      </fill>
    </dxf>
  </dxfs>
  <tableStyles count="0" defaultTableStyle="TableStyleMedium2" defaultPivotStyle="PivotStyleLight16"/>
  <colors>
    <mruColors>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40</xdr:row>
      <xdr:rowOff>0</xdr:rowOff>
    </xdr:from>
    <xdr:to>
      <xdr:col>11</xdr:col>
      <xdr:colOff>0</xdr:colOff>
      <xdr:row>40</xdr:row>
      <xdr:rowOff>0</xdr:rowOff>
    </xdr:to>
    <xdr:sp macro="" textlink="">
      <xdr:nvSpPr>
        <xdr:cNvPr id="8197" name="Text Box 5">
          <a:extLst>
            <a:ext uri="{FF2B5EF4-FFF2-40B4-BE49-F238E27FC236}">
              <a16:creationId xmlns:a16="http://schemas.microsoft.com/office/drawing/2014/main" id="{00000000-0008-0000-0000-000005200000}"/>
            </a:ext>
          </a:extLst>
        </xdr:cNvPr>
        <xdr:cNvSpPr txBox="1">
          <a:spLocks noChangeArrowheads="1"/>
        </xdr:cNvSpPr>
      </xdr:nvSpPr>
      <xdr:spPr bwMode="auto">
        <a:xfrm>
          <a:off x="57150" y="7305675"/>
          <a:ext cx="924877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0" tIns="137160" rIns="182880" bIns="137160" anchor="t" upright="1"/>
        <a:lstStyle/>
        <a:p>
          <a:pPr algn="l" rtl="0">
            <a:defRPr sz="1000"/>
          </a:pPr>
          <a:r>
            <a:rPr lang="en-US" sz="800" b="0" i="0" u="none" strike="noStrike" baseline="0">
              <a:solidFill>
                <a:srgbClr val="000000"/>
              </a:solidFill>
              <a:latin typeface="Tahoma"/>
              <a:ea typeface="Tahoma"/>
              <a:cs typeface="Tahoma"/>
            </a:rPr>
            <a:t> </a:t>
          </a:r>
          <a:r>
            <a:rPr lang="en-US" sz="800" b="1" i="0" u="none" strike="noStrike" baseline="0">
              <a:solidFill>
                <a:srgbClr val="000000"/>
              </a:solidFill>
              <a:latin typeface="Tahoma"/>
              <a:ea typeface="Tahoma"/>
              <a:cs typeface="Tahoma"/>
            </a:rPr>
            <a:t>   </a:t>
          </a:r>
          <a:endParaRPr lang="en-US"/>
        </a:p>
      </xdr:txBody>
    </xdr:sp>
    <xdr:clientData/>
  </xdr:twoCellAnchor>
  <xdr:twoCellAnchor>
    <xdr:from>
      <xdr:col>0</xdr:col>
      <xdr:colOff>123825</xdr:colOff>
      <xdr:row>40</xdr:row>
      <xdr:rowOff>0</xdr:rowOff>
    </xdr:from>
    <xdr:to>
      <xdr:col>11</xdr:col>
      <xdr:colOff>66675</xdr:colOff>
      <xdr:row>40</xdr:row>
      <xdr:rowOff>0</xdr:rowOff>
    </xdr:to>
    <xdr:sp macro="" textlink="">
      <xdr:nvSpPr>
        <xdr:cNvPr id="8216" name="Text Box 24">
          <a:extLst>
            <a:ext uri="{FF2B5EF4-FFF2-40B4-BE49-F238E27FC236}">
              <a16:creationId xmlns:a16="http://schemas.microsoft.com/office/drawing/2014/main" id="{00000000-0008-0000-0000-000018200000}"/>
            </a:ext>
          </a:extLst>
        </xdr:cNvPr>
        <xdr:cNvSpPr txBox="1">
          <a:spLocks noChangeArrowheads="1"/>
        </xdr:cNvSpPr>
      </xdr:nvSpPr>
      <xdr:spPr bwMode="auto">
        <a:xfrm>
          <a:off x="123825" y="7305675"/>
          <a:ext cx="924877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0" tIns="137160" rIns="182880" bIns="137160" anchor="t" upright="1"/>
        <a:lstStyle/>
        <a:p>
          <a:pPr algn="l" rtl="0">
            <a:defRPr sz="1000"/>
          </a:pPr>
          <a:r>
            <a:rPr lang="en-US" sz="800" b="0" i="0" u="none" strike="noStrike" baseline="0">
              <a:solidFill>
                <a:srgbClr val="000000"/>
              </a:solidFill>
              <a:latin typeface="Tahoma"/>
              <a:ea typeface="Tahoma"/>
              <a:cs typeface="Tahoma"/>
            </a:rPr>
            <a:t> </a:t>
          </a:r>
          <a:r>
            <a:rPr lang="en-US" sz="800" b="1" i="0" u="none" strike="noStrike" baseline="0">
              <a:solidFill>
                <a:srgbClr val="000000"/>
              </a:solidFill>
              <a:latin typeface="Tahoma"/>
              <a:ea typeface="Tahoma"/>
              <a:cs typeface="Tahoma"/>
            </a:rPr>
            <a:t>   </a:t>
          </a:r>
          <a:endParaRPr lang="en-US"/>
        </a:p>
      </xdr:txBody>
    </xdr:sp>
    <xdr:clientData/>
  </xdr:twoCellAnchor>
  <xdr:twoCellAnchor>
    <xdr:from>
      <xdr:col>0</xdr:col>
      <xdr:colOff>57150</xdr:colOff>
      <xdr:row>40</xdr:row>
      <xdr:rowOff>0</xdr:rowOff>
    </xdr:from>
    <xdr:to>
      <xdr:col>11</xdr:col>
      <xdr:colOff>0</xdr:colOff>
      <xdr:row>40</xdr:row>
      <xdr:rowOff>0</xdr:rowOff>
    </xdr:to>
    <xdr:sp macro="" textlink="">
      <xdr:nvSpPr>
        <xdr:cNvPr id="8217" name="Text Box 25">
          <a:extLst>
            <a:ext uri="{FF2B5EF4-FFF2-40B4-BE49-F238E27FC236}">
              <a16:creationId xmlns:a16="http://schemas.microsoft.com/office/drawing/2014/main" id="{00000000-0008-0000-0000-000019200000}"/>
            </a:ext>
          </a:extLst>
        </xdr:cNvPr>
        <xdr:cNvSpPr txBox="1">
          <a:spLocks noChangeArrowheads="1"/>
        </xdr:cNvSpPr>
      </xdr:nvSpPr>
      <xdr:spPr bwMode="auto">
        <a:xfrm>
          <a:off x="57150" y="7305675"/>
          <a:ext cx="924877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0" tIns="137160" rIns="182880" bIns="137160" anchor="t" upright="1"/>
        <a:lstStyle/>
        <a:p>
          <a:pPr algn="l" rtl="0">
            <a:defRPr sz="1000"/>
          </a:pPr>
          <a:r>
            <a:rPr lang="en-US" sz="800" b="0" i="0" u="none" strike="noStrike" baseline="0">
              <a:solidFill>
                <a:srgbClr val="000000"/>
              </a:solidFill>
              <a:latin typeface="Tahoma"/>
              <a:ea typeface="Tahoma"/>
              <a:cs typeface="Tahoma"/>
            </a:rPr>
            <a:t> </a:t>
          </a:r>
          <a:r>
            <a:rPr lang="en-US" sz="800" b="1" i="0" u="none" strike="noStrike" baseline="0">
              <a:solidFill>
                <a:srgbClr val="000000"/>
              </a:solidFill>
              <a:latin typeface="Tahoma"/>
              <a:ea typeface="Tahoma"/>
              <a:cs typeface="Tahoma"/>
            </a:rPr>
            <a:t>   </a:t>
          </a:r>
          <a:endParaRPr lang="en-US"/>
        </a:p>
      </xdr:txBody>
    </xdr:sp>
    <xdr:clientData/>
  </xdr:twoCellAnchor>
  <xdr:twoCellAnchor>
    <xdr:from>
      <xdr:col>0</xdr:col>
      <xdr:colOff>57150</xdr:colOff>
      <xdr:row>40</xdr:row>
      <xdr:rowOff>0</xdr:rowOff>
    </xdr:from>
    <xdr:to>
      <xdr:col>11</xdr:col>
      <xdr:colOff>0</xdr:colOff>
      <xdr:row>40</xdr:row>
      <xdr:rowOff>0</xdr:rowOff>
    </xdr:to>
    <xdr:sp macro="" textlink="">
      <xdr:nvSpPr>
        <xdr:cNvPr id="8218" name="Text Box 26">
          <a:extLst>
            <a:ext uri="{FF2B5EF4-FFF2-40B4-BE49-F238E27FC236}">
              <a16:creationId xmlns:a16="http://schemas.microsoft.com/office/drawing/2014/main" id="{00000000-0008-0000-0000-00001A200000}"/>
            </a:ext>
          </a:extLst>
        </xdr:cNvPr>
        <xdr:cNvSpPr txBox="1">
          <a:spLocks noChangeArrowheads="1"/>
        </xdr:cNvSpPr>
      </xdr:nvSpPr>
      <xdr:spPr bwMode="auto">
        <a:xfrm>
          <a:off x="57150" y="7305675"/>
          <a:ext cx="9248775"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0" tIns="137160" rIns="182880" bIns="137160" anchor="t" upright="1"/>
        <a:lstStyle/>
        <a:p>
          <a:pPr algn="l" rtl="0">
            <a:defRPr sz="1000"/>
          </a:pPr>
          <a:r>
            <a:rPr lang="en-US" sz="800" b="0" i="0" u="none" strike="noStrike" baseline="0">
              <a:solidFill>
                <a:srgbClr val="000000"/>
              </a:solidFill>
              <a:latin typeface="Tahoma"/>
              <a:ea typeface="Tahoma"/>
              <a:cs typeface="Tahoma"/>
            </a:rPr>
            <a:t> </a:t>
          </a:r>
          <a:r>
            <a:rPr lang="en-US" sz="800" b="1" i="0" u="none" strike="noStrike" baseline="0">
              <a:solidFill>
                <a:srgbClr val="000000"/>
              </a:solidFill>
              <a:latin typeface="Tahoma"/>
              <a:ea typeface="Tahoma"/>
              <a:cs typeface="Tahoma"/>
            </a:rPr>
            <a:t>   </a:t>
          </a:r>
          <a:endParaRPr lang="en-US"/>
        </a:p>
      </xdr:txBody>
    </xdr:sp>
    <xdr:clientData/>
  </xdr:twoCellAnchor>
  <xdr:twoCellAnchor>
    <xdr:from>
      <xdr:col>0</xdr:col>
      <xdr:colOff>0</xdr:colOff>
      <xdr:row>3</xdr:row>
      <xdr:rowOff>38100</xdr:rowOff>
    </xdr:from>
    <xdr:to>
      <xdr:col>10</xdr:col>
      <xdr:colOff>657225</xdr:colOff>
      <xdr:row>37</xdr:row>
      <xdr:rowOff>85725</xdr:rowOff>
    </xdr:to>
    <xdr:sp macro="" textlink="">
      <xdr:nvSpPr>
        <xdr:cNvPr id="8225" name="Text Box 33">
          <a:extLst>
            <a:ext uri="{FF2B5EF4-FFF2-40B4-BE49-F238E27FC236}">
              <a16:creationId xmlns:a16="http://schemas.microsoft.com/office/drawing/2014/main" id="{00000000-0008-0000-0000-000021200000}"/>
            </a:ext>
          </a:extLst>
        </xdr:cNvPr>
        <xdr:cNvSpPr txBox="1">
          <a:spLocks noChangeArrowheads="1"/>
        </xdr:cNvSpPr>
      </xdr:nvSpPr>
      <xdr:spPr bwMode="auto">
        <a:xfrm>
          <a:off x="0" y="1181100"/>
          <a:ext cx="9267825" cy="57150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0" tIns="137160" rIns="182880" bIns="137160" anchor="t" upright="1"/>
        <a:lstStyle/>
        <a:p>
          <a:pPr rtl="0"/>
          <a:r>
            <a:rPr lang="en-US" sz="1100">
              <a:effectLst/>
              <a:latin typeface="+mn-lt"/>
              <a:ea typeface="+mn-ea"/>
              <a:cs typeface="+mn-cs"/>
            </a:rPr>
            <a:t>Purpose: The Purpose of the Risk Assessment is to</a:t>
          </a:r>
          <a:r>
            <a:rPr lang="en-US" sz="1100" baseline="0">
              <a:effectLst/>
              <a:latin typeface="+mn-lt"/>
              <a:ea typeface="+mn-ea"/>
              <a:cs typeface="+mn-cs"/>
            </a:rPr>
            <a:t> take </a:t>
          </a:r>
          <a:r>
            <a:rPr lang="en-US" sz="1100">
              <a:effectLst/>
              <a:latin typeface="+mn-lt"/>
              <a:ea typeface="+mn-ea"/>
              <a:cs typeface="+mn-cs"/>
            </a:rPr>
            <a:t>Trial hole to locate Existing 220kV Duct bank crossing the BAPCO ARAD A1 JET FUEL LINE.</a:t>
          </a:r>
          <a:r>
            <a:rPr lang="en-US" sz="1100" baseline="0">
              <a:effectLst/>
              <a:latin typeface="+mn-lt"/>
              <a:ea typeface="+mn-ea"/>
              <a:cs typeface="+mn-cs"/>
            </a:rPr>
            <a:t>            </a:t>
          </a:r>
        </a:p>
        <a:p>
          <a:endParaRPr lang="en-US" sz="1100">
            <a:effectLst/>
            <a:latin typeface="+mn-lt"/>
            <a:ea typeface="+mn-ea"/>
            <a:cs typeface="+mn-cs"/>
          </a:endParaRPr>
        </a:p>
        <a:p>
          <a:r>
            <a:rPr lang="en-US" sz="1100">
              <a:effectLst/>
              <a:latin typeface="+mn-lt"/>
              <a:ea typeface="+mn-ea"/>
              <a:cs typeface="+mn-cs"/>
            </a:rPr>
            <a:t>1. Steps</a:t>
          </a:r>
          <a:r>
            <a:rPr lang="en-US" sz="1100" baseline="0">
              <a:effectLst/>
              <a:latin typeface="+mn-lt"/>
              <a:ea typeface="+mn-ea"/>
              <a:cs typeface="+mn-cs"/>
            </a:rPr>
            <a:t> :</a:t>
          </a:r>
          <a:endParaRPr lang="en-GB">
            <a:effectLst/>
          </a:endParaRPr>
        </a:p>
        <a:p>
          <a:pPr rtl="0"/>
          <a:r>
            <a:rPr lang="en-US" sz="1100" baseline="0">
              <a:effectLst/>
              <a:latin typeface="+mn-lt"/>
              <a:ea typeface="+mn-ea"/>
              <a:cs typeface="+mn-cs"/>
            </a:rPr>
            <a:t>     a) Mobilization of personnels,vehicles &amp; equipments at site  b) Excavate Trial hole    c) To locate existing 220kV Duct bank</a:t>
          </a:r>
          <a:endParaRPr lang="en-GB">
            <a:effectLst/>
          </a:endParaRPr>
        </a:p>
        <a:p>
          <a:pPr rtl="0"/>
          <a:r>
            <a:rPr lang="en-US" sz="1100" baseline="0">
              <a:effectLst/>
              <a:latin typeface="+mn-lt"/>
              <a:ea typeface="+mn-ea"/>
              <a:cs typeface="+mn-cs"/>
            </a:rPr>
            <a:t>      d) Backfilling &amp; Compaction   e)Demobilization</a:t>
          </a:r>
        </a:p>
        <a:p>
          <a:pPr rtl="0"/>
          <a:endParaRPr lang="en-GB">
            <a:effectLst/>
          </a:endParaRPr>
        </a:p>
        <a:p>
          <a:pPr rtl="0"/>
          <a:r>
            <a:rPr lang="en-US" sz="1100">
              <a:effectLst/>
              <a:latin typeface="+mn-lt"/>
              <a:ea typeface="+mn-ea"/>
              <a:cs typeface="+mn-cs"/>
            </a:rPr>
            <a:t>2. List persons affected by this risk assessment :</a:t>
          </a:r>
          <a:endParaRPr lang="en-GB">
            <a:effectLst/>
          </a:endParaRPr>
        </a:p>
        <a:p>
          <a:pPr rtl="0" eaLnBrk="1" fontAlgn="auto" latinLnBrk="0" hangingPunct="1"/>
          <a:r>
            <a:rPr lang="en-US" sz="1100" baseline="0">
              <a:effectLst/>
              <a:latin typeface="+mn-lt"/>
              <a:ea typeface="+mn-ea"/>
              <a:cs typeface="+mn-cs"/>
            </a:rPr>
            <a:t>      a)</a:t>
          </a:r>
          <a:r>
            <a:rPr lang="en-US" sz="1100">
              <a:effectLst/>
              <a:latin typeface="+mn-lt"/>
              <a:ea typeface="+mn-ea"/>
              <a:cs typeface="+mn-cs"/>
            </a:rPr>
            <a:t> Engineer and Supervisor</a:t>
          </a:r>
          <a:r>
            <a:rPr lang="en-US" sz="1100" baseline="0">
              <a:effectLst/>
              <a:latin typeface="+mn-lt"/>
              <a:ea typeface="+mn-ea"/>
              <a:cs typeface="+mn-cs"/>
            </a:rPr>
            <a:t>     b)</a:t>
          </a:r>
          <a:r>
            <a:rPr lang="en-US" sz="1100">
              <a:effectLst/>
              <a:latin typeface="+mn-lt"/>
              <a:ea typeface="+mn-ea"/>
              <a:cs typeface="+mn-cs"/>
            </a:rPr>
            <a:t>Labour</a:t>
          </a:r>
          <a:r>
            <a:rPr lang="en-US" sz="1100" baseline="0">
              <a:effectLst/>
              <a:latin typeface="+mn-lt"/>
              <a:ea typeface="+mn-ea"/>
              <a:cs typeface="+mn-cs"/>
            </a:rPr>
            <a:t>     c)C</a:t>
          </a:r>
          <a:r>
            <a:rPr lang="en-US" sz="1100">
              <a:effectLst/>
              <a:latin typeface="+mn-lt"/>
              <a:ea typeface="+mn-ea"/>
              <a:cs typeface="+mn-cs"/>
            </a:rPr>
            <a:t>arpenter </a:t>
          </a:r>
          <a:r>
            <a:rPr lang="en-GB" sz="1100" baseline="0">
              <a:effectLst/>
              <a:latin typeface="+mn-lt"/>
              <a:ea typeface="+mn-ea"/>
              <a:cs typeface="+mn-cs"/>
            </a:rPr>
            <a:t>   d)Skilled labor   e)</a:t>
          </a:r>
          <a:r>
            <a:rPr lang="en-US" sz="1100">
              <a:effectLst/>
              <a:latin typeface="+mn-lt"/>
              <a:ea typeface="+mn-ea"/>
              <a:cs typeface="+mn-cs"/>
            </a:rPr>
            <a:t>Visitor (EWA)   f)Other intrested parties</a:t>
          </a:r>
        </a:p>
        <a:p>
          <a:pPr rtl="0" eaLnBrk="1" fontAlgn="auto" latinLnBrk="0" hangingPunct="1"/>
          <a:endParaRPr lang="en-GB">
            <a:effectLst/>
          </a:endParaRPr>
        </a:p>
        <a:p>
          <a:pPr rtl="0"/>
          <a:r>
            <a:rPr lang="en-US" sz="1100">
              <a:effectLst/>
              <a:latin typeface="+mn-lt"/>
              <a:ea typeface="+mn-ea"/>
              <a:cs typeface="+mn-cs"/>
            </a:rPr>
            <a:t>3. List the hazardous substances or chemicals used in this risk assessment. </a:t>
          </a:r>
          <a:endParaRPr lang="en-GB">
            <a:effectLst/>
          </a:endParaRPr>
        </a:p>
        <a:p>
          <a:pPr rtl="0"/>
          <a:r>
            <a:rPr lang="en-US" sz="1100" baseline="0">
              <a:effectLst/>
              <a:latin typeface="+mn-lt"/>
              <a:ea typeface="+mn-ea"/>
              <a:cs typeface="+mn-cs"/>
            </a:rPr>
            <a:t>       a) N</a:t>
          </a:r>
          <a:r>
            <a:rPr lang="en-US" sz="1100">
              <a:effectLst/>
              <a:latin typeface="+mn-lt"/>
              <a:ea typeface="+mn-ea"/>
              <a:cs typeface="+mn-cs"/>
            </a:rPr>
            <a:t>one	</a:t>
          </a:r>
        </a:p>
        <a:p>
          <a:pPr rtl="0"/>
          <a:endParaRPr lang="en-GB">
            <a:effectLst/>
          </a:endParaRPr>
        </a:p>
        <a:p>
          <a:pPr rtl="0"/>
          <a:r>
            <a:rPr lang="en-US" sz="1100">
              <a:effectLst/>
              <a:latin typeface="+mn-lt"/>
              <a:ea typeface="+mn-ea"/>
              <a:cs typeface="+mn-cs"/>
            </a:rPr>
            <a:t>4. List the tools and equipment that shall be used in this Risk Assessment:</a:t>
          </a:r>
          <a:endParaRPr lang="en-GB">
            <a:effectLst/>
          </a:endParaRPr>
        </a:p>
        <a:p>
          <a:pPr rtl="0"/>
          <a:r>
            <a:rPr lang="en-US" sz="1100" baseline="0">
              <a:effectLst/>
              <a:latin typeface="+mn-lt"/>
              <a:ea typeface="+mn-ea"/>
              <a:cs typeface="+mn-cs"/>
            </a:rPr>
            <a:t>        a)</a:t>
          </a:r>
          <a:r>
            <a:rPr lang="en-US" sz="1100">
              <a:effectLst/>
              <a:latin typeface="+mn-lt"/>
              <a:ea typeface="+mn-ea"/>
              <a:cs typeface="+mn-cs"/>
            </a:rPr>
            <a:t>Shovel/ Pick-Axe and Hand Tools</a:t>
          </a:r>
          <a:r>
            <a:rPr lang="en-US" sz="1100" baseline="0">
              <a:effectLst/>
              <a:latin typeface="+mn-lt"/>
              <a:ea typeface="+mn-ea"/>
              <a:cs typeface="+mn-cs"/>
            </a:rPr>
            <a:t>    b)Jumping </a:t>
          </a:r>
          <a:r>
            <a:rPr lang="en-US" sz="1100">
              <a:effectLst/>
              <a:latin typeface="+mn-lt"/>
              <a:ea typeface="+mn-ea"/>
              <a:cs typeface="+mn-cs"/>
            </a:rPr>
            <a:t>Compactor</a:t>
          </a:r>
          <a:r>
            <a:rPr lang="en-US" sz="1100" baseline="0">
              <a:effectLst/>
              <a:latin typeface="+mn-lt"/>
              <a:ea typeface="+mn-ea"/>
              <a:cs typeface="+mn-cs"/>
            </a:rPr>
            <a:t>   c) </a:t>
          </a:r>
          <a:r>
            <a:rPr lang="en-US" sz="1100">
              <a:effectLst/>
              <a:latin typeface="+mn-lt"/>
              <a:ea typeface="+mn-ea"/>
              <a:cs typeface="+mn-cs"/>
            </a:rPr>
            <a:t>Fire Extinguishers</a:t>
          </a:r>
          <a:r>
            <a:rPr lang="en-US" sz="1100" baseline="0">
              <a:effectLst/>
              <a:latin typeface="+mn-lt"/>
              <a:ea typeface="+mn-ea"/>
              <a:cs typeface="+mn-cs"/>
            </a:rPr>
            <a:t>    e)</a:t>
          </a:r>
          <a:r>
            <a:rPr lang="en-US" sz="1100">
              <a:effectLst/>
              <a:latin typeface="+mn-lt"/>
              <a:ea typeface="+mn-ea"/>
              <a:cs typeface="+mn-cs"/>
            </a:rPr>
            <a:t> Six wheeler and Tipper 2T</a:t>
          </a:r>
          <a:r>
            <a:rPr lang="en-US" sz="1100" baseline="0">
              <a:effectLst/>
              <a:latin typeface="+mn-lt"/>
              <a:ea typeface="+mn-ea"/>
              <a:cs typeface="+mn-cs"/>
            </a:rPr>
            <a:t>   i)</a:t>
          </a:r>
          <a:r>
            <a:rPr lang="en-US" sz="1100">
              <a:effectLst/>
              <a:latin typeface="+mn-lt"/>
              <a:ea typeface="+mn-ea"/>
              <a:cs typeface="+mn-cs"/>
            </a:rPr>
            <a:t>Tool box </a:t>
          </a:r>
          <a:endParaRPr lang="en-GB">
            <a:effectLst/>
          </a:endParaRPr>
        </a:p>
        <a:p>
          <a:endParaRPr lang="en-US" sz="800">
            <a:solidFill>
              <a:schemeClr val="bg1">
                <a:lumMod val="50000"/>
              </a:schemeClr>
            </a:solidFill>
            <a:latin typeface="Tahoma" pitchFamily="34" charset="0"/>
            <a:ea typeface="Tahoma" pitchFamily="34" charset="0"/>
            <a:cs typeface="Tahoma" pitchFamily="34" charset="0"/>
          </a:endParaRPr>
        </a:p>
      </xdr:txBody>
    </xdr:sp>
    <xdr:clientData/>
  </xdr:twoCellAnchor>
  <xdr:twoCellAnchor>
    <xdr:from>
      <xdr:col>0</xdr:col>
      <xdr:colOff>28575</xdr:colOff>
      <xdr:row>41</xdr:row>
      <xdr:rowOff>28575</xdr:rowOff>
    </xdr:from>
    <xdr:to>
      <xdr:col>10</xdr:col>
      <xdr:colOff>685800</xdr:colOff>
      <xdr:row>75</xdr:row>
      <xdr:rowOff>76200</xdr:rowOff>
    </xdr:to>
    <xdr:sp macro="" textlink="">
      <xdr:nvSpPr>
        <xdr:cNvPr id="8" name="Text Box 33">
          <a:extLst>
            <a:ext uri="{FF2B5EF4-FFF2-40B4-BE49-F238E27FC236}">
              <a16:creationId xmlns:a16="http://schemas.microsoft.com/office/drawing/2014/main" id="{00000000-0008-0000-0000-000008000000}"/>
            </a:ext>
          </a:extLst>
        </xdr:cNvPr>
        <xdr:cNvSpPr txBox="1">
          <a:spLocks noChangeArrowheads="1"/>
        </xdr:cNvSpPr>
      </xdr:nvSpPr>
      <xdr:spPr bwMode="auto">
        <a:xfrm>
          <a:off x="28575" y="7343775"/>
          <a:ext cx="9267825" cy="5553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0" tIns="137160" rIns="182880" bIns="137160" anchor="t" upright="1"/>
        <a:lstStyle/>
        <a:p>
          <a:pPr algn="l" rtl="0">
            <a:defRPr sz="1000"/>
          </a:pP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122431</xdr:colOff>
      <xdr:row>0</xdr:row>
      <xdr:rowOff>178593</xdr:rowOff>
    </xdr:from>
    <xdr:to>
      <xdr:col>2</xdr:col>
      <xdr:colOff>166687</xdr:colOff>
      <xdr:row>1</xdr:row>
      <xdr:rowOff>25155</xdr:rowOff>
    </xdr:to>
    <xdr:pic>
      <xdr:nvPicPr>
        <xdr:cNvPr id="3" name="Picture 2" descr="Description: Description: Description: cid:image001.png@01D13727.55B23690">
          <a:extLst>
            <a:ext uri="{FF2B5EF4-FFF2-40B4-BE49-F238E27FC236}">
              <a16:creationId xmlns:a16="http://schemas.microsoft.com/office/drawing/2014/main" id="{046E4E28-B07E-45D0-BFD7-8EDDB2D680B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 r="10870" b="39518"/>
        <a:stretch/>
      </xdr:blipFill>
      <xdr:spPr bwMode="auto">
        <a:xfrm>
          <a:off x="122431" y="178593"/>
          <a:ext cx="877694" cy="4775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8"/>
  </sheetPr>
  <dimension ref="A1:K372"/>
  <sheetViews>
    <sheetView showGridLines="0" zoomScaleNormal="100" workbookViewId="0">
      <pane ySplit="3" topLeftCell="A34" activePane="bottomLeft" state="frozen"/>
      <selection activeCell="C44" sqref="C44:E44"/>
      <selection pane="bottomLeft" activeCell="J3" sqref="J3"/>
    </sheetView>
  </sheetViews>
  <sheetFormatPr defaultRowHeight="12.75" x14ac:dyDescent="0.2"/>
  <cols>
    <col min="1" max="1" width="4.140625" style="9" customWidth="1"/>
    <col min="2" max="2" width="20.85546875" style="6" customWidth="1"/>
    <col min="3" max="3" width="16.140625" style="9" customWidth="1"/>
    <col min="4" max="4" width="16" style="9" customWidth="1"/>
    <col min="5" max="5" width="13.7109375" style="10" customWidth="1"/>
    <col min="6" max="6" width="12.7109375" style="11" customWidth="1"/>
    <col min="7" max="7" width="10.5703125" style="10" customWidth="1"/>
    <col min="8" max="8" width="8" style="6" customWidth="1"/>
    <col min="9" max="9" width="16.5703125" style="9" customWidth="1"/>
    <col min="10" max="11" width="10.42578125" style="9" customWidth="1"/>
    <col min="12" max="16384" width="9.140625" style="9"/>
  </cols>
  <sheetData>
    <row r="1" spans="1:11" ht="36" customHeight="1" thickBot="1" x14ac:dyDescent="0.25">
      <c r="A1" s="189" t="s">
        <v>0</v>
      </c>
      <c r="B1" s="190"/>
      <c r="C1" s="190"/>
      <c r="D1" s="190"/>
      <c r="E1" s="190"/>
      <c r="F1" s="190"/>
      <c r="G1" s="190"/>
      <c r="H1" s="191"/>
      <c r="I1" s="36" t="s">
        <v>1</v>
      </c>
      <c r="J1" s="175" t="s">
        <v>444</v>
      </c>
      <c r="K1" s="176"/>
    </row>
    <row r="2" spans="1:11" ht="30" customHeight="1" x14ac:dyDescent="0.2">
      <c r="A2" s="177" t="s">
        <v>2</v>
      </c>
      <c r="B2" s="178"/>
      <c r="C2" s="187" t="s">
        <v>393</v>
      </c>
      <c r="D2" s="187"/>
      <c r="E2" s="62" t="s">
        <v>3</v>
      </c>
      <c r="F2" s="181" t="s">
        <v>395</v>
      </c>
      <c r="G2" s="182"/>
      <c r="H2" s="183"/>
      <c r="I2" s="29" t="s">
        <v>4</v>
      </c>
      <c r="J2" s="30">
        <v>44541</v>
      </c>
      <c r="K2" s="52" t="s">
        <v>5</v>
      </c>
    </row>
    <row r="3" spans="1:11" ht="41.25" customHeight="1" thickBot="1" x14ac:dyDescent="0.25">
      <c r="A3" s="179" t="s">
        <v>6</v>
      </c>
      <c r="B3" s="180"/>
      <c r="C3" s="188" t="s">
        <v>394</v>
      </c>
      <c r="D3" s="188"/>
      <c r="E3" s="63" t="s">
        <v>7</v>
      </c>
      <c r="F3" s="184" t="s">
        <v>445</v>
      </c>
      <c r="G3" s="185"/>
      <c r="H3" s="186"/>
      <c r="I3" s="34" t="s">
        <v>8</v>
      </c>
      <c r="J3" s="32"/>
      <c r="K3" s="33"/>
    </row>
    <row r="4" spans="1:11" x14ac:dyDescent="0.2">
      <c r="A4" s="12"/>
      <c r="B4" s="13"/>
      <c r="C4" s="13"/>
      <c r="D4" s="13"/>
      <c r="E4" s="13"/>
      <c r="F4" s="13"/>
      <c r="G4" s="13"/>
      <c r="H4" s="13"/>
      <c r="I4" s="13"/>
      <c r="J4" s="31" t="s">
        <v>9</v>
      </c>
      <c r="K4" s="14"/>
    </row>
    <row r="5" spans="1:11" ht="29.25" customHeight="1" x14ac:dyDescent="0.2">
      <c r="A5" s="1"/>
      <c r="B5"/>
      <c r="C5"/>
      <c r="D5"/>
      <c r="E5"/>
      <c r="F5"/>
      <c r="G5"/>
      <c r="H5"/>
      <c r="I5"/>
      <c r="J5"/>
      <c r="K5" s="2"/>
    </row>
    <row r="6" spans="1:11" x14ac:dyDescent="0.2">
      <c r="A6" s="1"/>
      <c r="B6"/>
      <c r="C6"/>
      <c r="D6"/>
      <c r="E6"/>
      <c r="F6"/>
      <c r="G6"/>
      <c r="H6"/>
      <c r="I6"/>
      <c r="J6"/>
      <c r="K6" s="2"/>
    </row>
    <row r="7" spans="1:11" ht="21.75" customHeight="1" x14ac:dyDescent="0.2">
      <c r="A7" s="1"/>
      <c r="B7"/>
      <c r="C7"/>
      <c r="D7"/>
      <c r="E7"/>
      <c r="F7"/>
      <c r="G7"/>
      <c r="H7"/>
      <c r="I7"/>
      <c r="J7"/>
      <c r="K7" s="2"/>
    </row>
    <row r="8" spans="1:11" ht="16.5" customHeight="1" x14ac:dyDescent="0.2">
      <c r="A8" s="1"/>
      <c r="B8"/>
      <c r="C8"/>
      <c r="D8"/>
      <c r="E8"/>
      <c r="F8"/>
      <c r="G8"/>
      <c r="H8"/>
      <c r="I8"/>
      <c r="J8"/>
      <c r="K8" s="2"/>
    </row>
    <row r="9" spans="1:11" x14ac:dyDescent="0.2">
      <c r="A9" s="1"/>
      <c r="B9"/>
      <c r="C9"/>
      <c r="D9"/>
      <c r="E9"/>
      <c r="F9"/>
      <c r="G9"/>
      <c r="H9"/>
      <c r="I9"/>
      <c r="J9"/>
      <c r="K9" s="2"/>
    </row>
    <row r="10" spans="1:11" x14ac:dyDescent="0.2">
      <c r="A10" s="1"/>
      <c r="B10"/>
      <c r="C10"/>
      <c r="D10"/>
      <c r="E10"/>
      <c r="F10"/>
      <c r="G10"/>
      <c r="H10"/>
      <c r="I10"/>
      <c r="J10"/>
      <c r="K10" s="2"/>
    </row>
    <row r="11" spans="1:11" x14ac:dyDescent="0.2">
      <c r="A11" s="1"/>
      <c r="B11"/>
      <c r="C11"/>
      <c r="D11"/>
      <c r="E11"/>
      <c r="F11"/>
      <c r="G11"/>
      <c r="H11"/>
      <c r="I11"/>
      <c r="J11"/>
      <c r="K11" s="2"/>
    </row>
    <row r="12" spans="1:11" x14ac:dyDescent="0.2">
      <c r="A12" s="1"/>
      <c r="B12"/>
      <c r="C12"/>
      <c r="D12"/>
      <c r="E12"/>
      <c r="F12"/>
      <c r="G12"/>
      <c r="H12"/>
      <c r="I12"/>
      <c r="J12"/>
      <c r="K12" s="2"/>
    </row>
    <row r="13" spans="1:11" x14ac:dyDescent="0.2">
      <c r="A13" s="1"/>
      <c r="B13"/>
      <c r="C13"/>
      <c r="D13"/>
      <c r="E13"/>
      <c r="F13"/>
      <c r="G13"/>
      <c r="H13"/>
      <c r="I13"/>
      <c r="J13"/>
      <c r="K13" s="2"/>
    </row>
    <row r="14" spans="1:11" x14ac:dyDescent="0.2">
      <c r="A14" s="1"/>
      <c r="B14"/>
      <c r="C14"/>
      <c r="D14"/>
      <c r="E14"/>
      <c r="F14"/>
      <c r="G14"/>
      <c r="H14"/>
      <c r="I14"/>
      <c r="J14"/>
      <c r="K14" s="2"/>
    </row>
    <row r="15" spans="1:11" x14ac:dyDescent="0.2">
      <c r="A15" s="1"/>
      <c r="B15"/>
      <c r="C15"/>
      <c r="D15"/>
      <c r="E15"/>
      <c r="F15"/>
      <c r="G15"/>
      <c r="H15"/>
      <c r="I15"/>
      <c r="J15"/>
      <c r="K15" s="2"/>
    </row>
    <row r="16" spans="1:11" x14ac:dyDescent="0.2">
      <c r="A16" s="1"/>
      <c r="B16"/>
      <c r="C16"/>
      <c r="D16"/>
      <c r="E16"/>
      <c r="F16"/>
      <c r="G16"/>
      <c r="H16"/>
      <c r="I16"/>
      <c r="J16"/>
      <c r="K16" s="2"/>
    </row>
    <row r="17" spans="1:11" x14ac:dyDescent="0.2">
      <c r="A17" s="1"/>
      <c r="B17"/>
      <c r="C17"/>
      <c r="D17"/>
      <c r="E17"/>
      <c r="F17"/>
      <c r="G17"/>
      <c r="H17"/>
      <c r="I17"/>
      <c r="J17"/>
      <c r="K17" s="2"/>
    </row>
    <row r="18" spans="1:11" x14ac:dyDescent="0.2">
      <c r="A18" s="1"/>
      <c r="B18"/>
      <c r="C18"/>
      <c r="D18"/>
      <c r="E18"/>
      <c r="F18"/>
      <c r="G18"/>
      <c r="H18"/>
      <c r="I18"/>
      <c r="J18"/>
      <c r="K18" s="2"/>
    </row>
    <row r="19" spans="1:11" x14ac:dyDescent="0.2">
      <c r="A19" s="1"/>
      <c r="B19"/>
      <c r="C19"/>
      <c r="D19"/>
      <c r="E19"/>
      <c r="F19"/>
      <c r="G19"/>
      <c r="H19"/>
      <c r="I19"/>
      <c r="J19"/>
      <c r="K19" s="2"/>
    </row>
    <row r="20" spans="1:11" x14ac:dyDescent="0.2">
      <c r="A20" s="1"/>
      <c r="B20"/>
      <c r="C20"/>
      <c r="D20"/>
      <c r="E20"/>
      <c r="F20"/>
      <c r="G20"/>
      <c r="H20"/>
      <c r="I20"/>
      <c r="J20"/>
      <c r="K20" s="2"/>
    </row>
    <row r="21" spans="1:11" x14ac:dyDescent="0.2">
      <c r="A21" s="1"/>
      <c r="B21"/>
      <c r="C21"/>
      <c r="D21"/>
      <c r="E21"/>
      <c r="F21"/>
      <c r="G21"/>
      <c r="H21"/>
      <c r="I21"/>
      <c r="J21"/>
      <c r="K21" s="2"/>
    </row>
    <row r="22" spans="1:11" x14ac:dyDescent="0.2">
      <c r="A22" s="1"/>
      <c r="B22"/>
      <c r="C22"/>
      <c r="D22"/>
      <c r="E22"/>
      <c r="F22"/>
      <c r="G22"/>
      <c r="H22"/>
      <c r="I22"/>
      <c r="J22"/>
      <c r="K22" s="2"/>
    </row>
    <row r="23" spans="1:11" x14ac:dyDescent="0.2">
      <c r="A23" s="1"/>
      <c r="B23"/>
      <c r="C23"/>
      <c r="D23"/>
      <c r="E23"/>
      <c r="F23"/>
      <c r="G23"/>
      <c r="H23"/>
      <c r="I23"/>
      <c r="J23"/>
      <c r="K23" s="2"/>
    </row>
    <row r="24" spans="1:11" x14ac:dyDescent="0.2">
      <c r="A24" s="1"/>
      <c r="B24"/>
      <c r="C24"/>
      <c r="D24"/>
      <c r="E24"/>
      <c r="F24"/>
      <c r="G24"/>
      <c r="H24"/>
      <c r="I24"/>
      <c r="J24"/>
      <c r="K24" s="2"/>
    </row>
    <row r="25" spans="1:11" x14ac:dyDescent="0.2">
      <c r="A25" s="1"/>
      <c r="B25"/>
      <c r="C25"/>
      <c r="D25"/>
      <c r="E25"/>
      <c r="F25"/>
      <c r="G25"/>
      <c r="H25"/>
      <c r="I25"/>
      <c r="J25"/>
      <c r="K25" s="2"/>
    </row>
    <row r="26" spans="1:11" x14ac:dyDescent="0.2">
      <c r="A26" s="1"/>
      <c r="B26"/>
      <c r="C26"/>
      <c r="D26"/>
      <c r="E26"/>
      <c r="F26"/>
      <c r="G26"/>
      <c r="H26"/>
      <c r="I26"/>
      <c r="J26"/>
      <c r="K26" s="2"/>
    </row>
    <row r="27" spans="1:11" x14ac:dyDescent="0.2">
      <c r="A27" s="1"/>
      <c r="B27"/>
      <c r="C27"/>
      <c r="D27"/>
      <c r="E27"/>
      <c r="F27"/>
      <c r="G27"/>
      <c r="H27"/>
      <c r="I27"/>
      <c r="J27"/>
      <c r="K27" s="2"/>
    </row>
    <row r="28" spans="1:11" x14ac:dyDescent="0.2">
      <c r="A28" s="1"/>
      <c r="B28"/>
      <c r="C28"/>
      <c r="D28"/>
      <c r="E28"/>
      <c r="F28"/>
      <c r="G28"/>
      <c r="H28"/>
      <c r="I28"/>
      <c r="J28"/>
      <c r="K28" s="2"/>
    </row>
    <row r="29" spans="1:11" x14ac:dyDescent="0.2">
      <c r="A29" s="1"/>
      <c r="B29"/>
      <c r="C29"/>
      <c r="D29"/>
      <c r="E29"/>
      <c r="F29"/>
      <c r="G29"/>
      <c r="H29"/>
      <c r="I29"/>
      <c r="J29"/>
      <c r="K29" s="2"/>
    </row>
    <row r="30" spans="1:11" x14ac:dyDescent="0.2">
      <c r="A30" s="1"/>
      <c r="B30"/>
      <c r="C30"/>
      <c r="D30"/>
      <c r="E30"/>
      <c r="F30"/>
      <c r="G30"/>
      <c r="H30"/>
      <c r="I30"/>
      <c r="J30"/>
      <c r="K30" s="2"/>
    </row>
    <row r="31" spans="1:11" x14ac:dyDescent="0.2">
      <c r="A31" s="1"/>
      <c r="B31"/>
      <c r="C31"/>
      <c r="D31"/>
      <c r="E31"/>
      <c r="F31"/>
      <c r="G31"/>
      <c r="H31"/>
      <c r="I31"/>
      <c r="J31"/>
      <c r="K31" s="2"/>
    </row>
    <row r="32" spans="1:11" x14ac:dyDescent="0.2">
      <c r="A32" s="1"/>
      <c r="B32"/>
      <c r="C32"/>
      <c r="D32"/>
      <c r="E32"/>
      <c r="F32"/>
      <c r="G32"/>
      <c r="H32"/>
      <c r="I32"/>
      <c r="J32"/>
      <c r="K32" s="2"/>
    </row>
    <row r="33" spans="1:11" x14ac:dyDescent="0.2">
      <c r="A33" s="1"/>
      <c r="B33"/>
      <c r="C33"/>
      <c r="D33"/>
      <c r="E33"/>
      <c r="F33"/>
      <c r="G33"/>
      <c r="H33"/>
      <c r="I33"/>
      <c r="J33"/>
      <c r="K33" s="2"/>
    </row>
    <row r="34" spans="1:11" x14ac:dyDescent="0.2">
      <c r="A34" s="1"/>
      <c r="B34"/>
      <c r="C34"/>
      <c r="D34"/>
      <c r="E34"/>
      <c r="F34"/>
      <c r="G34"/>
      <c r="H34"/>
      <c r="I34"/>
      <c r="J34"/>
      <c r="K34" s="2"/>
    </row>
    <row r="35" spans="1:11" x14ac:dyDescent="0.2">
      <c r="A35" s="1"/>
      <c r="B35"/>
      <c r="C35"/>
      <c r="D35"/>
      <c r="E35"/>
      <c r="F35"/>
      <c r="G35"/>
      <c r="H35"/>
      <c r="I35"/>
      <c r="J35"/>
      <c r="K35" s="2"/>
    </row>
    <row r="36" spans="1:11" x14ac:dyDescent="0.2">
      <c r="A36" s="1"/>
      <c r="B36"/>
      <c r="C36"/>
      <c r="D36"/>
      <c r="E36"/>
      <c r="F36"/>
      <c r="G36"/>
      <c r="H36"/>
      <c r="I36"/>
      <c r="J36"/>
      <c r="K36" s="2"/>
    </row>
    <row r="37" spans="1:11" x14ac:dyDescent="0.2">
      <c r="A37" s="1"/>
      <c r="B37"/>
      <c r="C37"/>
      <c r="D37"/>
      <c r="E37"/>
      <c r="F37"/>
      <c r="G37"/>
      <c r="H37"/>
      <c r="I37"/>
      <c r="J37"/>
      <c r="K37" s="2"/>
    </row>
    <row r="38" spans="1:11" ht="13.5" thickBot="1" x14ac:dyDescent="0.25">
      <c r="A38" s="15"/>
      <c r="B38" s="16"/>
      <c r="C38" s="16"/>
      <c r="D38" s="16"/>
      <c r="E38" s="16"/>
      <c r="F38" s="16"/>
      <c r="G38" s="16"/>
      <c r="H38" s="16"/>
      <c r="I38" s="16"/>
      <c r="J38" s="16"/>
      <c r="K38" s="17"/>
    </row>
    <row r="39" spans="1:11" x14ac:dyDescent="0.2">
      <c r="A39"/>
      <c r="B39" s="25"/>
      <c r="C39" s="26"/>
      <c r="D39" s="26"/>
      <c r="E39" s="41"/>
      <c r="F39" s="26"/>
      <c r="G39" s="26"/>
      <c r="H39" s="26"/>
      <c r="I39" s="25"/>
      <c r="J39"/>
      <c r="K39"/>
    </row>
    <row r="40" spans="1:11" x14ac:dyDescent="0.2">
      <c r="A40"/>
      <c r="B40" s="24"/>
      <c r="C40"/>
      <c r="D40"/>
      <c r="E40"/>
      <c r="F40"/>
      <c r="G40"/>
      <c r="H40"/>
      <c r="I40"/>
      <c r="J40"/>
      <c r="K40"/>
    </row>
    <row r="41" spans="1:11" ht="13.5" thickBot="1" x14ac:dyDescent="0.25"/>
    <row r="42" spans="1:11" x14ac:dyDescent="0.2">
      <c r="A42" s="12"/>
      <c r="B42" s="13"/>
      <c r="C42" s="13"/>
      <c r="D42" s="13"/>
      <c r="E42" s="13"/>
      <c r="F42" s="13"/>
      <c r="G42" s="13"/>
      <c r="H42" s="13"/>
      <c r="I42" s="13"/>
      <c r="J42" s="31" t="s">
        <v>9</v>
      </c>
      <c r="K42" s="14"/>
    </row>
    <row r="43" spans="1:11" x14ac:dyDescent="0.2">
      <c r="A43" s="1"/>
      <c r="B43"/>
      <c r="C43"/>
      <c r="D43"/>
      <c r="E43"/>
      <c r="F43"/>
      <c r="G43"/>
      <c r="H43"/>
      <c r="I43"/>
      <c r="J43"/>
      <c r="K43" s="2"/>
    </row>
    <row r="44" spans="1:11" x14ac:dyDescent="0.2">
      <c r="A44" s="1"/>
      <c r="B44"/>
      <c r="C44"/>
      <c r="D44"/>
      <c r="E44"/>
      <c r="F44"/>
      <c r="G44"/>
      <c r="H44"/>
      <c r="I44"/>
      <c r="J44"/>
      <c r="K44" s="2"/>
    </row>
    <row r="45" spans="1:11" x14ac:dyDescent="0.2">
      <c r="A45" s="1"/>
      <c r="B45"/>
      <c r="C45"/>
      <c r="D45"/>
      <c r="E45"/>
      <c r="F45"/>
      <c r="G45"/>
      <c r="H45"/>
      <c r="I45"/>
      <c r="J45"/>
      <c r="K45" s="2"/>
    </row>
    <row r="46" spans="1:11" x14ac:dyDescent="0.2">
      <c r="A46" s="1"/>
      <c r="B46"/>
      <c r="C46"/>
      <c r="D46"/>
      <c r="E46"/>
      <c r="F46"/>
      <c r="G46"/>
      <c r="H46"/>
      <c r="I46"/>
      <c r="J46"/>
      <c r="K46" s="2"/>
    </row>
    <row r="47" spans="1:11" x14ac:dyDescent="0.2">
      <c r="A47" s="1"/>
      <c r="B47"/>
      <c r="C47"/>
      <c r="D47"/>
      <c r="E47"/>
      <c r="F47"/>
      <c r="G47"/>
      <c r="H47"/>
      <c r="I47"/>
      <c r="J47"/>
      <c r="K47" s="2"/>
    </row>
    <row r="48" spans="1:11" x14ac:dyDescent="0.2">
      <c r="A48" s="1"/>
      <c r="B48"/>
      <c r="C48"/>
      <c r="D48"/>
      <c r="E48"/>
      <c r="F48"/>
      <c r="G48"/>
      <c r="H48"/>
      <c r="I48"/>
      <c r="J48"/>
      <c r="K48" s="2"/>
    </row>
    <row r="49" spans="1:11" x14ac:dyDescent="0.2">
      <c r="A49" s="1"/>
      <c r="B49"/>
      <c r="C49"/>
      <c r="D49"/>
      <c r="E49"/>
      <c r="F49"/>
      <c r="G49"/>
      <c r="H49"/>
      <c r="I49"/>
      <c r="J49"/>
      <c r="K49" s="2"/>
    </row>
    <row r="50" spans="1:11" x14ac:dyDescent="0.2">
      <c r="A50" s="1"/>
      <c r="B50"/>
      <c r="C50"/>
      <c r="D50"/>
      <c r="E50"/>
      <c r="F50"/>
      <c r="G50"/>
      <c r="H50"/>
      <c r="I50"/>
      <c r="J50"/>
      <c r="K50" s="2"/>
    </row>
    <row r="51" spans="1:11" x14ac:dyDescent="0.2">
      <c r="A51" s="1"/>
      <c r="B51"/>
      <c r="C51"/>
      <c r="D51"/>
      <c r="E51"/>
      <c r="F51"/>
      <c r="G51"/>
      <c r="H51"/>
      <c r="I51"/>
      <c r="J51"/>
      <c r="K51" s="2"/>
    </row>
    <row r="52" spans="1:11" x14ac:dyDescent="0.2">
      <c r="A52" s="1"/>
      <c r="B52"/>
      <c r="C52"/>
      <c r="D52"/>
      <c r="E52"/>
      <c r="F52"/>
      <c r="G52"/>
      <c r="H52"/>
      <c r="I52"/>
      <c r="J52"/>
      <c r="K52" s="2"/>
    </row>
    <row r="53" spans="1:11" x14ac:dyDescent="0.2">
      <c r="A53" s="1"/>
      <c r="B53"/>
      <c r="C53"/>
      <c r="D53"/>
      <c r="E53"/>
      <c r="F53"/>
      <c r="G53"/>
      <c r="H53"/>
      <c r="I53"/>
      <c r="J53"/>
      <c r="K53" s="2"/>
    </row>
    <row r="54" spans="1:11" x14ac:dyDescent="0.2">
      <c r="A54" s="1"/>
      <c r="B54"/>
      <c r="C54"/>
      <c r="D54"/>
      <c r="E54"/>
      <c r="F54"/>
      <c r="G54"/>
      <c r="H54"/>
      <c r="I54"/>
      <c r="J54"/>
      <c r="K54" s="2"/>
    </row>
    <row r="55" spans="1:11" x14ac:dyDescent="0.2">
      <c r="A55" s="1"/>
      <c r="B55"/>
      <c r="C55"/>
      <c r="D55"/>
      <c r="E55"/>
      <c r="F55"/>
      <c r="G55"/>
      <c r="H55"/>
      <c r="I55"/>
      <c r="J55"/>
      <c r="K55" s="2"/>
    </row>
    <row r="56" spans="1:11" x14ac:dyDescent="0.2">
      <c r="A56" s="1"/>
      <c r="B56"/>
      <c r="C56"/>
      <c r="D56"/>
      <c r="E56"/>
      <c r="F56"/>
      <c r="G56"/>
      <c r="H56"/>
      <c r="I56"/>
      <c r="J56"/>
      <c r="K56" s="2"/>
    </row>
    <row r="57" spans="1:11" x14ac:dyDescent="0.2">
      <c r="A57" s="1"/>
      <c r="B57"/>
      <c r="C57"/>
      <c r="D57"/>
      <c r="E57"/>
      <c r="F57"/>
      <c r="G57"/>
      <c r="H57"/>
      <c r="I57"/>
      <c r="J57"/>
      <c r="K57" s="2"/>
    </row>
    <row r="58" spans="1:11" x14ac:dyDescent="0.2">
      <c r="A58" s="1"/>
      <c r="B58"/>
      <c r="C58"/>
      <c r="D58"/>
      <c r="E58"/>
      <c r="F58"/>
      <c r="G58"/>
      <c r="H58"/>
      <c r="I58"/>
      <c r="J58"/>
      <c r="K58" s="2"/>
    </row>
    <row r="59" spans="1:11" x14ac:dyDescent="0.2">
      <c r="A59" s="1"/>
      <c r="B59"/>
      <c r="C59"/>
      <c r="D59"/>
      <c r="E59"/>
      <c r="F59"/>
      <c r="G59"/>
      <c r="H59"/>
      <c r="I59"/>
      <c r="J59"/>
      <c r="K59" s="2"/>
    </row>
    <row r="60" spans="1:11" x14ac:dyDescent="0.2">
      <c r="A60" s="1"/>
      <c r="B60"/>
      <c r="C60"/>
      <c r="D60"/>
      <c r="E60"/>
      <c r="F60"/>
      <c r="G60"/>
      <c r="H60"/>
      <c r="I60"/>
      <c r="J60"/>
      <c r="K60" s="2"/>
    </row>
    <row r="61" spans="1:11" x14ac:dyDescent="0.2">
      <c r="A61" s="1"/>
      <c r="B61"/>
      <c r="C61"/>
      <c r="D61"/>
      <c r="E61"/>
      <c r="F61"/>
      <c r="G61"/>
      <c r="H61"/>
      <c r="I61"/>
      <c r="J61"/>
      <c r="K61" s="2"/>
    </row>
    <row r="62" spans="1:11" x14ac:dyDescent="0.2">
      <c r="A62" s="1"/>
      <c r="B62"/>
      <c r="C62"/>
      <c r="D62"/>
      <c r="E62"/>
      <c r="F62"/>
      <c r="G62"/>
      <c r="H62"/>
      <c r="I62"/>
      <c r="J62"/>
      <c r="K62" s="2"/>
    </row>
    <row r="63" spans="1:11" x14ac:dyDescent="0.2">
      <c r="A63" s="1"/>
      <c r="B63"/>
      <c r="C63"/>
      <c r="D63"/>
      <c r="E63"/>
      <c r="F63"/>
      <c r="G63"/>
      <c r="H63"/>
      <c r="I63"/>
      <c r="J63"/>
      <c r="K63" s="2"/>
    </row>
    <row r="64" spans="1:11" x14ac:dyDescent="0.2">
      <c r="A64" s="1"/>
      <c r="B64"/>
      <c r="C64"/>
      <c r="D64"/>
      <c r="E64"/>
      <c r="F64"/>
      <c r="G64"/>
      <c r="H64"/>
      <c r="I64"/>
      <c r="J64"/>
      <c r="K64" s="2"/>
    </row>
    <row r="65" spans="1:11" x14ac:dyDescent="0.2">
      <c r="A65" s="1"/>
      <c r="B65"/>
      <c r="C65"/>
      <c r="D65"/>
      <c r="E65"/>
      <c r="F65"/>
      <c r="G65"/>
      <c r="H65"/>
      <c r="I65"/>
      <c r="J65"/>
      <c r="K65" s="2"/>
    </row>
    <row r="66" spans="1:11" x14ac:dyDescent="0.2">
      <c r="A66" s="1"/>
      <c r="B66"/>
      <c r="C66"/>
      <c r="D66"/>
      <c r="E66"/>
      <c r="F66"/>
      <c r="G66"/>
      <c r="H66"/>
      <c r="I66"/>
      <c r="J66"/>
      <c r="K66" s="2"/>
    </row>
    <row r="67" spans="1:11" x14ac:dyDescent="0.2">
      <c r="A67" s="1"/>
      <c r="B67"/>
      <c r="C67"/>
      <c r="D67"/>
      <c r="E67"/>
      <c r="F67"/>
      <c r="G67"/>
      <c r="H67"/>
      <c r="I67"/>
      <c r="J67"/>
      <c r="K67" s="2"/>
    </row>
    <row r="68" spans="1:11" x14ac:dyDescent="0.2">
      <c r="A68" s="1"/>
      <c r="B68"/>
      <c r="C68"/>
      <c r="D68"/>
      <c r="E68"/>
      <c r="F68"/>
      <c r="G68"/>
      <c r="H68"/>
      <c r="I68"/>
      <c r="J68"/>
      <c r="K68" s="2"/>
    </row>
    <row r="69" spans="1:11" x14ac:dyDescent="0.2">
      <c r="A69" s="1"/>
      <c r="B69"/>
      <c r="C69"/>
      <c r="D69"/>
      <c r="E69"/>
      <c r="F69"/>
      <c r="G69"/>
      <c r="H69"/>
      <c r="I69"/>
      <c r="J69"/>
      <c r="K69" s="2"/>
    </row>
    <row r="70" spans="1:11" x14ac:dyDescent="0.2">
      <c r="A70" s="1"/>
      <c r="B70"/>
      <c r="C70"/>
      <c r="D70"/>
      <c r="E70"/>
      <c r="F70"/>
      <c r="G70"/>
      <c r="H70"/>
      <c r="I70"/>
      <c r="J70"/>
      <c r="K70" s="2"/>
    </row>
    <row r="71" spans="1:11" x14ac:dyDescent="0.2">
      <c r="A71" s="1"/>
      <c r="B71"/>
      <c r="C71"/>
      <c r="D71"/>
      <c r="E71"/>
      <c r="F71"/>
      <c r="G71"/>
      <c r="H71"/>
      <c r="I71"/>
      <c r="J71"/>
      <c r="K71" s="2"/>
    </row>
    <row r="72" spans="1:11" x14ac:dyDescent="0.2">
      <c r="A72" s="1"/>
      <c r="B72"/>
      <c r="C72"/>
      <c r="D72"/>
      <c r="E72"/>
      <c r="F72"/>
      <c r="G72"/>
      <c r="H72"/>
      <c r="I72"/>
      <c r="J72"/>
      <c r="K72" s="2"/>
    </row>
    <row r="73" spans="1:11" x14ac:dyDescent="0.2">
      <c r="A73" s="1"/>
      <c r="B73"/>
      <c r="C73"/>
      <c r="D73"/>
      <c r="E73"/>
      <c r="F73"/>
      <c r="G73"/>
      <c r="H73"/>
      <c r="I73"/>
      <c r="J73"/>
      <c r="K73" s="2"/>
    </row>
    <row r="74" spans="1:11" x14ac:dyDescent="0.2">
      <c r="A74" s="1"/>
      <c r="B74"/>
      <c r="C74"/>
      <c r="D74"/>
      <c r="E74"/>
      <c r="F74"/>
      <c r="G74"/>
      <c r="H74"/>
      <c r="I74"/>
      <c r="J74"/>
      <c r="K74" s="2"/>
    </row>
    <row r="75" spans="1:11" x14ac:dyDescent="0.2">
      <c r="A75" s="1"/>
      <c r="B75"/>
      <c r="C75"/>
      <c r="D75"/>
      <c r="E75"/>
      <c r="F75"/>
      <c r="G75"/>
      <c r="H75"/>
      <c r="I75"/>
      <c r="J75"/>
      <c r="K75" s="2"/>
    </row>
    <row r="76" spans="1:11" ht="13.5" thickBot="1" x14ac:dyDescent="0.25">
      <c r="A76" s="15"/>
      <c r="B76" s="16"/>
      <c r="C76" s="16"/>
      <c r="D76" s="16"/>
      <c r="E76" s="16"/>
      <c r="F76" s="16"/>
      <c r="G76" s="16"/>
      <c r="H76" s="16"/>
      <c r="I76" s="16"/>
      <c r="J76" s="16"/>
      <c r="K76" s="17"/>
    </row>
    <row r="77" spans="1:11" x14ac:dyDescent="0.2">
      <c r="A77"/>
      <c r="B77" s="25"/>
      <c r="C77" s="26"/>
      <c r="D77" s="26"/>
      <c r="E77" s="41"/>
      <c r="F77" s="26"/>
      <c r="G77" s="26"/>
      <c r="H77" s="26"/>
      <c r="I77" s="174" t="s">
        <v>392</v>
      </c>
      <c r="J77" s="174"/>
      <c r="K77" s="174"/>
    </row>
    <row r="78" spans="1:11" x14ac:dyDescent="0.2">
      <c r="A78"/>
      <c r="B78" s="24"/>
      <c r="C78"/>
      <c r="D78"/>
      <c r="E78"/>
      <c r="F78"/>
      <c r="G78"/>
      <c r="H78"/>
      <c r="I78"/>
      <c r="J78"/>
      <c r="K78"/>
    </row>
    <row r="143" spans="2:2" ht="15" x14ac:dyDescent="0.2">
      <c r="B143" s="18" t="s">
        <v>10</v>
      </c>
    </row>
    <row r="144" spans="2:2" x14ac:dyDescent="0.2">
      <c r="B144" s="8" t="s">
        <v>11</v>
      </c>
    </row>
    <row r="145" spans="2:2" x14ac:dyDescent="0.2">
      <c r="B145" s="8" t="s">
        <v>12</v>
      </c>
    </row>
    <row r="146" spans="2:2" x14ac:dyDescent="0.2">
      <c r="B146" s="8" t="s">
        <v>13</v>
      </c>
    </row>
    <row r="147" spans="2:2" x14ac:dyDescent="0.2">
      <c r="B147" s="8" t="s">
        <v>14</v>
      </c>
    </row>
    <row r="148" spans="2:2" x14ac:dyDescent="0.2">
      <c r="B148" s="8" t="s">
        <v>15</v>
      </c>
    </row>
    <row r="149" spans="2:2" x14ac:dyDescent="0.2">
      <c r="B149" s="8" t="s">
        <v>16</v>
      </c>
    </row>
    <row r="150" spans="2:2" x14ac:dyDescent="0.2">
      <c r="B150" s="8" t="s">
        <v>17</v>
      </c>
    </row>
    <row r="151" spans="2:2" x14ac:dyDescent="0.2">
      <c r="B151" s="8" t="s">
        <v>18</v>
      </c>
    </row>
    <row r="152" spans="2:2" x14ac:dyDescent="0.2">
      <c r="B152" s="8" t="s">
        <v>19</v>
      </c>
    </row>
    <row r="153" spans="2:2" x14ac:dyDescent="0.2">
      <c r="B153" s="8" t="s">
        <v>20</v>
      </c>
    </row>
    <row r="154" spans="2:2" x14ac:dyDescent="0.2">
      <c r="B154" s="8" t="s">
        <v>21</v>
      </c>
    </row>
    <row r="155" spans="2:2" x14ac:dyDescent="0.2">
      <c r="B155" s="8" t="s">
        <v>22</v>
      </c>
    </row>
    <row r="156" spans="2:2" x14ac:dyDescent="0.2">
      <c r="B156" s="8" t="s">
        <v>23</v>
      </c>
    </row>
    <row r="157" spans="2:2" x14ac:dyDescent="0.2">
      <c r="B157" s="8" t="s">
        <v>24</v>
      </c>
    </row>
    <row r="158" spans="2:2" x14ac:dyDescent="0.2">
      <c r="B158" s="8" t="s">
        <v>25</v>
      </c>
    </row>
    <row r="159" spans="2:2" x14ac:dyDescent="0.2">
      <c r="B159" s="8" t="s">
        <v>26</v>
      </c>
    </row>
    <row r="160" spans="2:2" x14ac:dyDescent="0.2">
      <c r="B160" s="8" t="s">
        <v>27</v>
      </c>
    </row>
    <row r="161" spans="2:2" x14ac:dyDescent="0.2">
      <c r="B161" s="3" t="s">
        <v>28</v>
      </c>
    </row>
    <row r="162" spans="2:2" x14ac:dyDescent="0.2">
      <c r="B162" s="8" t="s">
        <v>29</v>
      </c>
    </row>
    <row r="163" spans="2:2" x14ac:dyDescent="0.2">
      <c r="B163" s="8" t="s">
        <v>30</v>
      </c>
    </row>
    <row r="164" spans="2:2" x14ac:dyDescent="0.2">
      <c r="B164" s="8" t="s">
        <v>31</v>
      </c>
    </row>
    <row r="165" spans="2:2" x14ac:dyDescent="0.2">
      <c r="B165" s="8" t="s">
        <v>32</v>
      </c>
    </row>
    <row r="166" spans="2:2" x14ac:dyDescent="0.2">
      <c r="B166" s="8" t="s">
        <v>33</v>
      </c>
    </row>
    <row r="167" spans="2:2" x14ac:dyDescent="0.2">
      <c r="B167" s="8" t="s">
        <v>34</v>
      </c>
    </row>
    <row r="168" spans="2:2" x14ac:dyDescent="0.2">
      <c r="B168" s="8" t="s">
        <v>35</v>
      </c>
    </row>
    <row r="169" spans="2:2" x14ac:dyDescent="0.2">
      <c r="B169" s="8" t="s">
        <v>36</v>
      </c>
    </row>
    <row r="170" spans="2:2" x14ac:dyDescent="0.2">
      <c r="B170" s="8" t="s">
        <v>37</v>
      </c>
    </row>
    <row r="171" spans="2:2" x14ac:dyDescent="0.2">
      <c r="B171" s="8" t="s">
        <v>38</v>
      </c>
    </row>
    <row r="172" spans="2:2" x14ac:dyDescent="0.2">
      <c r="B172" s="8" t="s">
        <v>39</v>
      </c>
    </row>
    <row r="173" spans="2:2" x14ac:dyDescent="0.2">
      <c r="B173" s="8" t="s">
        <v>40</v>
      </c>
    </row>
    <row r="174" spans="2:2" x14ac:dyDescent="0.2">
      <c r="B174" s="8" t="s">
        <v>41</v>
      </c>
    </row>
    <row r="175" spans="2:2" x14ac:dyDescent="0.2">
      <c r="B175" s="8" t="s">
        <v>42</v>
      </c>
    </row>
    <row r="176" spans="2:2" x14ac:dyDescent="0.2">
      <c r="B176" s="8" t="s">
        <v>43</v>
      </c>
    </row>
    <row r="177" spans="2:2" x14ac:dyDescent="0.2">
      <c r="B177" s="8" t="s">
        <v>44</v>
      </c>
    </row>
    <row r="178" spans="2:2" x14ac:dyDescent="0.2">
      <c r="B178" s="8" t="s">
        <v>45</v>
      </c>
    </row>
    <row r="179" spans="2:2" x14ac:dyDescent="0.2">
      <c r="B179" s="8" t="s">
        <v>46</v>
      </c>
    </row>
    <row r="180" spans="2:2" x14ac:dyDescent="0.2">
      <c r="B180" s="8" t="s">
        <v>47</v>
      </c>
    </row>
    <row r="181" spans="2:2" x14ac:dyDescent="0.2">
      <c r="B181" s="8" t="s">
        <v>48</v>
      </c>
    </row>
    <row r="182" spans="2:2" x14ac:dyDescent="0.2">
      <c r="B182" s="3" t="s">
        <v>49</v>
      </c>
    </row>
    <row r="183" spans="2:2" x14ac:dyDescent="0.2">
      <c r="B183" s="8" t="s">
        <v>50</v>
      </c>
    </row>
    <row r="184" spans="2:2" x14ac:dyDescent="0.2">
      <c r="B184" s="8" t="s">
        <v>51</v>
      </c>
    </row>
    <row r="185" spans="2:2" x14ac:dyDescent="0.2">
      <c r="B185" s="8" t="s">
        <v>52</v>
      </c>
    </row>
    <row r="186" spans="2:2" x14ac:dyDescent="0.2">
      <c r="B186" s="8" t="s">
        <v>53</v>
      </c>
    </row>
    <row r="187" spans="2:2" x14ac:dyDescent="0.2">
      <c r="B187" s="8" t="s">
        <v>54</v>
      </c>
    </row>
    <row r="188" spans="2:2" x14ac:dyDescent="0.2">
      <c r="B188" s="8" t="s">
        <v>55</v>
      </c>
    </row>
    <row r="189" spans="2:2" x14ac:dyDescent="0.2">
      <c r="B189" s="7"/>
    </row>
    <row r="190" spans="2:2" x14ac:dyDescent="0.2">
      <c r="B190" s="4"/>
    </row>
    <row r="191" spans="2:2" x14ac:dyDescent="0.2">
      <c r="B191" s="5"/>
    </row>
    <row r="192" spans="2:2" x14ac:dyDescent="0.2">
      <c r="B192" s="5"/>
    </row>
    <row r="193" spans="2:2" x14ac:dyDescent="0.2">
      <c r="B193" s="5"/>
    </row>
    <row r="194" spans="2:2" x14ac:dyDescent="0.2">
      <c r="B194" s="5"/>
    </row>
    <row r="195" spans="2:2" x14ac:dyDescent="0.2">
      <c r="B195" s="5"/>
    </row>
    <row r="196" spans="2:2" x14ac:dyDescent="0.2">
      <c r="B196" s="5"/>
    </row>
    <row r="197" spans="2:2" x14ac:dyDescent="0.2">
      <c r="B197" s="5"/>
    </row>
    <row r="198" spans="2:2" x14ac:dyDescent="0.2">
      <c r="B198" s="5"/>
    </row>
    <row r="199" spans="2:2" x14ac:dyDescent="0.2">
      <c r="B199" s="5"/>
    </row>
    <row r="200" spans="2:2" x14ac:dyDescent="0.2">
      <c r="B200" s="5"/>
    </row>
    <row r="201" spans="2:2" x14ac:dyDescent="0.2">
      <c r="B201" s="5"/>
    </row>
    <row r="202" spans="2:2" x14ac:dyDescent="0.2">
      <c r="B202" s="5"/>
    </row>
    <row r="203" spans="2:2" x14ac:dyDescent="0.2">
      <c r="B203" s="5"/>
    </row>
    <row r="204" spans="2:2" x14ac:dyDescent="0.2">
      <c r="B204" s="5"/>
    </row>
    <row r="205" spans="2:2" x14ac:dyDescent="0.2">
      <c r="B205" s="5"/>
    </row>
    <row r="206" spans="2:2" x14ac:dyDescent="0.2">
      <c r="B206" s="5"/>
    </row>
    <row r="207" spans="2:2" x14ac:dyDescent="0.2">
      <c r="B207" s="5"/>
    </row>
    <row r="208" spans="2:2" x14ac:dyDescent="0.2">
      <c r="B208" s="5"/>
    </row>
    <row r="209" spans="2:2" x14ac:dyDescent="0.2">
      <c r="B209" s="5"/>
    </row>
    <row r="210" spans="2:2" x14ac:dyDescent="0.2">
      <c r="B210" s="5"/>
    </row>
    <row r="211" spans="2:2" x14ac:dyDescent="0.2">
      <c r="B211" s="5"/>
    </row>
    <row r="212" spans="2:2" x14ac:dyDescent="0.2">
      <c r="B212" s="5"/>
    </row>
    <row r="213" spans="2:2" x14ac:dyDescent="0.2">
      <c r="B213" s="5"/>
    </row>
    <row r="214" spans="2:2" x14ac:dyDescent="0.2">
      <c r="B214" s="5"/>
    </row>
    <row r="215" spans="2:2" x14ac:dyDescent="0.2">
      <c r="B215" s="5"/>
    </row>
    <row r="216" spans="2:2" x14ac:dyDescent="0.2">
      <c r="B216" s="5"/>
    </row>
    <row r="217" spans="2:2" x14ac:dyDescent="0.2">
      <c r="B217" s="5"/>
    </row>
    <row r="218" spans="2:2" x14ac:dyDescent="0.2">
      <c r="B218" s="4"/>
    </row>
    <row r="219" spans="2:2" x14ac:dyDescent="0.2">
      <c r="B219" s="5"/>
    </row>
    <row r="220" spans="2:2" x14ac:dyDescent="0.2">
      <c r="B220" s="5"/>
    </row>
    <row r="221" spans="2:2" x14ac:dyDescent="0.2">
      <c r="B221" s="5"/>
    </row>
    <row r="222" spans="2:2" x14ac:dyDescent="0.2">
      <c r="B222" s="5"/>
    </row>
    <row r="223" spans="2:2" x14ac:dyDescent="0.2">
      <c r="B223" s="5"/>
    </row>
    <row r="224" spans="2:2" x14ac:dyDescent="0.2">
      <c r="B224" s="5"/>
    </row>
    <row r="225" spans="2:2" x14ac:dyDescent="0.2">
      <c r="B225" s="5"/>
    </row>
    <row r="226" spans="2:2" x14ac:dyDescent="0.2">
      <c r="B226" s="5"/>
    </row>
    <row r="227" spans="2:2" x14ac:dyDescent="0.2">
      <c r="B227" s="5"/>
    </row>
    <row r="228" spans="2:2" x14ac:dyDescent="0.2">
      <c r="B228" s="5"/>
    </row>
    <row r="229" spans="2:2" x14ac:dyDescent="0.2">
      <c r="B229" s="5"/>
    </row>
    <row r="230" spans="2:2" x14ac:dyDescent="0.2">
      <c r="B230" s="5"/>
    </row>
    <row r="231" spans="2:2" x14ac:dyDescent="0.2">
      <c r="B231" s="5"/>
    </row>
    <row r="232" spans="2:2" x14ac:dyDescent="0.2">
      <c r="B232" s="5"/>
    </row>
    <row r="233" spans="2:2" x14ac:dyDescent="0.2">
      <c r="B233" s="5"/>
    </row>
    <row r="234" spans="2:2" x14ac:dyDescent="0.2">
      <c r="B234" s="5"/>
    </row>
    <row r="235" spans="2:2" x14ac:dyDescent="0.2">
      <c r="B235" s="5"/>
    </row>
    <row r="236" spans="2:2" x14ac:dyDescent="0.2">
      <c r="B236" s="5"/>
    </row>
    <row r="237" spans="2:2" x14ac:dyDescent="0.2">
      <c r="B237" s="5"/>
    </row>
    <row r="238" spans="2:2" x14ac:dyDescent="0.2">
      <c r="B238" s="5"/>
    </row>
    <row r="239" spans="2:2" x14ac:dyDescent="0.2">
      <c r="B239" s="5"/>
    </row>
    <row r="240" spans="2:2" x14ac:dyDescent="0.2">
      <c r="B240" s="5"/>
    </row>
    <row r="241" spans="2:2" x14ac:dyDescent="0.2">
      <c r="B241" s="5"/>
    </row>
    <row r="242" spans="2:2" x14ac:dyDescent="0.2">
      <c r="B242" s="5"/>
    </row>
    <row r="243" spans="2:2" x14ac:dyDescent="0.2">
      <c r="B243" s="5"/>
    </row>
    <row r="244" spans="2:2" x14ac:dyDescent="0.2">
      <c r="B244" s="5"/>
    </row>
    <row r="245" spans="2:2" x14ac:dyDescent="0.2">
      <c r="B245" s="5"/>
    </row>
    <row r="246" spans="2:2" x14ac:dyDescent="0.2">
      <c r="B246" s="5"/>
    </row>
    <row r="247" spans="2:2" x14ac:dyDescent="0.2">
      <c r="B247" s="5"/>
    </row>
    <row r="248" spans="2:2" x14ac:dyDescent="0.2">
      <c r="B248" s="5"/>
    </row>
    <row r="249" spans="2:2" x14ac:dyDescent="0.2">
      <c r="B249" s="5"/>
    </row>
    <row r="250" spans="2:2" x14ac:dyDescent="0.2">
      <c r="B250" s="5"/>
    </row>
    <row r="251" spans="2:2" x14ac:dyDescent="0.2">
      <c r="B251" s="4"/>
    </row>
    <row r="252" spans="2:2" x14ac:dyDescent="0.2">
      <c r="B252" s="5"/>
    </row>
    <row r="253" spans="2:2" x14ac:dyDescent="0.2">
      <c r="B253" s="5"/>
    </row>
    <row r="254" spans="2:2" x14ac:dyDescent="0.2">
      <c r="B254" s="5"/>
    </row>
    <row r="255" spans="2:2" x14ac:dyDescent="0.2">
      <c r="B255" s="5"/>
    </row>
    <row r="256" spans="2:2" x14ac:dyDescent="0.2">
      <c r="B256" s="5"/>
    </row>
    <row r="257" spans="2:2" x14ac:dyDescent="0.2">
      <c r="B257" s="5"/>
    </row>
    <row r="258" spans="2:2" x14ac:dyDescent="0.2">
      <c r="B258" s="5"/>
    </row>
    <row r="259" spans="2:2" x14ac:dyDescent="0.2">
      <c r="B259" s="5"/>
    </row>
    <row r="260" spans="2:2" x14ac:dyDescent="0.2">
      <c r="B260" s="5"/>
    </row>
    <row r="261" spans="2:2" x14ac:dyDescent="0.2">
      <c r="B261" s="5"/>
    </row>
    <row r="262" spans="2:2" x14ac:dyDescent="0.2">
      <c r="B262" s="5"/>
    </row>
    <row r="263" spans="2:2" x14ac:dyDescent="0.2">
      <c r="B263" s="5"/>
    </row>
    <row r="264" spans="2:2" x14ac:dyDescent="0.2">
      <c r="B264" s="5"/>
    </row>
    <row r="265" spans="2:2" x14ac:dyDescent="0.2">
      <c r="B265" s="4"/>
    </row>
    <row r="266" spans="2:2" x14ac:dyDescent="0.2">
      <c r="B266" s="5"/>
    </row>
    <row r="267" spans="2:2" x14ac:dyDescent="0.2">
      <c r="B267" s="5"/>
    </row>
    <row r="268" spans="2:2" x14ac:dyDescent="0.2">
      <c r="B268" s="5"/>
    </row>
    <row r="269" spans="2:2" x14ac:dyDescent="0.2">
      <c r="B269" s="5"/>
    </row>
    <row r="270" spans="2:2" x14ac:dyDescent="0.2">
      <c r="B270" s="5"/>
    </row>
    <row r="271" spans="2:2" x14ac:dyDescent="0.2">
      <c r="B271" s="5"/>
    </row>
    <row r="272" spans="2:2" x14ac:dyDescent="0.2">
      <c r="B272" s="5"/>
    </row>
    <row r="273" spans="2:2" x14ac:dyDescent="0.2">
      <c r="B273" s="5"/>
    </row>
    <row r="274" spans="2:2" x14ac:dyDescent="0.2">
      <c r="B274" s="5"/>
    </row>
    <row r="275" spans="2:2" x14ac:dyDescent="0.2">
      <c r="B275" s="5"/>
    </row>
    <row r="276" spans="2:2" x14ac:dyDescent="0.2">
      <c r="B276" s="5"/>
    </row>
    <row r="277" spans="2:2" x14ac:dyDescent="0.2">
      <c r="B277" s="5"/>
    </row>
    <row r="278" spans="2:2" x14ac:dyDescent="0.2">
      <c r="B278" s="5"/>
    </row>
    <row r="279" spans="2:2" x14ac:dyDescent="0.2">
      <c r="B279" s="5"/>
    </row>
    <row r="280" spans="2:2" x14ac:dyDescent="0.2">
      <c r="B280" s="5"/>
    </row>
    <row r="281" spans="2:2" x14ac:dyDescent="0.2">
      <c r="B281" s="5"/>
    </row>
    <row r="282" spans="2:2" x14ac:dyDescent="0.2">
      <c r="B282" s="5"/>
    </row>
    <row r="283" spans="2:2" x14ac:dyDescent="0.2">
      <c r="B283" s="5"/>
    </row>
    <row r="284" spans="2:2" x14ac:dyDescent="0.2">
      <c r="B284" s="5"/>
    </row>
    <row r="285" spans="2:2" x14ac:dyDescent="0.2">
      <c r="B285" s="5"/>
    </row>
    <row r="286" spans="2:2" x14ac:dyDescent="0.2">
      <c r="B286" s="5"/>
    </row>
    <row r="287" spans="2:2" x14ac:dyDescent="0.2">
      <c r="B287" s="5"/>
    </row>
    <row r="288" spans="2:2" x14ac:dyDescent="0.2">
      <c r="B288" s="5"/>
    </row>
    <row r="289" spans="2:2" x14ac:dyDescent="0.2">
      <c r="B289" s="5"/>
    </row>
    <row r="290" spans="2:2" x14ac:dyDescent="0.2">
      <c r="B290" s="5"/>
    </row>
    <row r="291" spans="2:2" x14ac:dyDescent="0.2">
      <c r="B291" s="5"/>
    </row>
    <row r="292" spans="2:2" x14ac:dyDescent="0.2">
      <c r="B292" s="5"/>
    </row>
    <row r="293" spans="2:2" x14ac:dyDescent="0.2">
      <c r="B293" s="5"/>
    </row>
    <row r="294" spans="2:2" x14ac:dyDescent="0.2">
      <c r="B294" s="4"/>
    </row>
    <row r="295" spans="2:2" x14ac:dyDescent="0.2">
      <c r="B295" s="5"/>
    </row>
    <row r="296" spans="2:2" x14ac:dyDescent="0.2">
      <c r="B296" s="5"/>
    </row>
    <row r="297" spans="2:2" x14ac:dyDescent="0.2">
      <c r="B297" s="5"/>
    </row>
    <row r="298" spans="2:2" x14ac:dyDescent="0.2">
      <c r="B298" s="5"/>
    </row>
    <row r="299" spans="2:2" x14ac:dyDescent="0.2">
      <c r="B299" s="4"/>
    </row>
    <row r="300" spans="2:2" x14ac:dyDescent="0.2">
      <c r="B300" s="5"/>
    </row>
    <row r="301" spans="2:2" x14ac:dyDescent="0.2">
      <c r="B301" s="5"/>
    </row>
    <row r="302" spans="2:2" x14ac:dyDescent="0.2">
      <c r="B302" s="5"/>
    </row>
    <row r="303" spans="2:2" x14ac:dyDescent="0.2">
      <c r="B303" s="5"/>
    </row>
    <row r="304" spans="2:2" x14ac:dyDescent="0.2">
      <c r="B304" s="5"/>
    </row>
    <row r="305" spans="2:2" x14ac:dyDescent="0.2">
      <c r="B305" s="5"/>
    </row>
    <row r="306" spans="2:2" x14ac:dyDescent="0.2">
      <c r="B306" s="5"/>
    </row>
    <row r="307" spans="2:2" x14ac:dyDescent="0.2">
      <c r="B307" s="5"/>
    </row>
    <row r="308" spans="2:2" x14ac:dyDescent="0.2">
      <c r="B308" s="5"/>
    </row>
    <row r="309" spans="2:2" x14ac:dyDescent="0.2">
      <c r="B309" s="5"/>
    </row>
    <row r="310" spans="2:2" x14ac:dyDescent="0.2">
      <c r="B310" s="5"/>
    </row>
    <row r="311" spans="2:2" x14ac:dyDescent="0.2">
      <c r="B311" s="5"/>
    </row>
    <row r="312" spans="2:2" x14ac:dyDescent="0.2">
      <c r="B312" s="5"/>
    </row>
    <row r="313" spans="2:2" x14ac:dyDescent="0.2">
      <c r="B313" s="5"/>
    </row>
    <row r="314" spans="2:2" x14ac:dyDescent="0.2">
      <c r="B314" s="5"/>
    </row>
    <row r="315" spans="2:2" x14ac:dyDescent="0.2">
      <c r="B315"/>
    </row>
    <row r="316" spans="2:2" x14ac:dyDescent="0.2">
      <c r="B316" s="3"/>
    </row>
    <row r="317" spans="2:2" x14ac:dyDescent="0.2">
      <c r="B317" s="7"/>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sheetData>
  <protectedRanges>
    <protectedRange sqref="I42:I78 I4:I40" name="Range3_3_2"/>
  </protectedRanges>
  <mergeCells count="9">
    <mergeCell ref="I77:K77"/>
    <mergeCell ref="J1:K1"/>
    <mergeCell ref="A2:B2"/>
    <mergeCell ref="A3:B3"/>
    <mergeCell ref="F2:H2"/>
    <mergeCell ref="F3:H3"/>
    <mergeCell ref="C2:D2"/>
    <mergeCell ref="C3:D3"/>
    <mergeCell ref="A1:H1"/>
  </mergeCells>
  <phoneticPr fontId="1" type="noConversion"/>
  <printOptions horizontalCentered="1"/>
  <pageMargins left="0" right="0" top="0" bottom="0.25" header="0" footer="0"/>
  <pageSetup paperSize="9" orientation="landscape" r:id="rId1"/>
  <headerFooter alignWithMargins="0">
    <oddFooter>&amp;CPage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0"/>
  </sheetPr>
  <dimension ref="A1:K409"/>
  <sheetViews>
    <sheetView showGridLines="0" tabSelected="1" view="pageBreakPreview" topLeftCell="A7" zoomScale="70" zoomScaleNormal="60" zoomScaleSheetLayoutView="70" workbookViewId="0">
      <selection activeCell="F8" sqref="F8"/>
    </sheetView>
  </sheetViews>
  <sheetFormatPr defaultRowHeight="12.75" x14ac:dyDescent="0.2"/>
  <cols>
    <col min="1" max="1" width="4.140625" style="9" customWidth="1"/>
    <col min="2" max="2" width="19.85546875" style="6" customWidth="1"/>
    <col min="3" max="3" width="14.7109375" style="9" customWidth="1"/>
    <col min="4" max="4" width="16.5703125" style="9" customWidth="1"/>
    <col min="5" max="5" width="11.42578125" style="19" customWidth="1"/>
    <col min="6" max="6" width="38.140625" style="21" customWidth="1"/>
    <col min="7" max="7" width="9.85546875" style="19" customWidth="1"/>
    <col min="8" max="8" width="8" style="6" customWidth="1"/>
    <col min="9" max="10" width="11.42578125" style="9" customWidth="1"/>
    <col min="11" max="11" width="8.7109375" style="9" customWidth="1"/>
    <col min="12" max="16384" width="9.140625" style="9"/>
  </cols>
  <sheetData>
    <row r="1" spans="1:11" ht="30" customHeight="1" thickBot="1" x14ac:dyDescent="0.25">
      <c r="A1" s="207" t="s">
        <v>56</v>
      </c>
      <c r="B1" s="208"/>
      <c r="C1" s="208"/>
      <c r="D1" s="208"/>
      <c r="E1" s="208"/>
      <c r="F1" s="208"/>
      <c r="G1" s="208"/>
      <c r="H1" s="209"/>
      <c r="I1" s="105" t="s">
        <v>1</v>
      </c>
      <c r="J1" s="193" t="str">
        <f>IF(ISBLANK(Narrative!J1),"-",Narrative!J1)</f>
        <v>2021-AA-HIDD-TH-01</v>
      </c>
      <c r="K1" s="194"/>
    </row>
    <row r="2" spans="1:11" ht="30" customHeight="1" x14ac:dyDescent="0.2">
      <c r="A2" s="195" t="s">
        <v>2</v>
      </c>
      <c r="B2" s="196"/>
      <c r="C2" s="205" t="str">
        <f>IF(ISBLANK(Narrative!C2),"-",Narrative!C2)</f>
        <v>Al Ahlia Contracting</v>
      </c>
      <c r="D2" s="205"/>
      <c r="E2" s="156" t="s">
        <v>3</v>
      </c>
      <c r="F2" s="199" t="str">
        <f>IF(ISBLANK(Narrative!F2:H2),"-",Narrative!F2:H2)</f>
        <v xml:space="preserve">ELECTRICAL </v>
      </c>
      <c r="G2" s="200"/>
      <c r="H2" s="201"/>
      <c r="I2" s="156" t="s">
        <v>4</v>
      </c>
      <c r="J2" s="106">
        <f>IF(ISBLANK(Narrative!J2),"-",Narrative!J2)</f>
        <v>44541</v>
      </c>
      <c r="K2" s="107" t="str">
        <f>IF(ISBLANK(Narrative!K2),"-",Narrative!K2)</f>
        <v>-</v>
      </c>
    </row>
    <row r="3" spans="1:11" ht="30" customHeight="1" thickBot="1" x14ac:dyDescent="0.25">
      <c r="A3" s="197" t="s">
        <v>6</v>
      </c>
      <c r="B3" s="198"/>
      <c r="C3" s="206" t="str">
        <f>IF(ISBLANK(Narrative!C3),"-",Narrative!C3)</f>
        <v>Hidd Dry Dock Highway</v>
      </c>
      <c r="D3" s="206"/>
      <c r="E3" s="157" t="s">
        <v>7</v>
      </c>
      <c r="F3" s="202" t="str">
        <f>IF(ISBLANK(Narrative!F3:H3),"-",Narrative!F3:H3)</f>
        <v>Excavation for Trial hole to locate Existing 220kV Duct bank crossing BAPCO ARAD A1 JET FUEL LINE.</v>
      </c>
      <c r="G3" s="203"/>
      <c r="H3" s="204"/>
      <c r="I3" s="157" t="s">
        <v>8</v>
      </c>
      <c r="J3" s="108" t="str">
        <f>IF(ISBLANK(Narrative!J3),"-",Narrative!J3)</f>
        <v>-</v>
      </c>
      <c r="K3" s="109" t="str">
        <f>IF(ISBLANK(Narrative!K3),"-",Narrative!K3)</f>
        <v>-</v>
      </c>
    </row>
    <row r="4" spans="1:11" s="6" customFormat="1" ht="89.25" thickBot="1" x14ac:dyDescent="0.25">
      <c r="A4" s="110" t="s">
        <v>57</v>
      </c>
      <c r="B4" s="103" t="s">
        <v>58</v>
      </c>
      <c r="C4" s="103" t="s">
        <v>59</v>
      </c>
      <c r="D4" s="103" t="s">
        <v>60</v>
      </c>
      <c r="E4" s="103" t="s">
        <v>441</v>
      </c>
      <c r="F4" s="103" t="s">
        <v>61</v>
      </c>
      <c r="G4" s="103" t="s">
        <v>442</v>
      </c>
      <c r="H4" s="103" t="s">
        <v>62</v>
      </c>
      <c r="I4" s="103" t="s">
        <v>63</v>
      </c>
      <c r="J4" s="103" t="s">
        <v>64</v>
      </c>
      <c r="K4" s="111" t="s">
        <v>65</v>
      </c>
    </row>
    <row r="5" spans="1:11" ht="105" customHeight="1" x14ac:dyDescent="0.2">
      <c r="A5" s="163">
        <v>1</v>
      </c>
      <c r="B5" s="155" t="s">
        <v>454</v>
      </c>
      <c r="C5" s="112" t="s">
        <v>459</v>
      </c>
      <c r="D5" s="102" t="s">
        <v>412</v>
      </c>
      <c r="E5" s="164">
        <v>2</v>
      </c>
      <c r="F5" s="104" t="s">
        <v>447</v>
      </c>
      <c r="G5" s="164">
        <v>2</v>
      </c>
      <c r="H5" s="165">
        <v>4</v>
      </c>
      <c r="I5" s="166" t="s">
        <v>396</v>
      </c>
      <c r="J5" s="165">
        <v>4</v>
      </c>
      <c r="K5" s="167"/>
    </row>
    <row r="6" spans="1:11" ht="131.25" customHeight="1" x14ac:dyDescent="0.2">
      <c r="A6" s="163">
        <v>2</v>
      </c>
      <c r="B6" s="155" t="s">
        <v>414</v>
      </c>
      <c r="C6" s="112" t="s">
        <v>448</v>
      </c>
      <c r="D6" s="102" t="s">
        <v>449</v>
      </c>
      <c r="E6" s="164">
        <v>3</v>
      </c>
      <c r="F6" s="104" t="s">
        <v>450</v>
      </c>
      <c r="G6" s="164">
        <v>1</v>
      </c>
      <c r="H6" s="168">
        <v>3</v>
      </c>
      <c r="I6" s="166" t="s">
        <v>396</v>
      </c>
      <c r="J6" s="168">
        <v>3</v>
      </c>
      <c r="K6" s="167"/>
    </row>
    <row r="7" spans="1:11" ht="202.5" customHeight="1" x14ac:dyDescent="0.2">
      <c r="A7" s="102">
        <v>3</v>
      </c>
      <c r="B7" s="155" t="s">
        <v>92</v>
      </c>
      <c r="C7" s="112" t="s">
        <v>439</v>
      </c>
      <c r="D7" s="102" t="s">
        <v>440</v>
      </c>
      <c r="E7" s="102">
        <v>2</v>
      </c>
      <c r="F7" s="104" t="s">
        <v>460</v>
      </c>
      <c r="G7" s="117">
        <v>2</v>
      </c>
      <c r="H7" s="118">
        <v>4</v>
      </c>
      <c r="I7" s="119"/>
      <c r="J7" s="118">
        <v>4</v>
      </c>
      <c r="K7" s="120"/>
    </row>
    <row r="8" spans="1:11" ht="217.5" customHeight="1" x14ac:dyDescent="0.2">
      <c r="A8" s="210">
        <v>4</v>
      </c>
      <c r="B8" s="211" t="s">
        <v>446</v>
      </c>
      <c r="C8" s="112" t="s">
        <v>397</v>
      </c>
      <c r="D8" s="112" t="s">
        <v>398</v>
      </c>
      <c r="E8" s="114">
        <v>2</v>
      </c>
      <c r="F8" s="115" t="s">
        <v>426</v>
      </c>
      <c r="G8" s="114">
        <v>2</v>
      </c>
      <c r="H8" s="121">
        <v>4</v>
      </c>
      <c r="I8" s="113" t="s">
        <v>396</v>
      </c>
      <c r="J8" s="121">
        <v>4</v>
      </c>
      <c r="K8" s="122"/>
    </row>
    <row r="9" spans="1:11" ht="279" customHeight="1" x14ac:dyDescent="0.2">
      <c r="A9" s="210"/>
      <c r="B9" s="212"/>
      <c r="C9" s="112" t="s">
        <v>399</v>
      </c>
      <c r="D9" s="112" t="s">
        <v>400</v>
      </c>
      <c r="E9" s="114">
        <v>3</v>
      </c>
      <c r="F9" s="123" t="s">
        <v>401</v>
      </c>
      <c r="G9" s="114">
        <v>1</v>
      </c>
      <c r="H9" s="116">
        <v>3</v>
      </c>
      <c r="I9" s="113" t="s">
        <v>396</v>
      </c>
      <c r="J9" s="116">
        <v>3</v>
      </c>
      <c r="K9" s="122"/>
    </row>
    <row r="10" spans="1:11" ht="170.25" customHeight="1" x14ac:dyDescent="0.2">
      <c r="A10" s="210"/>
      <c r="B10" s="212"/>
      <c r="C10" s="112" t="s">
        <v>402</v>
      </c>
      <c r="D10" s="113" t="s">
        <v>327</v>
      </c>
      <c r="E10" s="114">
        <v>3</v>
      </c>
      <c r="F10" s="115" t="s">
        <v>461</v>
      </c>
      <c r="G10" s="114">
        <v>1</v>
      </c>
      <c r="H10" s="116">
        <v>3</v>
      </c>
      <c r="I10" s="113" t="s">
        <v>396</v>
      </c>
      <c r="J10" s="116">
        <v>3</v>
      </c>
      <c r="K10" s="122"/>
    </row>
    <row r="11" spans="1:11" ht="130.5" customHeight="1" x14ac:dyDescent="0.2">
      <c r="A11" s="210"/>
      <c r="B11" s="212"/>
      <c r="C11" s="112" t="s">
        <v>403</v>
      </c>
      <c r="D11" s="112" t="s">
        <v>400</v>
      </c>
      <c r="E11" s="114">
        <v>3</v>
      </c>
      <c r="F11" s="115" t="s">
        <v>427</v>
      </c>
      <c r="G11" s="114">
        <v>1</v>
      </c>
      <c r="H11" s="116">
        <v>3</v>
      </c>
      <c r="I11" s="113" t="s">
        <v>396</v>
      </c>
      <c r="J11" s="116">
        <v>3</v>
      </c>
      <c r="K11" s="122"/>
    </row>
    <row r="12" spans="1:11" ht="113.25" customHeight="1" x14ac:dyDescent="0.2">
      <c r="A12" s="210"/>
      <c r="B12" s="212"/>
      <c r="C12" s="112" t="s">
        <v>404</v>
      </c>
      <c r="D12" s="112" t="s">
        <v>400</v>
      </c>
      <c r="E12" s="114">
        <v>2</v>
      </c>
      <c r="F12" s="115" t="s">
        <v>428</v>
      </c>
      <c r="G12" s="114">
        <v>2</v>
      </c>
      <c r="H12" s="121">
        <v>4</v>
      </c>
      <c r="I12" s="113" t="s">
        <v>396</v>
      </c>
      <c r="J12" s="121">
        <v>4</v>
      </c>
      <c r="K12" s="122"/>
    </row>
    <row r="13" spans="1:11" ht="115.5" customHeight="1" x14ac:dyDescent="0.2">
      <c r="A13" s="210"/>
      <c r="B13" s="212"/>
      <c r="C13" s="112" t="s">
        <v>405</v>
      </c>
      <c r="D13" s="112" t="s">
        <v>406</v>
      </c>
      <c r="E13" s="114">
        <v>2</v>
      </c>
      <c r="F13" s="115" t="s">
        <v>407</v>
      </c>
      <c r="G13" s="114">
        <v>2</v>
      </c>
      <c r="H13" s="121">
        <v>4</v>
      </c>
      <c r="I13" s="113" t="s">
        <v>396</v>
      </c>
      <c r="J13" s="121">
        <v>4</v>
      </c>
      <c r="K13" s="122"/>
    </row>
    <row r="14" spans="1:11" ht="141" customHeight="1" x14ac:dyDescent="0.2">
      <c r="A14" s="210"/>
      <c r="B14" s="213"/>
      <c r="C14" s="112" t="s">
        <v>408</v>
      </c>
      <c r="D14" s="112" t="s">
        <v>406</v>
      </c>
      <c r="E14" s="114">
        <v>2</v>
      </c>
      <c r="F14" s="115" t="s">
        <v>409</v>
      </c>
      <c r="G14" s="114">
        <v>2</v>
      </c>
      <c r="H14" s="121">
        <v>4</v>
      </c>
      <c r="I14" s="113" t="s">
        <v>396</v>
      </c>
      <c r="J14" s="121">
        <v>4</v>
      </c>
      <c r="K14" s="122"/>
    </row>
    <row r="15" spans="1:11" ht="397.5" customHeight="1" x14ac:dyDescent="0.2">
      <c r="A15" s="124">
        <v>5</v>
      </c>
      <c r="B15" s="155" t="s">
        <v>432</v>
      </c>
      <c r="C15" s="112" t="s">
        <v>430</v>
      </c>
      <c r="D15" s="112" t="s">
        <v>429</v>
      </c>
      <c r="E15" s="125">
        <v>4</v>
      </c>
      <c r="F15" s="115" t="s">
        <v>431</v>
      </c>
      <c r="G15" s="125">
        <v>1</v>
      </c>
      <c r="H15" s="126">
        <v>4</v>
      </c>
      <c r="I15" s="113" t="s">
        <v>396</v>
      </c>
      <c r="J15" s="126">
        <v>4</v>
      </c>
      <c r="K15" s="122"/>
    </row>
    <row r="16" spans="1:11" ht="175.5" customHeight="1" x14ac:dyDescent="0.2">
      <c r="A16" s="154">
        <v>6</v>
      </c>
      <c r="B16" s="155" t="s">
        <v>436</v>
      </c>
      <c r="C16" s="112" t="s">
        <v>437</v>
      </c>
      <c r="D16" s="102" t="s">
        <v>438</v>
      </c>
      <c r="E16" s="102">
        <v>2</v>
      </c>
      <c r="F16" s="127" t="s">
        <v>443</v>
      </c>
      <c r="G16" s="102">
        <v>1</v>
      </c>
      <c r="H16" s="116">
        <v>2</v>
      </c>
      <c r="I16" s="120"/>
      <c r="J16" s="116">
        <v>2</v>
      </c>
      <c r="K16" s="128"/>
    </row>
    <row r="17" spans="1:11" ht="309" customHeight="1" x14ac:dyDescent="0.2">
      <c r="A17" s="124">
        <v>7</v>
      </c>
      <c r="B17" s="155" t="s">
        <v>433</v>
      </c>
      <c r="C17" s="112" t="s">
        <v>434</v>
      </c>
      <c r="D17" s="112" t="s">
        <v>435</v>
      </c>
      <c r="E17" s="125">
        <v>4</v>
      </c>
      <c r="F17" s="115" t="s">
        <v>453</v>
      </c>
      <c r="G17" s="125">
        <v>1</v>
      </c>
      <c r="H17" s="126">
        <v>4</v>
      </c>
      <c r="I17" s="113"/>
      <c r="J17" s="126">
        <v>4</v>
      </c>
      <c r="K17" s="122"/>
    </row>
    <row r="18" spans="1:11" ht="103.5" customHeight="1" x14ac:dyDescent="0.2">
      <c r="A18" s="102">
        <v>8</v>
      </c>
      <c r="B18" s="159" t="s">
        <v>455</v>
      </c>
      <c r="C18" s="120" t="s">
        <v>456</v>
      </c>
      <c r="D18" s="120" t="s">
        <v>457</v>
      </c>
      <c r="E18" s="102">
        <v>2</v>
      </c>
      <c r="F18" s="104" t="s">
        <v>458</v>
      </c>
      <c r="G18" s="102">
        <v>1</v>
      </c>
      <c r="H18" s="160">
        <v>2</v>
      </c>
      <c r="I18" s="161" t="s">
        <v>396</v>
      </c>
      <c r="J18" s="162">
        <v>2</v>
      </c>
      <c r="K18" s="120"/>
    </row>
    <row r="19" spans="1:11" ht="90" customHeight="1" x14ac:dyDescent="0.2">
      <c r="A19" s="158">
        <v>9</v>
      </c>
      <c r="B19" s="155" t="s">
        <v>410</v>
      </c>
      <c r="C19" s="112" t="s">
        <v>411</v>
      </c>
      <c r="D19" s="112" t="s">
        <v>412</v>
      </c>
      <c r="E19" s="114">
        <v>2</v>
      </c>
      <c r="F19" s="115" t="s">
        <v>413</v>
      </c>
      <c r="G19" s="114">
        <v>2</v>
      </c>
      <c r="H19" s="121">
        <v>4</v>
      </c>
      <c r="I19" s="129" t="s">
        <v>396</v>
      </c>
      <c r="J19" s="121">
        <v>4</v>
      </c>
      <c r="K19" s="122"/>
    </row>
    <row r="20" spans="1:11" ht="206.25" customHeight="1" x14ac:dyDescent="0.2">
      <c r="A20" s="169">
        <v>10</v>
      </c>
      <c r="B20" s="170" t="s">
        <v>451</v>
      </c>
      <c r="C20" s="112" t="s">
        <v>452</v>
      </c>
      <c r="D20" s="112" t="s">
        <v>400</v>
      </c>
      <c r="E20" s="171">
        <v>2</v>
      </c>
      <c r="F20" s="115" t="s">
        <v>462</v>
      </c>
      <c r="G20" s="171">
        <v>2</v>
      </c>
      <c r="H20" s="165">
        <v>4</v>
      </c>
      <c r="I20" s="172" t="s">
        <v>396</v>
      </c>
      <c r="J20" s="165">
        <v>4</v>
      </c>
      <c r="K20" s="173"/>
    </row>
    <row r="21" spans="1:11" ht="299.25" customHeight="1" x14ac:dyDescent="0.2">
      <c r="A21" s="158">
        <v>11</v>
      </c>
      <c r="B21" s="155" t="s">
        <v>414</v>
      </c>
      <c r="C21" s="112" t="s">
        <v>415</v>
      </c>
      <c r="D21" s="131" t="s">
        <v>416</v>
      </c>
      <c r="E21" s="114">
        <v>3</v>
      </c>
      <c r="F21" s="115" t="s">
        <v>417</v>
      </c>
      <c r="G21" s="114">
        <v>1</v>
      </c>
      <c r="H21" s="116">
        <v>3</v>
      </c>
      <c r="I21" s="113" t="s">
        <v>396</v>
      </c>
      <c r="J21" s="116">
        <v>3</v>
      </c>
      <c r="K21" s="122"/>
    </row>
    <row r="22" spans="1:11" ht="106.5" customHeight="1" x14ac:dyDescent="0.2">
      <c r="A22" s="158">
        <v>12</v>
      </c>
      <c r="B22" s="155" t="s">
        <v>418</v>
      </c>
      <c r="C22" s="112" t="s">
        <v>419</v>
      </c>
      <c r="D22" s="132" t="s">
        <v>420</v>
      </c>
      <c r="E22" s="114">
        <v>2</v>
      </c>
      <c r="F22" s="133" t="s">
        <v>421</v>
      </c>
      <c r="G22" s="114">
        <v>1</v>
      </c>
      <c r="H22" s="116">
        <v>2</v>
      </c>
      <c r="I22" s="129" t="s">
        <v>396</v>
      </c>
      <c r="J22" s="116">
        <v>2</v>
      </c>
      <c r="K22" s="122"/>
    </row>
    <row r="23" spans="1:11" ht="180" customHeight="1" thickBot="1" x14ac:dyDescent="0.25">
      <c r="A23" s="134">
        <v>13</v>
      </c>
      <c r="B23" s="155" t="s">
        <v>422</v>
      </c>
      <c r="C23" s="112" t="s">
        <v>423</v>
      </c>
      <c r="D23" s="135" t="s">
        <v>424</v>
      </c>
      <c r="E23" s="135">
        <v>2</v>
      </c>
      <c r="F23" s="136" t="s">
        <v>425</v>
      </c>
      <c r="G23" s="114">
        <v>2</v>
      </c>
      <c r="H23" s="121">
        <v>4</v>
      </c>
      <c r="I23" s="137" t="s">
        <v>396</v>
      </c>
      <c r="J23" s="121">
        <v>4</v>
      </c>
      <c r="K23" s="138"/>
    </row>
    <row r="24" spans="1:11" ht="12.75" customHeight="1" x14ac:dyDescent="0.2">
      <c r="A24" s="139"/>
      <c r="B24" s="139"/>
      <c r="C24" s="140"/>
      <c r="D24" s="140"/>
      <c r="E24" s="141"/>
      <c r="F24" s="142"/>
      <c r="G24" s="141"/>
      <c r="H24" s="143">
        <f t="shared" ref="H24:H68" si="0">E24*G24</f>
        <v>0</v>
      </c>
      <c r="I24" s="144" t="s">
        <v>66</v>
      </c>
      <c r="J24" s="145">
        <f t="shared" ref="J24:J39" si="1">$H24</f>
        <v>0</v>
      </c>
      <c r="K24" s="130" t="str">
        <f t="shared" ref="K24:K39" si="2">IF($I24="No additional required","-","To be assigned")</f>
        <v>-</v>
      </c>
    </row>
    <row r="25" spans="1:11" ht="12.75" customHeight="1" x14ac:dyDescent="0.2">
      <c r="A25" s="139"/>
      <c r="B25" s="139"/>
      <c r="C25" s="140"/>
      <c r="D25" s="140"/>
      <c r="E25" s="141"/>
      <c r="F25" s="142"/>
      <c r="G25" s="141"/>
      <c r="H25" s="143">
        <f t="shared" si="0"/>
        <v>0</v>
      </c>
      <c r="I25" s="144" t="s">
        <v>66</v>
      </c>
      <c r="J25" s="145">
        <f t="shared" si="1"/>
        <v>0</v>
      </c>
      <c r="K25" s="130" t="str">
        <f t="shared" si="2"/>
        <v>-</v>
      </c>
    </row>
    <row r="26" spans="1:11" ht="12.75" customHeight="1" x14ac:dyDescent="0.2">
      <c r="A26" s="139"/>
      <c r="B26" s="139"/>
      <c r="C26" s="140"/>
      <c r="D26" s="140"/>
      <c r="E26" s="141"/>
      <c r="F26" s="142"/>
      <c r="G26" s="141"/>
      <c r="H26" s="143">
        <f t="shared" si="0"/>
        <v>0</v>
      </c>
      <c r="I26" s="144" t="s">
        <v>66</v>
      </c>
      <c r="J26" s="145">
        <f t="shared" si="1"/>
        <v>0</v>
      </c>
      <c r="K26" s="130" t="str">
        <f t="shared" si="2"/>
        <v>-</v>
      </c>
    </row>
    <row r="27" spans="1:11" ht="12.75" customHeight="1" x14ac:dyDescent="0.2">
      <c r="A27" s="139"/>
      <c r="B27" s="139"/>
      <c r="C27" s="140"/>
      <c r="D27" s="140"/>
      <c r="E27" s="141"/>
      <c r="F27" s="142"/>
      <c r="G27" s="141"/>
      <c r="H27" s="143">
        <f t="shared" si="0"/>
        <v>0</v>
      </c>
      <c r="I27" s="144" t="s">
        <v>66</v>
      </c>
      <c r="J27" s="145">
        <f t="shared" si="1"/>
        <v>0</v>
      </c>
      <c r="K27" s="130" t="str">
        <f t="shared" si="2"/>
        <v>-</v>
      </c>
    </row>
    <row r="28" spans="1:11" ht="12.75" customHeight="1" x14ac:dyDescent="0.2">
      <c r="A28" s="139"/>
      <c r="B28" s="139"/>
      <c r="C28" s="140"/>
      <c r="D28" s="140"/>
      <c r="E28" s="141"/>
      <c r="F28" s="142"/>
      <c r="G28" s="141"/>
      <c r="H28" s="143">
        <f t="shared" si="0"/>
        <v>0</v>
      </c>
      <c r="I28" s="144" t="s">
        <v>66</v>
      </c>
      <c r="J28" s="145">
        <f t="shared" si="1"/>
        <v>0</v>
      </c>
      <c r="K28" s="130" t="str">
        <f t="shared" si="2"/>
        <v>-</v>
      </c>
    </row>
    <row r="29" spans="1:11" ht="12.75" customHeight="1" x14ac:dyDescent="0.2">
      <c r="A29" s="139"/>
      <c r="B29" s="139"/>
      <c r="C29" s="140"/>
      <c r="D29" s="140"/>
      <c r="E29" s="141"/>
      <c r="F29" s="142"/>
      <c r="G29" s="141"/>
      <c r="H29" s="143">
        <f t="shared" si="0"/>
        <v>0</v>
      </c>
      <c r="I29" s="144" t="s">
        <v>66</v>
      </c>
      <c r="J29" s="145">
        <f t="shared" si="1"/>
        <v>0</v>
      </c>
      <c r="K29" s="130" t="str">
        <f t="shared" si="2"/>
        <v>-</v>
      </c>
    </row>
    <row r="30" spans="1:11" ht="12.75" customHeight="1" x14ac:dyDescent="0.2">
      <c r="A30" s="139"/>
      <c r="B30" s="139"/>
      <c r="C30" s="140"/>
      <c r="D30" s="140"/>
      <c r="E30" s="141"/>
      <c r="F30" s="142"/>
      <c r="G30" s="141"/>
      <c r="H30" s="143">
        <f t="shared" si="0"/>
        <v>0</v>
      </c>
      <c r="I30" s="144" t="s">
        <v>66</v>
      </c>
      <c r="J30" s="145">
        <f t="shared" si="1"/>
        <v>0</v>
      </c>
      <c r="K30" s="130" t="str">
        <f t="shared" si="2"/>
        <v>-</v>
      </c>
    </row>
    <row r="31" spans="1:11" ht="12.75" customHeight="1" x14ac:dyDescent="0.2">
      <c r="A31" s="139"/>
      <c r="B31" s="139"/>
      <c r="C31" s="140"/>
      <c r="D31" s="140"/>
      <c r="E31" s="141"/>
      <c r="F31" s="142"/>
      <c r="G31" s="141"/>
      <c r="H31" s="143">
        <f t="shared" si="0"/>
        <v>0</v>
      </c>
      <c r="I31" s="144" t="s">
        <v>66</v>
      </c>
      <c r="J31" s="145">
        <f t="shared" si="1"/>
        <v>0</v>
      </c>
      <c r="K31" s="130" t="str">
        <f t="shared" si="2"/>
        <v>-</v>
      </c>
    </row>
    <row r="32" spans="1:11" ht="12.75" customHeight="1" x14ac:dyDescent="0.2">
      <c r="A32" s="139"/>
      <c r="B32" s="139"/>
      <c r="C32" s="140"/>
      <c r="D32" s="140"/>
      <c r="E32" s="141"/>
      <c r="F32" s="142"/>
      <c r="G32" s="141"/>
      <c r="H32" s="143">
        <f t="shared" si="0"/>
        <v>0</v>
      </c>
      <c r="I32" s="144" t="s">
        <v>66</v>
      </c>
      <c r="J32" s="145">
        <f t="shared" si="1"/>
        <v>0</v>
      </c>
      <c r="K32" s="130" t="str">
        <f t="shared" si="2"/>
        <v>-</v>
      </c>
    </row>
    <row r="33" spans="1:11" ht="12.75" customHeight="1" x14ac:dyDescent="0.2">
      <c r="A33" s="139"/>
      <c r="B33" s="139"/>
      <c r="C33" s="140"/>
      <c r="D33" s="140"/>
      <c r="E33" s="141"/>
      <c r="F33" s="142"/>
      <c r="G33" s="141"/>
      <c r="H33" s="143">
        <f t="shared" si="0"/>
        <v>0</v>
      </c>
      <c r="I33" s="144" t="s">
        <v>66</v>
      </c>
      <c r="J33" s="145">
        <f t="shared" si="1"/>
        <v>0</v>
      </c>
      <c r="K33" s="130" t="str">
        <f t="shared" si="2"/>
        <v>-</v>
      </c>
    </row>
    <row r="34" spans="1:11" ht="12.75" customHeight="1" x14ac:dyDescent="0.2">
      <c r="A34" s="139"/>
      <c r="B34" s="139"/>
      <c r="C34" s="140"/>
      <c r="D34" s="140"/>
      <c r="E34" s="141"/>
      <c r="F34" s="142"/>
      <c r="G34" s="141"/>
      <c r="H34" s="143">
        <f t="shared" si="0"/>
        <v>0</v>
      </c>
      <c r="I34" s="144" t="s">
        <v>66</v>
      </c>
      <c r="J34" s="145">
        <f t="shared" si="1"/>
        <v>0</v>
      </c>
      <c r="K34" s="130" t="str">
        <f t="shared" si="2"/>
        <v>-</v>
      </c>
    </row>
    <row r="35" spans="1:11" ht="12.75" customHeight="1" x14ac:dyDescent="0.2">
      <c r="A35" s="139"/>
      <c r="B35" s="139"/>
      <c r="C35" s="140"/>
      <c r="D35" s="140"/>
      <c r="E35" s="141"/>
      <c r="F35" s="142"/>
      <c r="G35" s="141"/>
      <c r="H35" s="143">
        <f t="shared" si="0"/>
        <v>0</v>
      </c>
      <c r="I35" s="144" t="s">
        <v>66</v>
      </c>
      <c r="J35" s="145">
        <f t="shared" si="1"/>
        <v>0</v>
      </c>
      <c r="K35" s="130" t="str">
        <f t="shared" si="2"/>
        <v>-</v>
      </c>
    </row>
    <row r="36" spans="1:11" ht="12.75" customHeight="1" x14ac:dyDescent="0.2">
      <c r="A36" s="139"/>
      <c r="B36" s="139"/>
      <c r="C36" s="140"/>
      <c r="D36" s="140"/>
      <c r="E36" s="141"/>
      <c r="F36" s="142"/>
      <c r="G36" s="141"/>
      <c r="H36" s="143">
        <f t="shared" si="0"/>
        <v>0</v>
      </c>
      <c r="I36" s="144" t="s">
        <v>66</v>
      </c>
      <c r="J36" s="145">
        <f t="shared" si="1"/>
        <v>0</v>
      </c>
      <c r="K36" s="130" t="str">
        <f t="shared" si="2"/>
        <v>-</v>
      </c>
    </row>
    <row r="37" spans="1:11" ht="12.75" customHeight="1" x14ac:dyDescent="0.2">
      <c r="A37" s="139"/>
      <c r="B37" s="139"/>
      <c r="C37" s="140"/>
      <c r="D37" s="140"/>
      <c r="E37" s="141"/>
      <c r="F37" s="142"/>
      <c r="G37" s="141"/>
      <c r="H37" s="143">
        <f t="shared" si="0"/>
        <v>0</v>
      </c>
      <c r="I37" s="144" t="s">
        <v>66</v>
      </c>
      <c r="J37" s="145">
        <f t="shared" si="1"/>
        <v>0</v>
      </c>
      <c r="K37" s="130" t="str">
        <f t="shared" si="2"/>
        <v>-</v>
      </c>
    </row>
    <row r="38" spans="1:11" ht="12.75" customHeight="1" x14ac:dyDescent="0.2">
      <c r="A38" s="139"/>
      <c r="B38" s="139"/>
      <c r="C38" s="140"/>
      <c r="D38" s="140"/>
      <c r="E38" s="141"/>
      <c r="F38" s="142"/>
      <c r="G38" s="141"/>
      <c r="H38" s="143">
        <f t="shared" si="0"/>
        <v>0</v>
      </c>
      <c r="I38" s="144" t="s">
        <v>66</v>
      </c>
      <c r="J38" s="145">
        <f t="shared" si="1"/>
        <v>0</v>
      </c>
      <c r="K38" s="130" t="str">
        <f t="shared" si="2"/>
        <v>-</v>
      </c>
    </row>
    <row r="39" spans="1:11" ht="12.75" customHeight="1" x14ac:dyDescent="0.2">
      <c r="A39" s="139"/>
      <c r="B39" s="139"/>
      <c r="C39" s="140"/>
      <c r="D39" s="140"/>
      <c r="E39" s="141"/>
      <c r="F39" s="142"/>
      <c r="G39" s="141"/>
      <c r="H39" s="143">
        <f t="shared" si="0"/>
        <v>0</v>
      </c>
      <c r="I39" s="144" t="s">
        <v>66</v>
      </c>
      <c r="J39" s="145">
        <f t="shared" si="1"/>
        <v>0</v>
      </c>
      <c r="K39" s="130" t="str">
        <f t="shared" si="2"/>
        <v>-</v>
      </c>
    </row>
    <row r="40" spans="1:11" ht="12.75" customHeight="1" x14ac:dyDescent="0.2">
      <c r="A40" s="139"/>
      <c r="B40" s="139"/>
      <c r="C40" s="140"/>
      <c r="D40" s="140"/>
      <c r="E40" s="141"/>
      <c r="F40" s="142"/>
      <c r="G40" s="141"/>
      <c r="H40" s="143">
        <f t="shared" si="0"/>
        <v>0</v>
      </c>
      <c r="I40" s="144" t="s">
        <v>66</v>
      </c>
      <c r="J40" s="145">
        <f t="shared" ref="J40:J68" si="3">$H40</f>
        <v>0</v>
      </c>
      <c r="K40" s="130" t="str">
        <f t="shared" ref="K40:K68" si="4">IF($I40="No additional required","-","To be assigned")</f>
        <v>-</v>
      </c>
    </row>
    <row r="41" spans="1:11" ht="12.75" customHeight="1" x14ac:dyDescent="0.2">
      <c r="A41" s="139"/>
      <c r="B41" s="139"/>
      <c r="C41" s="140"/>
      <c r="D41" s="140"/>
      <c r="E41" s="141"/>
      <c r="F41" s="142"/>
      <c r="G41" s="141"/>
      <c r="H41" s="143">
        <f t="shared" si="0"/>
        <v>0</v>
      </c>
      <c r="I41" s="144" t="s">
        <v>66</v>
      </c>
      <c r="J41" s="145">
        <f t="shared" si="3"/>
        <v>0</v>
      </c>
      <c r="K41" s="130" t="str">
        <f t="shared" si="4"/>
        <v>-</v>
      </c>
    </row>
    <row r="42" spans="1:11" ht="12.75" customHeight="1" x14ac:dyDescent="0.2">
      <c r="A42" s="139"/>
      <c r="B42" s="139"/>
      <c r="C42" s="140"/>
      <c r="D42" s="140"/>
      <c r="E42" s="141"/>
      <c r="F42" s="142"/>
      <c r="G42" s="141"/>
      <c r="H42" s="143">
        <f t="shared" si="0"/>
        <v>0</v>
      </c>
      <c r="I42" s="144" t="s">
        <v>66</v>
      </c>
      <c r="J42" s="145">
        <f t="shared" si="3"/>
        <v>0</v>
      </c>
      <c r="K42" s="130" t="str">
        <f t="shared" si="4"/>
        <v>-</v>
      </c>
    </row>
    <row r="43" spans="1:11" ht="12.75" customHeight="1" x14ac:dyDescent="0.2">
      <c r="A43" s="139"/>
      <c r="B43" s="139"/>
      <c r="C43" s="140"/>
      <c r="D43" s="140"/>
      <c r="E43" s="141"/>
      <c r="F43" s="142"/>
      <c r="G43" s="141"/>
      <c r="H43" s="143">
        <f t="shared" si="0"/>
        <v>0</v>
      </c>
      <c r="I43" s="144" t="s">
        <v>66</v>
      </c>
      <c r="J43" s="145">
        <f t="shared" si="3"/>
        <v>0</v>
      </c>
      <c r="K43" s="130" t="str">
        <f t="shared" si="4"/>
        <v>-</v>
      </c>
    </row>
    <row r="44" spans="1:11" ht="12.75" customHeight="1" x14ac:dyDescent="0.2">
      <c r="A44" s="139"/>
      <c r="B44" s="139"/>
      <c r="C44" s="140"/>
      <c r="D44" s="140"/>
      <c r="E44" s="141"/>
      <c r="F44" s="142"/>
      <c r="G44" s="141"/>
      <c r="H44" s="143">
        <f t="shared" si="0"/>
        <v>0</v>
      </c>
      <c r="I44" s="144" t="s">
        <v>66</v>
      </c>
      <c r="J44" s="145">
        <f t="shared" si="3"/>
        <v>0</v>
      </c>
      <c r="K44" s="130" t="str">
        <f t="shared" si="4"/>
        <v>-</v>
      </c>
    </row>
    <row r="45" spans="1:11" ht="12.75" customHeight="1" x14ac:dyDescent="0.2">
      <c r="A45" s="139"/>
      <c r="B45" s="139"/>
      <c r="C45" s="140"/>
      <c r="D45" s="140"/>
      <c r="E45" s="141"/>
      <c r="F45" s="142"/>
      <c r="G45" s="141"/>
      <c r="H45" s="143">
        <f t="shared" si="0"/>
        <v>0</v>
      </c>
      <c r="I45" s="144" t="s">
        <v>66</v>
      </c>
      <c r="J45" s="145">
        <f t="shared" si="3"/>
        <v>0</v>
      </c>
      <c r="K45" s="130" t="str">
        <f t="shared" si="4"/>
        <v>-</v>
      </c>
    </row>
    <row r="46" spans="1:11" ht="12.75" customHeight="1" x14ac:dyDescent="0.2">
      <c r="A46" s="139"/>
      <c r="B46" s="139"/>
      <c r="C46" s="140"/>
      <c r="D46" s="140"/>
      <c r="E46" s="141"/>
      <c r="F46" s="142"/>
      <c r="G46" s="141"/>
      <c r="H46" s="143">
        <f t="shared" si="0"/>
        <v>0</v>
      </c>
      <c r="I46" s="144" t="s">
        <v>66</v>
      </c>
      <c r="J46" s="145">
        <f t="shared" si="3"/>
        <v>0</v>
      </c>
      <c r="K46" s="130" t="str">
        <f t="shared" si="4"/>
        <v>-</v>
      </c>
    </row>
    <row r="47" spans="1:11" ht="12.75" customHeight="1" x14ac:dyDescent="0.2">
      <c r="A47" s="139"/>
      <c r="B47" s="139"/>
      <c r="C47" s="140"/>
      <c r="D47" s="140"/>
      <c r="E47" s="141"/>
      <c r="F47" s="142"/>
      <c r="G47" s="141"/>
      <c r="H47" s="143">
        <f t="shared" si="0"/>
        <v>0</v>
      </c>
      <c r="I47" s="144" t="s">
        <v>66</v>
      </c>
      <c r="J47" s="145">
        <f t="shared" si="3"/>
        <v>0</v>
      </c>
      <c r="K47" s="130" t="str">
        <f t="shared" si="4"/>
        <v>-</v>
      </c>
    </row>
    <row r="48" spans="1:11" customFormat="1" ht="12.75" customHeight="1" x14ac:dyDescent="0.2">
      <c r="A48" s="139"/>
      <c r="B48" s="139"/>
      <c r="C48" s="140"/>
      <c r="D48" s="140"/>
      <c r="E48" s="141"/>
      <c r="F48" s="142"/>
      <c r="G48" s="141"/>
      <c r="H48" s="143">
        <f t="shared" si="0"/>
        <v>0</v>
      </c>
      <c r="I48" s="144" t="s">
        <v>66</v>
      </c>
      <c r="J48" s="145">
        <f t="shared" si="3"/>
        <v>0</v>
      </c>
      <c r="K48" s="130" t="str">
        <f t="shared" si="4"/>
        <v>-</v>
      </c>
    </row>
    <row r="49" spans="1:11" customFormat="1" ht="12.75" customHeight="1" x14ac:dyDescent="0.2">
      <c r="A49" s="139"/>
      <c r="B49" s="139"/>
      <c r="C49" s="140"/>
      <c r="D49" s="140"/>
      <c r="E49" s="141"/>
      <c r="F49" s="142"/>
      <c r="G49" s="141"/>
      <c r="H49" s="143">
        <f t="shared" si="0"/>
        <v>0</v>
      </c>
      <c r="I49" s="144" t="s">
        <v>66</v>
      </c>
      <c r="J49" s="145">
        <f t="shared" si="3"/>
        <v>0</v>
      </c>
      <c r="K49" s="130" t="str">
        <f t="shared" si="4"/>
        <v>-</v>
      </c>
    </row>
    <row r="50" spans="1:11" customFormat="1" ht="12.75" customHeight="1" x14ac:dyDescent="0.2">
      <c r="A50" s="139"/>
      <c r="B50" s="139"/>
      <c r="C50" s="140"/>
      <c r="D50" s="140"/>
      <c r="E50" s="141"/>
      <c r="F50" s="142"/>
      <c r="G50" s="141"/>
      <c r="H50" s="143">
        <f t="shared" si="0"/>
        <v>0</v>
      </c>
      <c r="I50" s="144" t="s">
        <v>66</v>
      </c>
      <c r="J50" s="145">
        <f t="shared" si="3"/>
        <v>0</v>
      </c>
      <c r="K50" s="130" t="str">
        <f t="shared" si="4"/>
        <v>-</v>
      </c>
    </row>
    <row r="51" spans="1:11" customFormat="1" ht="12.75" customHeight="1" x14ac:dyDescent="0.2">
      <c r="A51" s="139"/>
      <c r="B51" s="139"/>
      <c r="C51" s="140"/>
      <c r="D51" s="140"/>
      <c r="E51" s="141"/>
      <c r="F51" s="142"/>
      <c r="G51" s="141"/>
      <c r="H51" s="143">
        <f t="shared" si="0"/>
        <v>0</v>
      </c>
      <c r="I51" s="144" t="s">
        <v>66</v>
      </c>
      <c r="J51" s="145">
        <f t="shared" si="3"/>
        <v>0</v>
      </c>
      <c r="K51" s="130" t="str">
        <f t="shared" si="4"/>
        <v>-</v>
      </c>
    </row>
    <row r="52" spans="1:11" customFormat="1" ht="12.75" customHeight="1" x14ac:dyDescent="0.25">
      <c r="A52" s="146"/>
      <c r="B52" s="139"/>
      <c r="C52" s="140"/>
      <c r="D52" s="140"/>
      <c r="E52" s="141"/>
      <c r="F52" s="142"/>
      <c r="G52" s="141"/>
      <c r="H52" s="143">
        <f t="shared" si="0"/>
        <v>0</v>
      </c>
      <c r="I52" s="144" t="s">
        <v>66</v>
      </c>
      <c r="J52" s="145">
        <f t="shared" si="3"/>
        <v>0</v>
      </c>
      <c r="K52" s="130" t="str">
        <f t="shared" si="4"/>
        <v>-</v>
      </c>
    </row>
    <row r="53" spans="1:11" customFormat="1" ht="12.75" customHeight="1" x14ac:dyDescent="0.25">
      <c r="A53" s="146"/>
      <c r="B53" s="139"/>
      <c r="C53" s="140"/>
      <c r="D53" s="140"/>
      <c r="E53" s="141"/>
      <c r="F53" s="142"/>
      <c r="G53" s="141"/>
      <c r="H53" s="143">
        <f t="shared" si="0"/>
        <v>0</v>
      </c>
      <c r="I53" s="144" t="s">
        <v>66</v>
      </c>
      <c r="J53" s="145">
        <f t="shared" si="3"/>
        <v>0</v>
      </c>
      <c r="K53" s="130" t="str">
        <f t="shared" si="4"/>
        <v>-</v>
      </c>
    </row>
    <row r="54" spans="1:11" customFormat="1" ht="12.75" customHeight="1" x14ac:dyDescent="0.25">
      <c r="A54" s="146"/>
      <c r="B54" s="139"/>
      <c r="C54" s="140"/>
      <c r="D54" s="140"/>
      <c r="E54" s="141"/>
      <c r="F54" s="142"/>
      <c r="G54" s="141"/>
      <c r="H54" s="143">
        <f t="shared" si="0"/>
        <v>0</v>
      </c>
      <c r="I54" s="144" t="s">
        <v>66</v>
      </c>
      <c r="J54" s="145">
        <f t="shared" si="3"/>
        <v>0</v>
      </c>
      <c r="K54" s="130" t="str">
        <f t="shared" si="4"/>
        <v>-</v>
      </c>
    </row>
    <row r="55" spans="1:11" customFormat="1" ht="12.75" customHeight="1" x14ac:dyDescent="0.25">
      <c r="A55" s="146"/>
      <c r="B55" s="139"/>
      <c r="C55" s="140"/>
      <c r="D55" s="140"/>
      <c r="E55" s="141"/>
      <c r="F55" s="142"/>
      <c r="G55" s="141"/>
      <c r="H55" s="143">
        <f t="shared" si="0"/>
        <v>0</v>
      </c>
      <c r="I55" s="144" t="s">
        <v>66</v>
      </c>
      <c r="J55" s="145">
        <f t="shared" si="3"/>
        <v>0</v>
      </c>
      <c r="K55" s="130" t="str">
        <f t="shared" si="4"/>
        <v>-</v>
      </c>
    </row>
    <row r="56" spans="1:11" customFormat="1" ht="12.75" customHeight="1" x14ac:dyDescent="0.25">
      <c r="A56" s="146"/>
      <c r="B56" s="139"/>
      <c r="C56" s="140"/>
      <c r="D56" s="140"/>
      <c r="E56" s="141"/>
      <c r="F56" s="142"/>
      <c r="G56" s="141"/>
      <c r="H56" s="143">
        <f t="shared" si="0"/>
        <v>0</v>
      </c>
      <c r="I56" s="144" t="s">
        <v>66</v>
      </c>
      <c r="J56" s="145">
        <f t="shared" si="3"/>
        <v>0</v>
      </c>
      <c r="K56" s="130" t="str">
        <f t="shared" si="4"/>
        <v>-</v>
      </c>
    </row>
    <row r="57" spans="1:11" customFormat="1" ht="12.75" customHeight="1" x14ac:dyDescent="0.25">
      <c r="A57" s="146"/>
      <c r="B57" s="139"/>
      <c r="C57" s="140"/>
      <c r="D57" s="140"/>
      <c r="E57" s="141"/>
      <c r="F57" s="142"/>
      <c r="G57" s="141"/>
      <c r="H57" s="143">
        <f t="shared" si="0"/>
        <v>0</v>
      </c>
      <c r="I57" s="144" t="s">
        <v>66</v>
      </c>
      <c r="J57" s="145">
        <f t="shared" si="3"/>
        <v>0</v>
      </c>
      <c r="K57" s="130" t="str">
        <f t="shared" si="4"/>
        <v>-</v>
      </c>
    </row>
    <row r="58" spans="1:11" customFormat="1" ht="12.75" customHeight="1" x14ac:dyDescent="0.25">
      <c r="A58" s="146"/>
      <c r="B58" s="139"/>
      <c r="C58" s="140"/>
      <c r="D58" s="140"/>
      <c r="E58" s="141"/>
      <c r="F58" s="142"/>
      <c r="G58" s="141"/>
      <c r="H58" s="143">
        <f t="shared" si="0"/>
        <v>0</v>
      </c>
      <c r="I58" s="144" t="s">
        <v>66</v>
      </c>
      <c r="J58" s="145">
        <f t="shared" si="3"/>
        <v>0</v>
      </c>
      <c r="K58" s="130" t="str">
        <f t="shared" si="4"/>
        <v>-</v>
      </c>
    </row>
    <row r="59" spans="1:11" customFormat="1" ht="12.75" customHeight="1" x14ac:dyDescent="0.25">
      <c r="A59" s="146"/>
      <c r="B59" s="139"/>
      <c r="C59" s="140"/>
      <c r="D59" s="140"/>
      <c r="E59" s="141"/>
      <c r="F59" s="142"/>
      <c r="G59" s="141"/>
      <c r="H59" s="143">
        <f t="shared" si="0"/>
        <v>0</v>
      </c>
      <c r="I59" s="144" t="s">
        <v>66</v>
      </c>
      <c r="J59" s="145">
        <f t="shared" si="3"/>
        <v>0</v>
      </c>
      <c r="K59" s="130" t="str">
        <f t="shared" si="4"/>
        <v>-</v>
      </c>
    </row>
    <row r="60" spans="1:11" customFormat="1" ht="12.75" customHeight="1" x14ac:dyDescent="0.25">
      <c r="A60" s="146"/>
      <c r="B60" s="139"/>
      <c r="C60" s="140"/>
      <c r="D60" s="140"/>
      <c r="E60" s="141"/>
      <c r="F60" s="142"/>
      <c r="G60" s="141"/>
      <c r="H60" s="143">
        <f t="shared" si="0"/>
        <v>0</v>
      </c>
      <c r="I60" s="144" t="s">
        <v>66</v>
      </c>
      <c r="J60" s="145">
        <f t="shared" si="3"/>
        <v>0</v>
      </c>
      <c r="K60" s="130" t="str">
        <f t="shared" si="4"/>
        <v>-</v>
      </c>
    </row>
    <row r="61" spans="1:11" customFormat="1" ht="12.75" customHeight="1" x14ac:dyDescent="0.25">
      <c r="A61" s="146"/>
      <c r="B61" s="139"/>
      <c r="C61" s="140"/>
      <c r="D61" s="140"/>
      <c r="E61" s="141"/>
      <c r="F61" s="142"/>
      <c r="G61" s="141"/>
      <c r="H61" s="143">
        <f t="shared" si="0"/>
        <v>0</v>
      </c>
      <c r="I61" s="144" t="s">
        <v>66</v>
      </c>
      <c r="J61" s="145">
        <f t="shared" si="3"/>
        <v>0</v>
      </c>
      <c r="K61" s="130" t="str">
        <f t="shared" si="4"/>
        <v>-</v>
      </c>
    </row>
    <row r="62" spans="1:11" customFormat="1" ht="12.75" customHeight="1" x14ac:dyDescent="0.25">
      <c r="A62" s="146"/>
      <c r="B62" s="139"/>
      <c r="C62" s="140"/>
      <c r="D62" s="140"/>
      <c r="E62" s="141"/>
      <c r="F62" s="142"/>
      <c r="G62" s="141"/>
      <c r="H62" s="143">
        <f t="shared" si="0"/>
        <v>0</v>
      </c>
      <c r="I62" s="144" t="s">
        <v>66</v>
      </c>
      <c r="J62" s="145">
        <f t="shared" si="3"/>
        <v>0</v>
      </c>
      <c r="K62" s="130" t="str">
        <f t="shared" si="4"/>
        <v>-</v>
      </c>
    </row>
    <row r="63" spans="1:11" customFormat="1" ht="12.75" customHeight="1" x14ac:dyDescent="0.25">
      <c r="A63" s="146"/>
      <c r="B63" s="139"/>
      <c r="C63" s="140"/>
      <c r="D63" s="140"/>
      <c r="E63" s="141"/>
      <c r="F63" s="142"/>
      <c r="G63" s="141"/>
      <c r="H63" s="143">
        <f t="shared" si="0"/>
        <v>0</v>
      </c>
      <c r="I63" s="144" t="s">
        <v>66</v>
      </c>
      <c r="J63" s="145">
        <f t="shared" si="3"/>
        <v>0</v>
      </c>
      <c r="K63" s="130" t="str">
        <f t="shared" si="4"/>
        <v>-</v>
      </c>
    </row>
    <row r="64" spans="1:11" customFormat="1" ht="12.75" customHeight="1" x14ac:dyDescent="0.2">
      <c r="A64" s="139"/>
      <c r="B64" s="139"/>
      <c r="C64" s="140"/>
      <c r="D64" s="140"/>
      <c r="E64" s="141"/>
      <c r="F64" s="142"/>
      <c r="G64" s="141"/>
      <c r="H64" s="143">
        <f t="shared" si="0"/>
        <v>0</v>
      </c>
      <c r="I64" s="144" t="s">
        <v>66</v>
      </c>
      <c r="J64" s="145">
        <f t="shared" si="3"/>
        <v>0</v>
      </c>
      <c r="K64" s="130" t="str">
        <f t="shared" si="4"/>
        <v>-</v>
      </c>
    </row>
    <row r="65" spans="1:11" customFormat="1" ht="12.75" customHeight="1" x14ac:dyDescent="0.25">
      <c r="A65" s="146"/>
      <c r="B65" s="147"/>
      <c r="C65" s="140"/>
      <c r="D65" s="140"/>
      <c r="E65" s="141"/>
      <c r="F65" s="142"/>
      <c r="G65" s="141"/>
      <c r="H65" s="143">
        <f t="shared" si="0"/>
        <v>0</v>
      </c>
      <c r="I65" s="144" t="s">
        <v>66</v>
      </c>
      <c r="J65" s="145">
        <f t="shared" si="3"/>
        <v>0</v>
      </c>
      <c r="K65" s="130" t="str">
        <f t="shared" si="4"/>
        <v>-</v>
      </c>
    </row>
    <row r="66" spans="1:11" customFormat="1" ht="12.75" customHeight="1" x14ac:dyDescent="0.25">
      <c r="A66" s="146"/>
      <c r="B66" s="147"/>
      <c r="C66" s="140"/>
      <c r="D66" s="140"/>
      <c r="E66" s="141"/>
      <c r="F66" s="142"/>
      <c r="G66" s="141"/>
      <c r="H66" s="143">
        <f t="shared" si="0"/>
        <v>0</v>
      </c>
      <c r="I66" s="144" t="s">
        <v>66</v>
      </c>
      <c r="J66" s="145">
        <f t="shared" si="3"/>
        <v>0</v>
      </c>
      <c r="K66" s="130" t="str">
        <f t="shared" si="4"/>
        <v>-</v>
      </c>
    </row>
    <row r="67" spans="1:11" customFormat="1" ht="12.75" customHeight="1" x14ac:dyDescent="0.2">
      <c r="A67" s="139"/>
      <c r="B67" s="139"/>
      <c r="C67" s="140"/>
      <c r="D67" s="140"/>
      <c r="E67" s="141"/>
      <c r="F67" s="142"/>
      <c r="G67" s="141"/>
      <c r="H67" s="148">
        <f t="shared" si="0"/>
        <v>0</v>
      </c>
      <c r="I67" s="149" t="s">
        <v>66</v>
      </c>
      <c r="J67" s="150">
        <f t="shared" si="3"/>
        <v>0</v>
      </c>
      <c r="K67" s="151" t="str">
        <f t="shared" si="4"/>
        <v>-</v>
      </c>
    </row>
    <row r="68" spans="1:11" customFormat="1" ht="12.75" customHeight="1" x14ac:dyDescent="0.2">
      <c r="A68" s="139"/>
      <c r="B68" s="139"/>
      <c r="C68" s="140"/>
      <c r="D68" s="140"/>
      <c r="E68" s="141"/>
      <c r="F68" s="142"/>
      <c r="G68" s="152"/>
      <c r="H68" s="153">
        <f t="shared" si="0"/>
        <v>0</v>
      </c>
      <c r="I68" s="102" t="s">
        <v>66</v>
      </c>
      <c r="J68" s="117">
        <f t="shared" si="3"/>
        <v>0</v>
      </c>
      <c r="K68" s="102" t="str">
        <f t="shared" si="4"/>
        <v>-</v>
      </c>
    </row>
    <row r="69" spans="1:11" customFormat="1" x14ac:dyDescent="0.2">
      <c r="H69" s="99"/>
      <c r="I69" s="100"/>
      <c r="J69" s="99"/>
      <c r="K69" s="101"/>
    </row>
    <row r="70" spans="1:11" customFormat="1" ht="12.75" customHeight="1" x14ac:dyDescent="0.2">
      <c r="H70" s="99"/>
      <c r="I70" s="192" t="s">
        <v>392</v>
      </c>
      <c r="J70" s="192"/>
      <c r="K70" s="192"/>
    </row>
    <row r="71" spans="1:11" customFormat="1" x14ac:dyDescent="0.2"/>
    <row r="72" spans="1:11" customFormat="1" x14ac:dyDescent="0.2"/>
    <row r="73" spans="1:11" customFormat="1" x14ac:dyDescent="0.2"/>
    <row r="74" spans="1:11" customFormat="1" x14ac:dyDescent="0.2"/>
    <row r="75" spans="1:11" customFormat="1" x14ac:dyDescent="0.2"/>
    <row r="76" spans="1:11" customFormat="1" x14ac:dyDescent="0.2"/>
    <row r="77" spans="1:11" customFormat="1" x14ac:dyDescent="0.2"/>
    <row r="78" spans="1:11" customFormat="1" x14ac:dyDescent="0.2"/>
    <row r="79" spans="1:11" customFormat="1" x14ac:dyDescent="0.2"/>
    <row r="80" spans="1:11"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spans="2:2" customFormat="1" x14ac:dyDescent="0.2"/>
    <row r="98" spans="2:2" customFormat="1" x14ac:dyDescent="0.2"/>
    <row r="99" spans="2:2" customFormat="1" x14ac:dyDescent="0.2"/>
    <row r="100" spans="2:2" customFormat="1" x14ac:dyDescent="0.2"/>
    <row r="101" spans="2:2" x14ac:dyDescent="0.2">
      <c r="B101" s="20"/>
    </row>
    <row r="102" spans="2:2" x14ac:dyDescent="0.2">
      <c r="B102" s="20"/>
    </row>
    <row r="103" spans="2:2" x14ac:dyDescent="0.2">
      <c r="B103" s="20"/>
    </row>
    <row r="104" spans="2:2" x14ac:dyDescent="0.2">
      <c r="B104" s="20"/>
    </row>
    <row r="105" spans="2:2" x14ac:dyDescent="0.2">
      <c r="B105" s="20"/>
    </row>
    <row r="106" spans="2:2" x14ac:dyDescent="0.2">
      <c r="B106" s="20"/>
    </row>
    <row r="107" spans="2:2" x14ac:dyDescent="0.2">
      <c r="B107" s="20"/>
    </row>
    <row r="108" spans="2:2" x14ac:dyDescent="0.2">
      <c r="B108" s="20"/>
    </row>
    <row r="109" spans="2:2" x14ac:dyDescent="0.2">
      <c r="B109" s="20"/>
    </row>
    <row r="110" spans="2:2" x14ac:dyDescent="0.2">
      <c r="B110" s="20"/>
    </row>
    <row r="111" spans="2:2" x14ac:dyDescent="0.2">
      <c r="B111" s="20"/>
    </row>
    <row r="112" spans="2:2" x14ac:dyDescent="0.2">
      <c r="B112" s="20"/>
    </row>
    <row r="113" spans="2:2" x14ac:dyDescent="0.2">
      <c r="B113" s="20"/>
    </row>
    <row r="114" spans="2:2" x14ac:dyDescent="0.2">
      <c r="B114" s="20"/>
    </row>
    <row r="115" spans="2:2" x14ac:dyDescent="0.2">
      <c r="B115" s="20"/>
    </row>
    <row r="116" spans="2:2" x14ac:dyDescent="0.2">
      <c r="B116" s="20"/>
    </row>
    <row r="117" spans="2:2" x14ac:dyDescent="0.2">
      <c r="B117" s="20"/>
    </row>
    <row r="118" spans="2:2" x14ac:dyDescent="0.2">
      <c r="B118" s="20"/>
    </row>
    <row r="119" spans="2:2" x14ac:dyDescent="0.2">
      <c r="B119" s="20"/>
    </row>
    <row r="120" spans="2:2" x14ac:dyDescent="0.2">
      <c r="B120" s="20"/>
    </row>
    <row r="121" spans="2:2" x14ac:dyDescent="0.2">
      <c r="B121" s="20"/>
    </row>
    <row r="122" spans="2:2" x14ac:dyDescent="0.2">
      <c r="B122" s="20"/>
    </row>
    <row r="123" spans="2:2" x14ac:dyDescent="0.2">
      <c r="B123" s="20"/>
    </row>
    <row r="124" spans="2:2" x14ac:dyDescent="0.2">
      <c r="B124" s="20"/>
    </row>
    <row r="125" spans="2:2" x14ac:dyDescent="0.2">
      <c r="B125" s="20"/>
    </row>
    <row r="126" spans="2:2" x14ac:dyDescent="0.2">
      <c r="B126" s="20"/>
    </row>
    <row r="127" spans="2:2" x14ac:dyDescent="0.2">
      <c r="B127" s="20"/>
    </row>
    <row r="128" spans="2:2" x14ac:dyDescent="0.2">
      <c r="B128" s="20"/>
    </row>
    <row r="129" spans="2:2" x14ac:dyDescent="0.2">
      <c r="B129" s="20"/>
    </row>
    <row r="130" spans="2:2" x14ac:dyDescent="0.2">
      <c r="B130" s="20"/>
    </row>
    <row r="131" spans="2:2" x14ac:dyDescent="0.2">
      <c r="B131" s="20"/>
    </row>
    <row r="132" spans="2:2" x14ac:dyDescent="0.2">
      <c r="B132" s="20"/>
    </row>
    <row r="133" spans="2:2" x14ac:dyDescent="0.2">
      <c r="B133" s="20"/>
    </row>
    <row r="134" spans="2:2" x14ac:dyDescent="0.2">
      <c r="B134" s="20"/>
    </row>
    <row r="135" spans="2:2" x14ac:dyDescent="0.2">
      <c r="B135" s="20"/>
    </row>
    <row r="136" spans="2:2" x14ac:dyDescent="0.2">
      <c r="B136" s="20"/>
    </row>
    <row r="137" spans="2:2" x14ac:dyDescent="0.2">
      <c r="B137" s="20"/>
    </row>
    <row r="138" spans="2:2" x14ac:dyDescent="0.2">
      <c r="B138" s="20"/>
    </row>
    <row r="139" spans="2:2" x14ac:dyDescent="0.2">
      <c r="B139" s="20"/>
    </row>
    <row r="140" spans="2:2" x14ac:dyDescent="0.2">
      <c r="B140" s="20"/>
    </row>
    <row r="141" spans="2:2" x14ac:dyDescent="0.2">
      <c r="B141" s="20"/>
    </row>
    <row r="142" spans="2:2" x14ac:dyDescent="0.2">
      <c r="B142" s="20"/>
    </row>
    <row r="143" spans="2:2" x14ac:dyDescent="0.2">
      <c r="B143" s="20"/>
    </row>
    <row r="144" spans="2:2" x14ac:dyDescent="0.2">
      <c r="B144" s="20"/>
    </row>
    <row r="145" spans="2:2" x14ac:dyDescent="0.2">
      <c r="B145" s="20"/>
    </row>
    <row r="146" spans="2:2" x14ac:dyDescent="0.2">
      <c r="B146" s="20"/>
    </row>
    <row r="147" spans="2:2" x14ac:dyDescent="0.2">
      <c r="B147" s="20"/>
    </row>
    <row r="148" spans="2:2" x14ac:dyDescent="0.2">
      <c r="B148" s="20"/>
    </row>
    <row r="149" spans="2:2" x14ac:dyDescent="0.2">
      <c r="B149" s="20"/>
    </row>
    <row r="150" spans="2:2" x14ac:dyDescent="0.2">
      <c r="B150" s="20"/>
    </row>
    <row r="151" spans="2:2" x14ac:dyDescent="0.2">
      <c r="B151" s="20"/>
    </row>
    <row r="152" spans="2:2" x14ac:dyDescent="0.2">
      <c r="B152" s="20"/>
    </row>
    <row r="153" spans="2:2" ht="15" x14ac:dyDescent="0.2">
      <c r="B153" s="42" t="s">
        <v>10</v>
      </c>
    </row>
    <row r="154" spans="2:2" x14ac:dyDescent="0.2">
      <c r="B154" s="8" t="s">
        <v>11</v>
      </c>
    </row>
    <row r="155" spans="2:2" x14ac:dyDescent="0.2">
      <c r="B155" s="8" t="s">
        <v>12</v>
      </c>
    </row>
    <row r="156" spans="2:2" x14ac:dyDescent="0.2">
      <c r="B156" s="8" t="s">
        <v>15</v>
      </c>
    </row>
    <row r="157" spans="2:2" x14ac:dyDescent="0.2">
      <c r="B157" s="8" t="s">
        <v>16</v>
      </c>
    </row>
    <row r="158" spans="2:2" x14ac:dyDescent="0.2">
      <c r="B158" s="8" t="s">
        <v>17</v>
      </c>
    </row>
    <row r="159" spans="2:2" x14ac:dyDescent="0.2">
      <c r="B159" s="8" t="s">
        <v>18</v>
      </c>
    </row>
    <row r="160" spans="2:2" x14ac:dyDescent="0.2">
      <c r="B160" s="8" t="s">
        <v>19</v>
      </c>
    </row>
    <row r="161" spans="2:2" x14ac:dyDescent="0.2">
      <c r="B161" s="8" t="s">
        <v>20</v>
      </c>
    </row>
    <row r="162" spans="2:2" x14ac:dyDescent="0.2">
      <c r="B162" s="8" t="s">
        <v>67</v>
      </c>
    </row>
    <row r="163" spans="2:2" x14ac:dyDescent="0.2">
      <c r="B163" s="8" t="s">
        <v>22</v>
      </c>
    </row>
    <row r="164" spans="2:2" x14ac:dyDescent="0.2">
      <c r="B164" s="8" t="s">
        <v>23</v>
      </c>
    </row>
    <row r="165" spans="2:2" x14ac:dyDescent="0.2">
      <c r="B165" s="8" t="s">
        <v>24</v>
      </c>
    </row>
    <row r="166" spans="2:2" x14ac:dyDescent="0.2">
      <c r="B166" s="8" t="s">
        <v>25</v>
      </c>
    </row>
    <row r="167" spans="2:2" x14ac:dyDescent="0.2">
      <c r="B167" s="8" t="s">
        <v>26</v>
      </c>
    </row>
    <row r="168" spans="2:2" x14ac:dyDescent="0.2">
      <c r="B168" s="8" t="s">
        <v>27</v>
      </c>
    </row>
    <row r="169" spans="2:2" x14ac:dyDescent="0.2">
      <c r="B169" s="8" t="s">
        <v>68</v>
      </c>
    </row>
    <row r="170" spans="2:2" x14ac:dyDescent="0.2">
      <c r="B170" s="43" t="s">
        <v>28</v>
      </c>
    </row>
    <row r="171" spans="2:2" x14ac:dyDescent="0.2">
      <c r="B171" s="8" t="s">
        <v>29</v>
      </c>
    </row>
    <row r="172" spans="2:2" x14ac:dyDescent="0.2">
      <c r="B172" s="8" t="s">
        <v>30</v>
      </c>
    </row>
    <row r="173" spans="2:2" x14ac:dyDescent="0.2">
      <c r="B173" s="8" t="s">
        <v>31</v>
      </c>
    </row>
    <row r="174" spans="2:2" x14ac:dyDescent="0.2">
      <c r="B174" s="8" t="s">
        <v>32</v>
      </c>
    </row>
    <row r="175" spans="2:2" x14ac:dyDescent="0.2">
      <c r="B175" s="8" t="s">
        <v>33</v>
      </c>
    </row>
    <row r="176" spans="2:2" x14ac:dyDescent="0.2">
      <c r="B176" s="8" t="s">
        <v>34</v>
      </c>
    </row>
    <row r="177" spans="2:2" x14ac:dyDescent="0.2">
      <c r="B177" s="8" t="s">
        <v>35</v>
      </c>
    </row>
    <row r="178" spans="2:2" x14ac:dyDescent="0.2">
      <c r="B178" s="8" t="s">
        <v>36</v>
      </c>
    </row>
    <row r="179" spans="2:2" x14ac:dyDescent="0.2">
      <c r="B179" s="8" t="s">
        <v>37</v>
      </c>
    </row>
    <row r="180" spans="2:2" x14ac:dyDescent="0.2">
      <c r="B180" s="8" t="s">
        <v>38</v>
      </c>
    </row>
    <row r="181" spans="2:2" x14ac:dyDescent="0.2">
      <c r="B181" s="8" t="s">
        <v>39</v>
      </c>
    </row>
    <row r="182" spans="2:2" x14ac:dyDescent="0.2">
      <c r="B182" s="8" t="s">
        <v>40</v>
      </c>
    </row>
    <row r="183" spans="2:2" x14ac:dyDescent="0.2">
      <c r="B183" s="8" t="s">
        <v>41</v>
      </c>
    </row>
    <row r="184" spans="2:2" x14ac:dyDescent="0.2">
      <c r="B184" s="8" t="s">
        <v>43</v>
      </c>
    </row>
    <row r="185" spans="2:2" x14ac:dyDescent="0.2">
      <c r="B185" s="8" t="s">
        <v>44</v>
      </c>
    </row>
    <row r="186" spans="2:2" x14ac:dyDescent="0.2">
      <c r="B186" s="8" t="s">
        <v>45</v>
      </c>
    </row>
    <row r="187" spans="2:2" x14ac:dyDescent="0.2">
      <c r="B187" s="8" t="s">
        <v>46</v>
      </c>
    </row>
    <row r="188" spans="2:2" x14ac:dyDescent="0.2">
      <c r="B188" s="8" t="s">
        <v>47</v>
      </c>
    </row>
    <row r="189" spans="2:2" x14ac:dyDescent="0.2">
      <c r="B189" s="8" t="s">
        <v>48</v>
      </c>
    </row>
    <row r="190" spans="2:2" x14ac:dyDescent="0.2">
      <c r="B190" s="43" t="s">
        <v>49</v>
      </c>
    </row>
    <row r="191" spans="2:2" x14ac:dyDescent="0.2">
      <c r="B191" s="8" t="s">
        <v>50</v>
      </c>
    </row>
    <row r="192" spans="2:2" x14ac:dyDescent="0.2">
      <c r="B192" s="8" t="s">
        <v>51</v>
      </c>
    </row>
    <row r="193" spans="2:2" x14ac:dyDescent="0.2">
      <c r="B193" s="8" t="s">
        <v>69</v>
      </c>
    </row>
    <row r="194" spans="2:2" x14ac:dyDescent="0.2">
      <c r="B194" s="8" t="s">
        <v>52</v>
      </c>
    </row>
    <row r="195" spans="2:2" x14ac:dyDescent="0.2">
      <c r="B195" s="8" t="s">
        <v>53</v>
      </c>
    </row>
    <row r="196" spans="2:2" x14ac:dyDescent="0.2">
      <c r="B196" s="8" t="s">
        <v>54</v>
      </c>
    </row>
    <row r="197" spans="2:2" x14ac:dyDescent="0.2">
      <c r="B197" s="8" t="s">
        <v>55</v>
      </c>
    </row>
    <row r="198" spans="2:2" x14ac:dyDescent="0.2">
      <c r="B198" s="8"/>
    </row>
    <row r="199" spans="2:2" x14ac:dyDescent="0.2">
      <c r="B199" s="43"/>
    </row>
    <row r="200" spans="2:2" ht="15" x14ac:dyDescent="0.2">
      <c r="B200" s="42" t="s">
        <v>70</v>
      </c>
    </row>
    <row r="201" spans="2:2" x14ac:dyDescent="0.2">
      <c r="B201" s="4" t="s">
        <v>71</v>
      </c>
    </row>
    <row r="202" spans="2:2" x14ac:dyDescent="0.2">
      <c r="B202" s="5" t="s">
        <v>72</v>
      </c>
    </row>
    <row r="203" spans="2:2" x14ac:dyDescent="0.2">
      <c r="B203" s="5" t="s">
        <v>73</v>
      </c>
    </row>
    <row r="204" spans="2:2" x14ac:dyDescent="0.2">
      <c r="B204" s="5" t="s">
        <v>74</v>
      </c>
    </row>
    <row r="205" spans="2:2" x14ac:dyDescent="0.2">
      <c r="B205" s="5" t="s">
        <v>75</v>
      </c>
    </row>
    <row r="206" spans="2:2" x14ac:dyDescent="0.2">
      <c r="B206" s="5" t="s">
        <v>76</v>
      </c>
    </row>
    <row r="207" spans="2:2" x14ac:dyDescent="0.2">
      <c r="B207" s="5" t="s">
        <v>77</v>
      </c>
    </row>
    <row r="208" spans="2:2" x14ac:dyDescent="0.2">
      <c r="B208" s="5" t="s">
        <v>78</v>
      </c>
    </row>
    <row r="209" spans="2:2" x14ac:dyDescent="0.2">
      <c r="B209" s="5" t="s">
        <v>79</v>
      </c>
    </row>
    <row r="210" spans="2:2" x14ac:dyDescent="0.2">
      <c r="B210" s="5" t="s">
        <v>80</v>
      </c>
    </row>
    <row r="211" spans="2:2" x14ac:dyDescent="0.2">
      <c r="B211" s="5" t="s">
        <v>81</v>
      </c>
    </row>
    <row r="212" spans="2:2" x14ac:dyDescent="0.2">
      <c r="B212" s="5" t="s">
        <v>82</v>
      </c>
    </row>
    <row r="213" spans="2:2" x14ac:dyDescent="0.2">
      <c r="B213" s="5" t="s">
        <v>83</v>
      </c>
    </row>
    <row r="214" spans="2:2" x14ac:dyDescent="0.2">
      <c r="B214" s="5" t="s">
        <v>84</v>
      </c>
    </row>
    <row r="215" spans="2:2" x14ac:dyDescent="0.2">
      <c r="B215" s="5" t="s">
        <v>85</v>
      </c>
    </row>
    <row r="216" spans="2:2" x14ac:dyDescent="0.2">
      <c r="B216" s="5" t="s">
        <v>86</v>
      </c>
    </row>
    <row r="217" spans="2:2" x14ac:dyDescent="0.2">
      <c r="B217" s="5" t="s">
        <v>87</v>
      </c>
    </row>
    <row r="218" spans="2:2" x14ac:dyDescent="0.2">
      <c r="B218" s="5" t="s">
        <v>88</v>
      </c>
    </row>
    <row r="219" spans="2:2" x14ac:dyDescent="0.2">
      <c r="B219" s="5" t="s">
        <v>89</v>
      </c>
    </row>
    <row r="220" spans="2:2" x14ac:dyDescent="0.2">
      <c r="B220" s="5" t="s">
        <v>90</v>
      </c>
    </row>
    <row r="221" spans="2:2" x14ac:dyDescent="0.2">
      <c r="B221" s="5" t="s">
        <v>91</v>
      </c>
    </row>
    <row r="222" spans="2:2" x14ac:dyDescent="0.2">
      <c r="B222" s="5" t="s">
        <v>92</v>
      </c>
    </row>
    <row r="223" spans="2:2" x14ac:dyDescent="0.2">
      <c r="B223" s="5" t="s">
        <v>93</v>
      </c>
    </row>
    <row r="224" spans="2:2" x14ac:dyDescent="0.2">
      <c r="B224" s="4" t="s">
        <v>94</v>
      </c>
    </row>
    <row r="225" spans="2:2" x14ac:dyDescent="0.2">
      <c r="B225" s="5" t="s">
        <v>95</v>
      </c>
    </row>
    <row r="226" spans="2:2" x14ac:dyDescent="0.2">
      <c r="B226" s="5" t="s">
        <v>96</v>
      </c>
    </row>
    <row r="227" spans="2:2" x14ac:dyDescent="0.2">
      <c r="B227" s="5" t="s">
        <v>97</v>
      </c>
    </row>
    <row r="228" spans="2:2" x14ac:dyDescent="0.2">
      <c r="B228" s="5" t="s">
        <v>98</v>
      </c>
    </row>
    <row r="229" spans="2:2" x14ac:dyDescent="0.2">
      <c r="B229" s="5" t="s">
        <v>99</v>
      </c>
    </row>
    <row r="230" spans="2:2" x14ac:dyDescent="0.2">
      <c r="B230" s="5" t="s">
        <v>100</v>
      </c>
    </row>
    <row r="231" spans="2:2" x14ac:dyDescent="0.2">
      <c r="B231" s="5" t="s">
        <v>101</v>
      </c>
    </row>
    <row r="232" spans="2:2" x14ac:dyDescent="0.2">
      <c r="B232" s="5" t="s">
        <v>102</v>
      </c>
    </row>
    <row r="233" spans="2:2" x14ac:dyDescent="0.2">
      <c r="B233" s="5" t="s">
        <v>103</v>
      </c>
    </row>
    <row r="234" spans="2:2" x14ac:dyDescent="0.2">
      <c r="B234" s="5" t="s">
        <v>104</v>
      </c>
    </row>
    <row r="235" spans="2:2" x14ac:dyDescent="0.2">
      <c r="B235" s="5" t="s">
        <v>105</v>
      </c>
    </row>
    <row r="236" spans="2:2" ht="14.25" x14ac:dyDescent="0.2">
      <c r="B236" s="5" t="s">
        <v>106</v>
      </c>
    </row>
    <row r="237" spans="2:2" x14ac:dyDescent="0.2">
      <c r="B237" s="5" t="s">
        <v>107</v>
      </c>
    </row>
    <row r="238" spans="2:2" x14ac:dyDescent="0.2">
      <c r="B238" s="5" t="s">
        <v>108</v>
      </c>
    </row>
    <row r="239" spans="2:2" ht="14.25" x14ac:dyDescent="0.2">
      <c r="B239" s="5" t="s">
        <v>109</v>
      </c>
    </row>
    <row r="240" spans="2:2" x14ac:dyDescent="0.2">
      <c r="B240" s="5" t="s">
        <v>110</v>
      </c>
    </row>
    <row r="241" spans="2:2" x14ac:dyDescent="0.2">
      <c r="B241" s="5" t="s">
        <v>111</v>
      </c>
    </row>
    <row r="242" spans="2:2" x14ac:dyDescent="0.2">
      <c r="B242" s="5" t="s">
        <v>112</v>
      </c>
    </row>
    <row r="243" spans="2:2" x14ac:dyDescent="0.2">
      <c r="B243" s="5" t="s">
        <v>113</v>
      </c>
    </row>
    <row r="244" spans="2:2" x14ac:dyDescent="0.2">
      <c r="B244" s="5" t="s">
        <v>114</v>
      </c>
    </row>
    <row r="245" spans="2:2" x14ac:dyDescent="0.2">
      <c r="B245" s="5" t="s">
        <v>115</v>
      </c>
    </row>
    <row r="246" spans="2:2" x14ac:dyDescent="0.2">
      <c r="B246" s="5" t="s">
        <v>116</v>
      </c>
    </row>
    <row r="247" spans="2:2" x14ac:dyDescent="0.2">
      <c r="B247" s="5" t="s">
        <v>117</v>
      </c>
    </row>
    <row r="248" spans="2:2" x14ac:dyDescent="0.2">
      <c r="B248" s="5" t="s">
        <v>118</v>
      </c>
    </row>
    <row r="249" spans="2:2" x14ac:dyDescent="0.2">
      <c r="B249" s="5" t="s">
        <v>119</v>
      </c>
    </row>
    <row r="250" spans="2:2" x14ac:dyDescent="0.2">
      <c r="B250" s="5" t="s">
        <v>120</v>
      </c>
    </row>
    <row r="251" spans="2:2" x14ac:dyDescent="0.2">
      <c r="B251" s="5" t="s">
        <v>121</v>
      </c>
    </row>
    <row r="252" spans="2:2" x14ac:dyDescent="0.2">
      <c r="B252" s="4" t="s">
        <v>122</v>
      </c>
    </row>
    <row r="253" spans="2:2" x14ac:dyDescent="0.2">
      <c r="B253" s="5" t="s">
        <v>123</v>
      </c>
    </row>
    <row r="254" spans="2:2" x14ac:dyDescent="0.2">
      <c r="B254" s="5" t="s">
        <v>124</v>
      </c>
    </row>
    <row r="255" spans="2:2" x14ac:dyDescent="0.2">
      <c r="B255" s="5" t="s">
        <v>125</v>
      </c>
    </row>
    <row r="256" spans="2:2" x14ac:dyDescent="0.2">
      <c r="B256" s="5" t="s">
        <v>126</v>
      </c>
    </row>
    <row r="257" spans="2:2" x14ac:dyDescent="0.2">
      <c r="B257" s="5" t="s">
        <v>127</v>
      </c>
    </row>
    <row r="258" spans="2:2" x14ac:dyDescent="0.2">
      <c r="B258" s="5" t="s">
        <v>128</v>
      </c>
    </row>
    <row r="259" spans="2:2" x14ac:dyDescent="0.2">
      <c r="B259" s="4" t="s">
        <v>129</v>
      </c>
    </row>
    <row r="260" spans="2:2" x14ac:dyDescent="0.2">
      <c r="B260" s="5" t="s">
        <v>130</v>
      </c>
    </row>
    <row r="261" spans="2:2" x14ac:dyDescent="0.2">
      <c r="B261" s="5" t="s">
        <v>131</v>
      </c>
    </row>
    <row r="262" spans="2:2" x14ac:dyDescent="0.2">
      <c r="B262" s="5" t="s">
        <v>132</v>
      </c>
    </row>
    <row r="263" spans="2:2" x14ac:dyDescent="0.2">
      <c r="B263" s="5" t="s">
        <v>133</v>
      </c>
    </row>
    <row r="264" spans="2:2" x14ac:dyDescent="0.2">
      <c r="B264" s="5" t="s">
        <v>134</v>
      </c>
    </row>
    <row r="265" spans="2:2" x14ac:dyDescent="0.2">
      <c r="B265" s="5" t="s">
        <v>135</v>
      </c>
    </row>
    <row r="266" spans="2:2" x14ac:dyDescent="0.2">
      <c r="B266" s="5" t="s">
        <v>136</v>
      </c>
    </row>
    <row r="267" spans="2:2" x14ac:dyDescent="0.2">
      <c r="B267" s="5" t="s">
        <v>137</v>
      </c>
    </row>
    <row r="268" spans="2:2" x14ac:dyDescent="0.2">
      <c r="B268" s="5" t="s">
        <v>138</v>
      </c>
    </row>
    <row r="269" spans="2:2" x14ac:dyDescent="0.2">
      <c r="B269" s="4" t="s">
        <v>139</v>
      </c>
    </row>
    <row r="270" spans="2:2" x14ac:dyDescent="0.2">
      <c r="B270" s="5" t="s">
        <v>140</v>
      </c>
    </row>
    <row r="271" spans="2:2" x14ac:dyDescent="0.2">
      <c r="B271" s="5" t="s">
        <v>141</v>
      </c>
    </row>
    <row r="272" spans="2:2" x14ac:dyDescent="0.2">
      <c r="B272" s="5" t="s">
        <v>142</v>
      </c>
    </row>
    <row r="273" spans="2:2" x14ac:dyDescent="0.2">
      <c r="B273" s="5" t="s">
        <v>143</v>
      </c>
    </row>
    <row r="274" spans="2:2" x14ac:dyDescent="0.2">
      <c r="B274" s="5" t="s">
        <v>87</v>
      </c>
    </row>
    <row r="275" spans="2:2" x14ac:dyDescent="0.2">
      <c r="B275" s="5" t="s">
        <v>144</v>
      </c>
    </row>
    <row r="276" spans="2:2" x14ac:dyDescent="0.2">
      <c r="B276" s="4" t="s">
        <v>145</v>
      </c>
    </row>
    <row r="277" spans="2:2" x14ac:dyDescent="0.2">
      <c r="B277" s="5" t="s">
        <v>146</v>
      </c>
    </row>
    <row r="278" spans="2:2" x14ac:dyDescent="0.2">
      <c r="B278" s="5" t="s">
        <v>147</v>
      </c>
    </row>
    <row r="279" spans="2:2" x14ac:dyDescent="0.2">
      <c r="B279" s="5" t="s">
        <v>148</v>
      </c>
    </row>
    <row r="280" spans="2:2" x14ac:dyDescent="0.2">
      <c r="B280" s="5" t="s">
        <v>149</v>
      </c>
    </row>
    <row r="281" spans="2:2" x14ac:dyDescent="0.2">
      <c r="B281" s="5" t="s">
        <v>150</v>
      </c>
    </row>
    <row r="282" spans="2:2" x14ac:dyDescent="0.2">
      <c r="B282" s="5" t="s">
        <v>151</v>
      </c>
    </row>
    <row r="283" spans="2:2" x14ac:dyDescent="0.2">
      <c r="B283" s="5" t="s">
        <v>152</v>
      </c>
    </row>
    <row r="284" spans="2:2" x14ac:dyDescent="0.2">
      <c r="B284" s="44"/>
    </row>
    <row r="285" spans="2:2" x14ac:dyDescent="0.2">
      <c r="B285" s="43"/>
    </row>
    <row r="286" spans="2:2" ht="15" x14ac:dyDescent="0.2">
      <c r="B286" s="42" t="s">
        <v>153</v>
      </c>
    </row>
    <row r="287" spans="2:2" x14ac:dyDescent="0.2">
      <c r="B287" s="43" t="s">
        <v>154</v>
      </c>
    </row>
    <row r="288" spans="2:2" x14ac:dyDescent="0.2">
      <c r="B288" s="43" t="s">
        <v>155</v>
      </c>
    </row>
    <row r="289" spans="2:2" x14ac:dyDescent="0.2">
      <c r="B289" s="43" t="s">
        <v>156</v>
      </c>
    </row>
    <row r="290" spans="2:2" x14ac:dyDescent="0.2">
      <c r="B290" s="43" t="s">
        <v>157</v>
      </c>
    </row>
    <row r="291" spans="2:2" x14ac:dyDescent="0.2">
      <c r="B291" s="43" t="s">
        <v>158</v>
      </c>
    </row>
    <row r="292" spans="2:2" x14ac:dyDescent="0.2">
      <c r="B292" s="43" t="s">
        <v>159</v>
      </c>
    </row>
    <row r="293" spans="2:2" x14ac:dyDescent="0.2">
      <c r="B293" s="43" t="s">
        <v>160</v>
      </c>
    </row>
    <row r="294" spans="2:2" x14ac:dyDescent="0.2">
      <c r="B294" s="43" t="s">
        <v>161</v>
      </c>
    </row>
    <row r="295" spans="2:2" x14ac:dyDescent="0.2">
      <c r="B295" s="43" t="s">
        <v>162</v>
      </c>
    </row>
    <row r="296" spans="2:2" x14ac:dyDescent="0.2">
      <c r="B296" s="43" t="s">
        <v>163</v>
      </c>
    </row>
    <row r="297" spans="2:2" x14ac:dyDescent="0.2">
      <c r="B297" s="43" t="s">
        <v>164</v>
      </c>
    </row>
    <row r="298" spans="2:2" x14ac:dyDescent="0.2">
      <c r="B298" s="43" t="s">
        <v>165</v>
      </c>
    </row>
    <row r="299" spans="2:2" x14ac:dyDescent="0.2">
      <c r="B299" s="43" t="s">
        <v>166</v>
      </c>
    </row>
    <row r="300" spans="2:2" x14ac:dyDescent="0.2">
      <c r="B300" s="43" t="s">
        <v>167</v>
      </c>
    </row>
    <row r="301" spans="2:2" x14ac:dyDescent="0.2">
      <c r="B301" s="43" t="s">
        <v>168</v>
      </c>
    </row>
    <row r="302" spans="2:2" x14ac:dyDescent="0.2">
      <c r="B302" s="43" t="s">
        <v>169</v>
      </c>
    </row>
    <row r="303" spans="2:2" x14ac:dyDescent="0.2">
      <c r="B303" s="43" t="s">
        <v>170</v>
      </c>
    </row>
    <row r="304" spans="2:2" x14ac:dyDescent="0.2">
      <c r="B304" s="43" t="s">
        <v>171</v>
      </c>
    </row>
    <row r="305" spans="2:2" x14ac:dyDescent="0.2">
      <c r="B305" s="43" t="s">
        <v>172</v>
      </c>
    </row>
    <row r="306" spans="2:2" x14ac:dyDescent="0.2">
      <c r="B306" s="43" t="s">
        <v>173</v>
      </c>
    </row>
    <row r="307" spans="2:2" x14ac:dyDescent="0.2">
      <c r="B307" s="43" t="s">
        <v>174</v>
      </c>
    </row>
    <row r="308" spans="2:2" x14ac:dyDescent="0.2">
      <c r="B308" s="43" t="s">
        <v>175</v>
      </c>
    </row>
    <row r="309" spans="2:2" x14ac:dyDescent="0.2">
      <c r="B309" s="43" t="s">
        <v>176</v>
      </c>
    </row>
    <row r="310" spans="2:2" x14ac:dyDescent="0.2">
      <c r="B310" s="43" t="s">
        <v>177</v>
      </c>
    </row>
    <row r="311" spans="2:2" x14ac:dyDescent="0.2">
      <c r="B311" s="43" t="s">
        <v>178</v>
      </c>
    </row>
    <row r="312" spans="2:2" x14ac:dyDescent="0.2">
      <c r="B312" s="43" t="s">
        <v>179</v>
      </c>
    </row>
    <row r="313" spans="2:2" x14ac:dyDescent="0.2">
      <c r="B313" s="43" t="s">
        <v>180</v>
      </c>
    </row>
    <row r="314" spans="2:2" x14ac:dyDescent="0.2">
      <c r="B314" s="43" t="s">
        <v>181</v>
      </c>
    </row>
    <row r="315" spans="2:2" x14ac:dyDescent="0.2">
      <c r="B315" s="43" t="s">
        <v>182</v>
      </c>
    </row>
    <row r="316" spans="2:2" x14ac:dyDescent="0.2">
      <c r="B316" s="43" t="s">
        <v>183</v>
      </c>
    </row>
    <row r="317" spans="2:2" x14ac:dyDescent="0.2">
      <c r="B317" s="43" t="s">
        <v>184</v>
      </c>
    </row>
    <row r="318" spans="2:2" x14ac:dyDescent="0.2">
      <c r="B318" s="43" t="s">
        <v>185</v>
      </c>
    </row>
    <row r="319" spans="2:2" x14ac:dyDescent="0.2">
      <c r="B319" s="43" t="s">
        <v>186</v>
      </c>
    </row>
    <row r="320" spans="2:2" x14ac:dyDescent="0.2">
      <c r="B320" s="43" t="s">
        <v>187</v>
      </c>
    </row>
    <row r="321" spans="2:2" x14ac:dyDescent="0.2">
      <c r="B321" s="43" t="s">
        <v>188</v>
      </c>
    </row>
    <row r="322" spans="2:2" x14ac:dyDescent="0.2">
      <c r="B322" s="43" t="s">
        <v>189</v>
      </c>
    </row>
    <row r="323" spans="2:2" x14ac:dyDescent="0.2">
      <c r="B323" s="43" t="s">
        <v>190</v>
      </c>
    </row>
    <row r="324" spans="2:2" x14ac:dyDescent="0.2">
      <c r="B324" s="43" t="s">
        <v>191</v>
      </c>
    </row>
    <row r="325" spans="2:2" x14ac:dyDescent="0.2">
      <c r="B325" s="43" t="s">
        <v>192</v>
      </c>
    </row>
    <row r="326" spans="2:2" x14ac:dyDescent="0.2">
      <c r="B326" s="43" t="s">
        <v>193</v>
      </c>
    </row>
    <row r="327" spans="2:2" x14ac:dyDescent="0.2">
      <c r="B327" s="43" t="s">
        <v>194</v>
      </c>
    </row>
    <row r="328" spans="2:2" x14ac:dyDescent="0.2">
      <c r="B328" s="43" t="s">
        <v>195</v>
      </c>
    </row>
    <row r="329" spans="2:2" x14ac:dyDescent="0.2">
      <c r="B329" s="43" t="s">
        <v>196</v>
      </c>
    </row>
    <row r="330" spans="2:2" x14ac:dyDescent="0.2">
      <c r="B330" s="43" t="s">
        <v>197</v>
      </c>
    </row>
    <row r="331" spans="2:2" x14ac:dyDescent="0.2">
      <c r="B331" s="43" t="s">
        <v>198</v>
      </c>
    </row>
    <row r="332" spans="2:2" x14ac:dyDescent="0.2">
      <c r="B332" s="43" t="s">
        <v>199</v>
      </c>
    </row>
    <row r="333" spans="2:2" x14ac:dyDescent="0.2">
      <c r="B333" s="20"/>
    </row>
    <row r="334" spans="2:2" x14ac:dyDescent="0.2">
      <c r="B334" s="20"/>
    </row>
    <row r="335" spans="2:2" x14ac:dyDescent="0.2">
      <c r="B335" s="20"/>
    </row>
    <row r="336" spans="2:2" x14ac:dyDescent="0.2">
      <c r="B336" s="20"/>
    </row>
    <row r="337" spans="2:2" x14ac:dyDescent="0.2">
      <c r="B337" s="20"/>
    </row>
    <row r="338" spans="2:2" x14ac:dyDescent="0.2">
      <c r="B338" s="20"/>
    </row>
    <row r="339" spans="2:2" x14ac:dyDescent="0.2">
      <c r="B339" s="20"/>
    </row>
    <row r="340" spans="2:2" x14ac:dyDescent="0.2">
      <c r="B340" s="20"/>
    </row>
    <row r="341" spans="2:2" x14ac:dyDescent="0.2">
      <c r="B341" s="20"/>
    </row>
    <row r="342" spans="2:2" x14ac:dyDescent="0.2">
      <c r="B342" s="20"/>
    </row>
    <row r="343" spans="2:2" x14ac:dyDescent="0.2">
      <c r="B343" s="20"/>
    </row>
    <row r="344" spans="2:2" x14ac:dyDescent="0.2">
      <c r="B344" s="20"/>
    </row>
    <row r="345" spans="2:2" x14ac:dyDescent="0.2">
      <c r="B345" s="20"/>
    </row>
    <row r="346" spans="2:2" x14ac:dyDescent="0.2">
      <c r="B346" s="20"/>
    </row>
    <row r="347" spans="2:2" x14ac:dyDescent="0.2">
      <c r="B347" s="20"/>
    </row>
    <row r="348" spans="2:2" x14ac:dyDescent="0.2">
      <c r="B348" s="20"/>
    </row>
    <row r="349" spans="2:2" x14ac:dyDescent="0.2">
      <c r="B349" s="20"/>
    </row>
    <row r="350" spans="2:2" x14ac:dyDescent="0.2">
      <c r="B350" s="20"/>
    </row>
    <row r="351" spans="2:2" x14ac:dyDescent="0.2">
      <c r="B351" s="20"/>
    </row>
    <row r="352" spans="2:2" x14ac:dyDescent="0.2">
      <c r="B352" s="20"/>
    </row>
    <row r="353" spans="2:2" x14ac:dyDescent="0.2">
      <c r="B353" s="20"/>
    </row>
    <row r="354" spans="2:2" x14ac:dyDescent="0.2">
      <c r="B354" s="20"/>
    </row>
    <row r="355" spans="2:2" x14ac:dyDescent="0.2">
      <c r="B355" s="20"/>
    </row>
    <row r="356" spans="2:2" x14ac:dyDescent="0.2">
      <c r="B356" s="20"/>
    </row>
    <row r="357" spans="2:2" x14ac:dyDescent="0.2">
      <c r="B357" s="20"/>
    </row>
    <row r="358" spans="2:2" x14ac:dyDescent="0.2">
      <c r="B358" s="20"/>
    </row>
    <row r="359" spans="2:2" x14ac:dyDescent="0.2">
      <c r="B359" s="20"/>
    </row>
    <row r="360" spans="2:2" x14ac:dyDescent="0.2">
      <c r="B360" s="20"/>
    </row>
    <row r="361" spans="2:2" x14ac:dyDescent="0.2">
      <c r="B361" s="20"/>
    </row>
    <row r="362" spans="2:2" x14ac:dyDescent="0.2">
      <c r="B362" s="20"/>
    </row>
    <row r="363" spans="2:2" x14ac:dyDescent="0.2">
      <c r="B363" s="20"/>
    </row>
    <row r="364" spans="2:2" x14ac:dyDescent="0.2">
      <c r="B364" s="20"/>
    </row>
    <row r="365" spans="2:2" x14ac:dyDescent="0.2">
      <c r="B365" s="20"/>
    </row>
    <row r="366" spans="2:2" x14ac:dyDescent="0.2">
      <c r="B366" s="20"/>
    </row>
    <row r="367" spans="2:2" x14ac:dyDescent="0.2">
      <c r="B367" s="20"/>
    </row>
    <row r="368" spans="2:2" x14ac:dyDescent="0.2">
      <c r="B368" s="20"/>
    </row>
    <row r="369" spans="2:2" x14ac:dyDescent="0.2">
      <c r="B369" s="20"/>
    </row>
    <row r="370" spans="2:2" x14ac:dyDescent="0.2">
      <c r="B370" s="20"/>
    </row>
    <row r="371" spans="2:2" x14ac:dyDescent="0.2">
      <c r="B371" s="20"/>
    </row>
    <row r="372" spans="2:2" x14ac:dyDescent="0.2">
      <c r="B372" s="20"/>
    </row>
    <row r="373" spans="2:2" x14ac:dyDescent="0.2">
      <c r="B373" s="20"/>
    </row>
    <row r="374" spans="2:2" x14ac:dyDescent="0.2">
      <c r="B374" s="20"/>
    </row>
    <row r="375" spans="2:2" x14ac:dyDescent="0.2">
      <c r="B375" s="20"/>
    </row>
    <row r="376" spans="2:2" x14ac:dyDescent="0.2">
      <c r="B376" s="20"/>
    </row>
    <row r="377" spans="2:2" x14ac:dyDescent="0.2">
      <c r="B377" s="20"/>
    </row>
    <row r="378" spans="2:2" x14ac:dyDescent="0.2">
      <c r="B378" s="20"/>
    </row>
    <row r="379" spans="2:2" x14ac:dyDescent="0.2">
      <c r="B379" s="20"/>
    </row>
    <row r="380" spans="2:2" x14ac:dyDescent="0.2">
      <c r="B380" s="20"/>
    </row>
    <row r="381" spans="2:2" x14ac:dyDescent="0.2">
      <c r="B381" s="20"/>
    </row>
    <row r="382" spans="2:2" x14ac:dyDescent="0.2">
      <c r="B382" s="20"/>
    </row>
    <row r="383" spans="2:2" x14ac:dyDescent="0.2">
      <c r="B383" s="20"/>
    </row>
    <row r="384" spans="2:2" x14ac:dyDescent="0.2">
      <c r="B384" s="20"/>
    </row>
    <row r="385" spans="2:2" x14ac:dyDescent="0.2">
      <c r="B385" s="20"/>
    </row>
    <row r="386" spans="2:2" x14ac:dyDescent="0.2">
      <c r="B386" s="20"/>
    </row>
    <row r="387" spans="2:2" x14ac:dyDescent="0.2">
      <c r="B387" s="20"/>
    </row>
    <row r="388" spans="2:2" x14ac:dyDescent="0.2">
      <c r="B388" s="20"/>
    </row>
    <row r="389" spans="2:2" x14ac:dyDescent="0.2">
      <c r="B389" s="20"/>
    </row>
    <row r="390" spans="2:2" x14ac:dyDescent="0.2">
      <c r="B390" s="20"/>
    </row>
    <row r="391" spans="2:2" x14ac:dyDescent="0.2">
      <c r="B391" s="20"/>
    </row>
    <row r="392" spans="2:2" x14ac:dyDescent="0.2">
      <c r="B392" s="20"/>
    </row>
    <row r="393" spans="2:2" x14ac:dyDescent="0.2">
      <c r="B393" s="20"/>
    </row>
    <row r="394" spans="2:2" x14ac:dyDescent="0.2">
      <c r="B394" s="20"/>
    </row>
    <row r="395" spans="2:2" x14ac:dyDescent="0.2">
      <c r="B395" s="20"/>
    </row>
    <row r="396" spans="2:2" x14ac:dyDescent="0.2">
      <c r="B396" s="20"/>
    </row>
    <row r="397" spans="2:2" x14ac:dyDescent="0.2">
      <c r="B397" s="20"/>
    </row>
    <row r="398" spans="2:2" x14ac:dyDescent="0.2">
      <c r="B398" s="20"/>
    </row>
    <row r="399" spans="2:2" x14ac:dyDescent="0.2">
      <c r="B399" s="20"/>
    </row>
    <row r="400" spans="2:2" x14ac:dyDescent="0.2">
      <c r="B400" s="20"/>
    </row>
    <row r="401" spans="2:2" x14ac:dyDescent="0.2">
      <c r="B401" s="20"/>
    </row>
    <row r="402" spans="2:2" x14ac:dyDescent="0.2">
      <c r="B402" s="20"/>
    </row>
    <row r="403" spans="2:2" x14ac:dyDescent="0.2">
      <c r="B403" s="20"/>
    </row>
    <row r="404" spans="2:2" x14ac:dyDescent="0.2">
      <c r="B404" s="20"/>
    </row>
    <row r="405" spans="2:2" x14ac:dyDescent="0.2">
      <c r="B405" s="20"/>
    </row>
    <row r="406" spans="2:2" x14ac:dyDescent="0.2">
      <c r="B406" s="20"/>
    </row>
    <row r="407" spans="2:2" x14ac:dyDescent="0.2">
      <c r="B407" s="20"/>
    </row>
    <row r="408" spans="2:2" x14ac:dyDescent="0.2">
      <c r="B408" s="20"/>
    </row>
    <row r="409" spans="2:2" x14ac:dyDescent="0.2">
      <c r="B409" s="20"/>
    </row>
  </sheetData>
  <protectedRanges>
    <protectedRange sqref="I24:I68" name="Range3_3_2_5_1_2"/>
    <protectedRange sqref="I19" name="Range3_3_2_1_1_2_4"/>
    <protectedRange sqref="I22" name="Range3_3_2_1_1_2_5"/>
    <protectedRange sqref="I7" name="Range3_3_2_1_1_2"/>
    <protectedRange sqref="I5" name="Range3_3_2_1_1_2_6"/>
    <protectedRange sqref="I6" name="Range3_3_2_1_1_2_7"/>
    <protectedRange sqref="I18" name="Range3_3_2_1_1_2_3"/>
  </protectedRanges>
  <mergeCells count="11">
    <mergeCell ref="I70:K70"/>
    <mergeCell ref="J1:K1"/>
    <mergeCell ref="A2:B2"/>
    <mergeCell ref="A3:B3"/>
    <mergeCell ref="F2:H2"/>
    <mergeCell ref="F3:H3"/>
    <mergeCell ref="C2:D2"/>
    <mergeCell ref="C3:D3"/>
    <mergeCell ref="A1:H1"/>
    <mergeCell ref="A8:A14"/>
    <mergeCell ref="B8:B14"/>
  </mergeCells>
  <phoneticPr fontId="1" type="noConversion"/>
  <conditionalFormatting sqref="H24">
    <cfRule type="cellIs" dxfId="232" priority="239" stopIfTrue="1" operator="between">
      <formula>8</formula>
      <formula>10</formula>
    </cfRule>
    <cfRule type="cellIs" dxfId="231" priority="240" stopIfTrue="1" operator="between">
      <formula>4</formula>
      <formula>6</formula>
    </cfRule>
    <cfRule type="cellIs" dxfId="230" priority="241" stopIfTrue="1" operator="between">
      <formula>16</formula>
      <formula>25</formula>
    </cfRule>
    <cfRule type="cellIs" dxfId="229" priority="242" stopIfTrue="1" operator="between">
      <formula>1</formula>
      <formula>3</formula>
    </cfRule>
    <cfRule type="cellIs" dxfId="228" priority="243" stopIfTrue="1" operator="between">
      <formula>12</formula>
      <formula>15</formula>
    </cfRule>
  </conditionalFormatting>
  <conditionalFormatting sqref="H25">
    <cfRule type="cellIs" dxfId="227" priority="234" stopIfTrue="1" operator="between">
      <formula>8</formula>
      <formula>10</formula>
    </cfRule>
    <cfRule type="cellIs" dxfId="226" priority="235" stopIfTrue="1" operator="between">
      <formula>4</formula>
      <formula>6</formula>
    </cfRule>
    <cfRule type="cellIs" dxfId="225" priority="236" stopIfTrue="1" operator="between">
      <formula>16</formula>
      <formula>25</formula>
    </cfRule>
    <cfRule type="cellIs" dxfId="224" priority="237" stopIfTrue="1" operator="between">
      <formula>1</formula>
      <formula>3</formula>
    </cfRule>
    <cfRule type="cellIs" dxfId="223" priority="238" stopIfTrue="1" operator="between">
      <formula>12</formula>
      <formula>15</formula>
    </cfRule>
  </conditionalFormatting>
  <conditionalFormatting sqref="H26">
    <cfRule type="cellIs" dxfId="222" priority="229" stopIfTrue="1" operator="between">
      <formula>8</formula>
      <formula>10</formula>
    </cfRule>
    <cfRule type="cellIs" dxfId="221" priority="230" stopIfTrue="1" operator="between">
      <formula>4</formula>
      <formula>6</formula>
    </cfRule>
    <cfRule type="cellIs" dxfId="220" priority="231" stopIfTrue="1" operator="between">
      <formula>16</formula>
      <formula>25</formula>
    </cfRule>
    <cfRule type="cellIs" dxfId="219" priority="232" stopIfTrue="1" operator="between">
      <formula>1</formula>
      <formula>3</formula>
    </cfRule>
    <cfRule type="cellIs" dxfId="218" priority="233" stopIfTrue="1" operator="between">
      <formula>12</formula>
      <formula>15</formula>
    </cfRule>
  </conditionalFormatting>
  <conditionalFormatting sqref="H27">
    <cfRule type="cellIs" dxfId="217" priority="228" stopIfTrue="1" operator="between">
      <formula>12</formula>
      <formula>15</formula>
    </cfRule>
  </conditionalFormatting>
  <conditionalFormatting sqref="H27">
    <cfRule type="cellIs" dxfId="216" priority="227" stopIfTrue="1" operator="between">
      <formula>1</formula>
      <formula>3</formula>
    </cfRule>
  </conditionalFormatting>
  <conditionalFormatting sqref="H27">
    <cfRule type="cellIs" dxfId="215" priority="226" stopIfTrue="1" operator="between">
      <formula>16</formula>
      <formula>25</formula>
    </cfRule>
  </conditionalFormatting>
  <conditionalFormatting sqref="H27">
    <cfRule type="cellIs" dxfId="214" priority="225" stopIfTrue="1" operator="between">
      <formula>4</formula>
      <formula>6</formula>
    </cfRule>
  </conditionalFormatting>
  <conditionalFormatting sqref="H27">
    <cfRule type="cellIs" dxfId="213" priority="224" stopIfTrue="1" operator="between">
      <formula>8</formula>
      <formula>10</formula>
    </cfRule>
  </conditionalFormatting>
  <conditionalFormatting sqref="H28">
    <cfRule type="cellIs" dxfId="212" priority="223" stopIfTrue="1" operator="between">
      <formula>12</formula>
      <formula>15</formula>
    </cfRule>
  </conditionalFormatting>
  <conditionalFormatting sqref="H28">
    <cfRule type="cellIs" dxfId="211" priority="222" stopIfTrue="1" operator="between">
      <formula>1</formula>
      <formula>3</formula>
    </cfRule>
  </conditionalFormatting>
  <conditionalFormatting sqref="H28">
    <cfRule type="cellIs" dxfId="210" priority="221" stopIfTrue="1" operator="between">
      <formula>16</formula>
      <formula>25</formula>
    </cfRule>
  </conditionalFormatting>
  <conditionalFormatting sqref="H28">
    <cfRule type="cellIs" dxfId="209" priority="220" stopIfTrue="1" operator="between">
      <formula>4</formula>
      <formula>6</formula>
    </cfRule>
  </conditionalFormatting>
  <conditionalFormatting sqref="H28">
    <cfRule type="cellIs" dxfId="208" priority="219" stopIfTrue="1" operator="between">
      <formula>8</formula>
      <formula>10</formula>
    </cfRule>
  </conditionalFormatting>
  <conditionalFormatting sqref="H29">
    <cfRule type="cellIs" dxfId="207" priority="218" stopIfTrue="1" operator="between">
      <formula>12</formula>
      <formula>15</formula>
    </cfRule>
  </conditionalFormatting>
  <conditionalFormatting sqref="H29">
    <cfRule type="cellIs" dxfId="206" priority="217" stopIfTrue="1" operator="between">
      <formula>1</formula>
      <formula>3</formula>
    </cfRule>
  </conditionalFormatting>
  <conditionalFormatting sqref="H29">
    <cfRule type="cellIs" dxfId="205" priority="216" stopIfTrue="1" operator="between">
      <formula>16</formula>
      <formula>25</formula>
    </cfRule>
  </conditionalFormatting>
  <conditionalFormatting sqref="H29">
    <cfRule type="cellIs" dxfId="204" priority="215" stopIfTrue="1" operator="between">
      <formula>4</formula>
      <formula>6</formula>
    </cfRule>
  </conditionalFormatting>
  <conditionalFormatting sqref="H29">
    <cfRule type="cellIs" dxfId="203" priority="214" stopIfTrue="1" operator="between">
      <formula>8</formula>
      <formula>10</formula>
    </cfRule>
  </conditionalFormatting>
  <conditionalFormatting sqref="H30">
    <cfRule type="cellIs" dxfId="202" priority="213" stopIfTrue="1" operator="between">
      <formula>12</formula>
      <formula>15</formula>
    </cfRule>
  </conditionalFormatting>
  <conditionalFormatting sqref="H30">
    <cfRule type="cellIs" dxfId="201" priority="212" stopIfTrue="1" operator="between">
      <formula>1</formula>
      <formula>3</formula>
    </cfRule>
  </conditionalFormatting>
  <conditionalFormatting sqref="H30">
    <cfRule type="cellIs" dxfId="200" priority="211" stopIfTrue="1" operator="between">
      <formula>16</formula>
      <formula>25</formula>
    </cfRule>
  </conditionalFormatting>
  <conditionalFormatting sqref="H30">
    <cfRule type="cellIs" dxfId="199" priority="210" stopIfTrue="1" operator="between">
      <formula>4</formula>
      <formula>6</formula>
    </cfRule>
  </conditionalFormatting>
  <conditionalFormatting sqref="H30">
    <cfRule type="cellIs" dxfId="198" priority="209" stopIfTrue="1" operator="between">
      <formula>8</formula>
      <formula>10</formula>
    </cfRule>
  </conditionalFormatting>
  <conditionalFormatting sqref="H31">
    <cfRule type="cellIs" dxfId="197" priority="208" stopIfTrue="1" operator="between">
      <formula>12</formula>
      <formula>15</formula>
    </cfRule>
  </conditionalFormatting>
  <conditionalFormatting sqref="H31">
    <cfRule type="cellIs" dxfId="196" priority="207" stopIfTrue="1" operator="between">
      <formula>1</formula>
      <formula>3</formula>
    </cfRule>
  </conditionalFormatting>
  <conditionalFormatting sqref="H31">
    <cfRule type="cellIs" dxfId="195" priority="206" stopIfTrue="1" operator="between">
      <formula>16</formula>
      <formula>25</formula>
    </cfRule>
  </conditionalFormatting>
  <conditionalFormatting sqref="H31">
    <cfRule type="cellIs" dxfId="194" priority="205" stopIfTrue="1" operator="between">
      <formula>4</formula>
      <formula>6</formula>
    </cfRule>
  </conditionalFormatting>
  <conditionalFormatting sqref="H31">
    <cfRule type="cellIs" dxfId="193" priority="204" stopIfTrue="1" operator="between">
      <formula>8</formula>
      <formula>10</formula>
    </cfRule>
  </conditionalFormatting>
  <conditionalFormatting sqref="H32">
    <cfRule type="cellIs" dxfId="192" priority="203" stopIfTrue="1" operator="between">
      <formula>12</formula>
      <formula>15</formula>
    </cfRule>
  </conditionalFormatting>
  <conditionalFormatting sqref="H32">
    <cfRule type="cellIs" dxfId="191" priority="202" stopIfTrue="1" operator="between">
      <formula>1</formula>
      <formula>3</formula>
    </cfRule>
  </conditionalFormatting>
  <conditionalFormatting sqref="H32">
    <cfRule type="cellIs" dxfId="190" priority="201" stopIfTrue="1" operator="between">
      <formula>16</formula>
      <formula>25</formula>
    </cfRule>
  </conditionalFormatting>
  <conditionalFormatting sqref="H32">
    <cfRule type="cellIs" dxfId="189" priority="200" stopIfTrue="1" operator="between">
      <formula>4</formula>
      <formula>6</formula>
    </cfRule>
  </conditionalFormatting>
  <conditionalFormatting sqref="H32">
    <cfRule type="cellIs" dxfId="188" priority="199" stopIfTrue="1" operator="between">
      <formula>8</formula>
      <formula>10</formula>
    </cfRule>
  </conditionalFormatting>
  <conditionalFormatting sqref="H33">
    <cfRule type="cellIs" dxfId="187" priority="198" stopIfTrue="1" operator="between">
      <formula>12</formula>
      <formula>15</formula>
    </cfRule>
  </conditionalFormatting>
  <conditionalFormatting sqref="H33">
    <cfRule type="cellIs" dxfId="186" priority="197" stopIfTrue="1" operator="between">
      <formula>1</formula>
      <formula>3</formula>
    </cfRule>
  </conditionalFormatting>
  <conditionalFormatting sqref="H33">
    <cfRule type="cellIs" dxfId="185" priority="196" stopIfTrue="1" operator="between">
      <formula>16</formula>
      <formula>25</formula>
    </cfRule>
  </conditionalFormatting>
  <conditionalFormatting sqref="H33">
    <cfRule type="cellIs" dxfId="184" priority="195" stopIfTrue="1" operator="between">
      <formula>4</formula>
      <formula>6</formula>
    </cfRule>
  </conditionalFormatting>
  <conditionalFormatting sqref="H33">
    <cfRule type="cellIs" dxfId="183" priority="194" stopIfTrue="1" operator="between">
      <formula>8</formula>
      <formula>10</formula>
    </cfRule>
  </conditionalFormatting>
  <conditionalFormatting sqref="H34">
    <cfRule type="cellIs" dxfId="182" priority="193" stopIfTrue="1" operator="between">
      <formula>12</formula>
      <formula>15</formula>
    </cfRule>
  </conditionalFormatting>
  <conditionalFormatting sqref="H34">
    <cfRule type="cellIs" dxfId="181" priority="192" stopIfTrue="1" operator="between">
      <formula>1</formula>
      <formula>3</formula>
    </cfRule>
  </conditionalFormatting>
  <conditionalFormatting sqref="H34">
    <cfRule type="cellIs" dxfId="180" priority="191" stopIfTrue="1" operator="between">
      <formula>16</formula>
      <formula>25</formula>
    </cfRule>
  </conditionalFormatting>
  <conditionalFormatting sqref="H34">
    <cfRule type="cellIs" dxfId="179" priority="190" stopIfTrue="1" operator="between">
      <formula>4</formula>
      <formula>6</formula>
    </cfRule>
  </conditionalFormatting>
  <conditionalFormatting sqref="H34">
    <cfRule type="cellIs" dxfId="178" priority="189" stopIfTrue="1" operator="between">
      <formula>8</formula>
      <formula>10</formula>
    </cfRule>
  </conditionalFormatting>
  <conditionalFormatting sqref="H35">
    <cfRule type="cellIs" dxfId="177" priority="188" stopIfTrue="1" operator="between">
      <formula>12</formula>
      <formula>15</formula>
    </cfRule>
  </conditionalFormatting>
  <conditionalFormatting sqref="H35">
    <cfRule type="cellIs" dxfId="176" priority="187" stopIfTrue="1" operator="between">
      <formula>1</formula>
      <formula>3</formula>
    </cfRule>
  </conditionalFormatting>
  <conditionalFormatting sqref="H35">
    <cfRule type="cellIs" dxfId="175" priority="186" stopIfTrue="1" operator="between">
      <formula>16</formula>
      <formula>25</formula>
    </cfRule>
  </conditionalFormatting>
  <conditionalFormatting sqref="H35">
    <cfRule type="cellIs" dxfId="174" priority="185" stopIfTrue="1" operator="between">
      <formula>4</formula>
      <formula>6</formula>
    </cfRule>
  </conditionalFormatting>
  <conditionalFormatting sqref="H35">
    <cfRule type="cellIs" dxfId="173" priority="184" stopIfTrue="1" operator="between">
      <formula>8</formula>
      <formula>10</formula>
    </cfRule>
  </conditionalFormatting>
  <conditionalFormatting sqref="H36">
    <cfRule type="cellIs" dxfId="172" priority="183" stopIfTrue="1" operator="between">
      <formula>12</formula>
      <formula>15</formula>
    </cfRule>
  </conditionalFormatting>
  <conditionalFormatting sqref="H36">
    <cfRule type="cellIs" dxfId="171" priority="182" stopIfTrue="1" operator="between">
      <formula>1</formula>
      <formula>3</formula>
    </cfRule>
  </conditionalFormatting>
  <conditionalFormatting sqref="H36">
    <cfRule type="cellIs" dxfId="170" priority="181" stopIfTrue="1" operator="between">
      <formula>16</formula>
      <formula>25</formula>
    </cfRule>
  </conditionalFormatting>
  <conditionalFormatting sqref="H36">
    <cfRule type="cellIs" dxfId="169" priority="180" stopIfTrue="1" operator="between">
      <formula>4</formula>
      <formula>6</formula>
    </cfRule>
  </conditionalFormatting>
  <conditionalFormatting sqref="H36">
    <cfRule type="cellIs" dxfId="168" priority="179" stopIfTrue="1" operator="between">
      <formula>8</formula>
      <formula>10</formula>
    </cfRule>
  </conditionalFormatting>
  <conditionalFormatting sqref="H37">
    <cfRule type="cellIs" dxfId="167" priority="178" stopIfTrue="1" operator="between">
      <formula>12</formula>
      <formula>15</formula>
    </cfRule>
  </conditionalFormatting>
  <conditionalFormatting sqref="H37">
    <cfRule type="cellIs" dxfId="166" priority="177" stopIfTrue="1" operator="between">
      <formula>1</formula>
      <formula>3</formula>
    </cfRule>
  </conditionalFormatting>
  <conditionalFormatting sqref="H37">
    <cfRule type="cellIs" dxfId="165" priority="176" stopIfTrue="1" operator="between">
      <formula>16</formula>
      <formula>25</formula>
    </cfRule>
  </conditionalFormatting>
  <conditionalFormatting sqref="H37">
    <cfRule type="cellIs" dxfId="164" priority="175" stopIfTrue="1" operator="between">
      <formula>4</formula>
      <formula>6</formula>
    </cfRule>
  </conditionalFormatting>
  <conditionalFormatting sqref="H37">
    <cfRule type="cellIs" dxfId="163" priority="174" stopIfTrue="1" operator="between">
      <formula>8</formula>
      <formula>10</formula>
    </cfRule>
  </conditionalFormatting>
  <conditionalFormatting sqref="H38">
    <cfRule type="cellIs" dxfId="162" priority="173" stopIfTrue="1" operator="between">
      <formula>12</formula>
      <formula>15</formula>
    </cfRule>
  </conditionalFormatting>
  <conditionalFormatting sqref="H38">
    <cfRule type="cellIs" dxfId="161" priority="172" stopIfTrue="1" operator="between">
      <formula>1</formula>
      <formula>3</formula>
    </cfRule>
  </conditionalFormatting>
  <conditionalFormatting sqref="H38">
    <cfRule type="cellIs" dxfId="160" priority="171" stopIfTrue="1" operator="between">
      <formula>16</formula>
      <formula>25</formula>
    </cfRule>
  </conditionalFormatting>
  <conditionalFormatting sqref="H38">
    <cfRule type="cellIs" dxfId="159" priority="170" stopIfTrue="1" operator="between">
      <formula>4</formula>
      <formula>6</formula>
    </cfRule>
  </conditionalFormatting>
  <conditionalFormatting sqref="H38">
    <cfRule type="cellIs" dxfId="158" priority="169" stopIfTrue="1" operator="between">
      <formula>8</formula>
      <formula>10</formula>
    </cfRule>
  </conditionalFormatting>
  <conditionalFormatting sqref="H39">
    <cfRule type="cellIs" dxfId="157" priority="168" stopIfTrue="1" operator="between">
      <formula>12</formula>
      <formula>15</formula>
    </cfRule>
  </conditionalFormatting>
  <conditionalFormatting sqref="H39">
    <cfRule type="cellIs" dxfId="156" priority="167" stopIfTrue="1" operator="between">
      <formula>1</formula>
      <formula>3</formula>
    </cfRule>
  </conditionalFormatting>
  <conditionalFormatting sqref="H39">
    <cfRule type="cellIs" dxfId="155" priority="166" stopIfTrue="1" operator="between">
      <formula>16</formula>
      <formula>25</formula>
    </cfRule>
  </conditionalFormatting>
  <conditionalFormatting sqref="H39">
    <cfRule type="cellIs" dxfId="154" priority="165" stopIfTrue="1" operator="between">
      <formula>4</formula>
      <formula>6</formula>
    </cfRule>
  </conditionalFormatting>
  <conditionalFormatting sqref="H39">
    <cfRule type="cellIs" dxfId="153" priority="164" stopIfTrue="1" operator="between">
      <formula>8</formula>
      <formula>10</formula>
    </cfRule>
  </conditionalFormatting>
  <conditionalFormatting sqref="H40">
    <cfRule type="cellIs" dxfId="152" priority="163" stopIfTrue="1" operator="between">
      <formula>12</formula>
      <formula>15</formula>
    </cfRule>
  </conditionalFormatting>
  <conditionalFormatting sqref="H40">
    <cfRule type="cellIs" dxfId="151" priority="162" stopIfTrue="1" operator="between">
      <formula>1</formula>
      <formula>3</formula>
    </cfRule>
  </conditionalFormatting>
  <conditionalFormatting sqref="H40">
    <cfRule type="cellIs" dxfId="150" priority="161" stopIfTrue="1" operator="between">
      <formula>16</formula>
      <formula>25</formula>
    </cfRule>
  </conditionalFormatting>
  <conditionalFormatting sqref="H40">
    <cfRule type="cellIs" dxfId="149" priority="160" stopIfTrue="1" operator="between">
      <formula>4</formula>
      <formula>6</formula>
    </cfRule>
  </conditionalFormatting>
  <conditionalFormatting sqref="H40">
    <cfRule type="cellIs" dxfId="148" priority="159" stopIfTrue="1" operator="between">
      <formula>8</formula>
      <formula>10</formula>
    </cfRule>
  </conditionalFormatting>
  <conditionalFormatting sqref="H41">
    <cfRule type="cellIs" dxfId="147" priority="158" stopIfTrue="1" operator="between">
      <formula>12</formula>
      <formula>15</formula>
    </cfRule>
  </conditionalFormatting>
  <conditionalFormatting sqref="H41">
    <cfRule type="cellIs" dxfId="146" priority="157" stopIfTrue="1" operator="between">
      <formula>1</formula>
      <formula>3</formula>
    </cfRule>
  </conditionalFormatting>
  <conditionalFormatting sqref="H41">
    <cfRule type="cellIs" dxfId="145" priority="156" stopIfTrue="1" operator="between">
      <formula>16</formula>
      <formula>25</formula>
    </cfRule>
  </conditionalFormatting>
  <conditionalFormatting sqref="H41">
    <cfRule type="cellIs" dxfId="144" priority="155" stopIfTrue="1" operator="between">
      <formula>4</formula>
      <formula>6</formula>
    </cfRule>
  </conditionalFormatting>
  <conditionalFormatting sqref="H41">
    <cfRule type="cellIs" dxfId="143" priority="154" stopIfTrue="1" operator="between">
      <formula>8</formula>
      <formula>10</formula>
    </cfRule>
  </conditionalFormatting>
  <conditionalFormatting sqref="H42">
    <cfRule type="cellIs" dxfId="142" priority="153" stopIfTrue="1" operator="between">
      <formula>12</formula>
      <formula>15</formula>
    </cfRule>
  </conditionalFormatting>
  <conditionalFormatting sqref="H42">
    <cfRule type="cellIs" dxfId="141" priority="152" stopIfTrue="1" operator="between">
      <formula>1</formula>
      <formula>3</formula>
    </cfRule>
  </conditionalFormatting>
  <conditionalFormatting sqref="H42">
    <cfRule type="cellIs" dxfId="140" priority="151" stopIfTrue="1" operator="between">
      <formula>16</formula>
      <formula>25</formula>
    </cfRule>
  </conditionalFormatting>
  <conditionalFormatting sqref="H42">
    <cfRule type="cellIs" dxfId="139" priority="150" stopIfTrue="1" operator="between">
      <formula>4</formula>
      <formula>6</formula>
    </cfRule>
  </conditionalFormatting>
  <conditionalFormatting sqref="H42">
    <cfRule type="cellIs" dxfId="138" priority="149" stopIfTrue="1" operator="between">
      <formula>8</formula>
      <formula>10</formula>
    </cfRule>
  </conditionalFormatting>
  <conditionalFormatting sqref="H43">
    <cfRule type="cellIs" dxfId="137" priority="148" stopIfTrue="1" operator="between">
      <formula>12</formula>
      <formula>15</formula>
    </cfRule>
  </conditionalFormatting>
  <conditionalFormatting sqref="H43">
    <cfRule type="cellIs" dxfId="136" priority="147" stopIfTrue="1" operator="between">
      <formula>1</formula>
      <formula>3</formula>
    </cfRule>
  </conditionalFormatting>
  <conditionalFormatting sqref="H43">
    <cfRule type="cellIs" dxfId="135" priority="146" stopIfTrue="1" operator="between">
      <formula>16</formula>
      <formula>25</formula>
    </cfRule>
  </conditionalFormatting>
  <conditionalFormatting sqref="H43">
    <cfRule type="cellIs" dxfId="134" priority="145" stopIfTrue="1" operator="between">
      <formula>4</formula>
      <formula>6</formula>
    </cfRule>
  </conditionalFormatting>
  <conditionalFormatting sqref="H43">
    <cfRule type="cellIs" dxfId="133" priority="144" stopIfTrue="1" operator="between">
      <formula>8</formula>
      <formula>10</formula>
    </cfRule>
  </conditionalFormatting>
  <conditionalFormatting sqref="H44">
    <cfRule type="cellIs" dxfId="132" priority="143" stopIfTrue="1" operator="between">
      <formula>12</formula>
      <formula>15</formula>
    </cfRule>
  </conditionalFormatting>
  <conditionalFormatting sqref="H44">
    <cfRule type="cellIs" dxfId="131" priority="142" stopIfTrue="1" operator="between">
      <formula>1</formula>
      <formula>3</formula>
    </cfRule>
  </conditionalFormatting>
  <conditionalFormatting sqref="H44">
    <cfRule type="cellIs" dxfId="130" priority="141" stopIfTrue="1" operator="between">
      <formula>16</formula>
      <formula>25</formula>
    </cfRule>
  </conditionalFormatting>
  <conditionalFormatting sqref="H44">
    <cfRule type="cellIs" dxfId="129" priority="140" stopIfTrue="1" operator="between">
      <formula>4</formula>
      <formula>6</formula>
    </cfRule>
  </conditionalFormatting>
  <conditionalFormatting sqref="H44">
    <cfRule type="cellIs" dxfId="128" priority="139" stopIfTrue="1" operator="between">
      <formula>8</formula>
      <formula>10</formula>
    </cfRule>
  </conditionalFormatting>
  <conditionalFormatting sqref="H45">
    <cfRule type="cellIs" dxfId="127" priority="138" stopIfTrue="1" operator="between">
      <formula>12</formula>
      <formula>15</formula>
    </cfRule>
  </conditionalFormatting>
  <conditionalFormatting sqref="H45">
    <cfRule type="cellIs" dxfId="126" priority="137" stopIfTrue="1" operator="between">
      <formula>1</formula>
      <formula>3</formula>
    </cfRule>
  </conditionalFormatting>
  <conditionalFormatting sqref="H45">
    <cfRule type="cellIs" dxfId="125" priority="136" stopIfTrue="1" operator="between">
      <formula>16</formula>
      <formula>25</formula>
    </cfRule>
  </conditionalFormatting>
  <conditionalFormatting sqref="H45">
    <cfRule type="cellIs" dxfId="124" priority="135" stopIfTrue="1" operator="between">
      <formula>4</formula>
      <formula>6</formula>
    </cfRule>
  </conditionalFormatting>
  <conditionalFormatting sqref="H45">
    <cfRule type="cellIs" dxfId="123" priority="134" stopIfTrue="1" operator="between">
      <formula>8</formula>
      <formula>10</formula>
    </cfRule>
  </conditionalFormatting>
  <conditionalFormatting sqref="H46">
    <cfRule type="cellIs" dxfId="122" priority="133" stopIfTrue="1" operator="between">
      <formula>12</formula>
      <formula>15</formula>
    </cfRule>
  </conditionalFormatting>
  <conditionalFormatting sqref="H46">
    <cfRule type="cellIs" dxfId="121" priority="132" stopIfTrue="1" operator="between">
      <formula>1</formula>
      <formula>3</formula>
    </cfRule>
  </conditionalFormatting>
  <conditionalFormatting sqref="H46">
    <cfRule type="cellIs" dxfId="120" priority="131" stopIfTrue="1" operator="between">
      <formula>16</formula>
      <formula>25</formula>
    </cfRule>
  </conditionalFormatting>
  <conditionalFormatting sqref="H46">
    <cfRule type="cellIs" dxfId="119" priority="130" stopIfTrue="1" operator="between">
      <formula>4</formula>
      <formula>6</formula>
    </cfRule>
  </conditionalFormatting>
  <conditionalFormatting sqref="H46">
    <cfRule type="cellIs" dxfId="118" priority="129" stopIfTrue="1" operator="between">
      <formula>8</formula>
      <formula>10</formula>
    </cfRule>
  </conditionalFormatting>
  <conditionalFormatting sqref="H47">
    <cfRule type="cellIs" dxfId="117" priority="128" stopIfTrue="1" operator="between">
      <formula>12</formula>
      <formula>15</formula>
    </cfRule>
  </conditionalFormatting>
  <conditionalFormatting sqref="H47">
    <cfRule type="cellIs" dxfId="116" priority="127" stopIfTrue="1" operator="between">
      <formula>1</formula>
      <formula>3</formula>
    </cfRule>
  </conditionalFormatting>
  <conditionalFormatting sqref="H47">
    <cfRule type="cellIs" dxfId="115" priority="126" stopIfTrue="1" operator="between">
      <formula>16</formula>
      <formula>25</formula>
    </cfRule>
  </conditionalFormatting>
  <conditionalFormatting sqref="H47">
    <cfRule type="cellIs" dxfId="114" priority="125" stopIfTrue="1" operator="between">
      <formula>4</formula>
      <formula>6</formula>
    </cfRule>
  </conditionalFormatting>
  <conditionalFormatting sqref="H47">
    <cfRule type="cellIs" dxfId="113" priority="124" stopIfTrue="1" operator="between">
      <formula>8</formula>
      <formula>10</formula>
    </cfRule>
  </conditionalFormatting>
  <conditionalFormatting sqref="H48">
    <cfRule type="cellIs" dxfId="112" priority="123" stopIfTrue="1" operator="between">
      <formula>12</formula>
      <formula>15</formula>
    </cfRule>
  </conditionalFormatting>
  <conditionalFormatting sqref="H48">
    <cfRule type="cellIs" dxfId="111" priority="122" stopIfTrue="1" operator="between">
      <formula>1</formula>
      <formula>3</formula>
    </cfRule>
  </conditionalFormatting>
  <conditionalFormatting sqref="H48">
    <cfRule type="cellIs" dxfId="110" priority="121" stopIfTrue="1" operator="between">
      <formula>16</formula>
      <formula>25</formula>
    </cfRule>
  </conditionalFormatting>
  <conditionalFormatting sqref="H48">
    <cfRule type="cellIs" dxfId="109" priority="120" stopIfTrue="1" operator="between">
      <formula>4</formula>
      <formula>6</formula>
    </cfRule>
  </conditionalFormatting>
  <conditionalFormatting sqref="H48">
    <cfRule type="cellIs" dxfId="108" priority="119" stopIfTrue="1" operator="between">
      <formula>8</formula>
      <formula>10</formula>
    </cfRule>
  </conditionalFormatting>
  <conditionalFormatting sqref="H49">
    <cfRule type="cellIs" dxfId="107" priority="118" stopIfTrue="1" operator="between">
      <formula>12</formula>
      <formula>15</formula>
    </cfRule>
  </conditionalFormatting>
  <conditionalFormatting sqref="H49">
    <cfRule type="cellIs" dxfId="106" priority="117" stopIfTrue="1" operator="between">
      <formula>1</formula>
      <formula>3</formula>
    </cfRule>
  </conditionalFormatting>
  <conditionalFormatting sqref="H49">
    <cfRule type="cellIs" dxfId="105" priority="116" stopIfTrue="1" operator="between">
      <formula>16</formula>
      <formula>25</formula>
    </cfRule>
  </conditionalFormatting>
  <conditionalFormatting sqref="H49">
    <cfRule type="cellIs" dxfId="104" priority="115" stopIfTrue="1" operator="between">
      <formula>4</formula>
      <formula>6</formula>
    </cfRule>
  </conditionalFormatting>
  <conditionalFormatting sqref="H49">
    <cfRule type="cellIs" dxfId="103" priority="114" stopIfTrue="1" operator="between">
      <formula>8</formula>
      <formula>10</formula>
    </cfRule>
  </conditionalFormatting>
  <conditionalFormatting sqref="H50">
    <cfRule type="cellIs" dxfId="102" priority="113" stopIfTrue="1" operator="between">
      <formula>12</formula>
      <formula>15</formula>
    </cfRule>
  </conditionalFormatting>
  <conditionalFormatting sqref="H50">
    <cfRule type="cellIs" dxfId="101" priority="112" stopIfTrue="1" operator="between">
      <formula>1</formula>
      <formula>3</formula>
    </cfRule>
  </conditionalFormatting>
  <conditionalFormatting sqref="H50">
    <cfRule type="cellIs" dxfId="100" priority="111" stopIfTrue="1" operator="between">
      <formula>16</formula>
      <formula>25</formula>
    </cfRule>
  </conditionalFormatting>
  <conditionalFormatting sqref="H50">
    <cfRule type="cellIs" dxfId="99" priority="110" stopIfTrue="1" operator="between">
      <formula>4</formula>
      <formula>6</formula>
    </cfRule>
  </conditionalFormatting>
  <conditionalFormatting sqref="H50">
    <cfRule type="cellIs" dxfId="98" priority="109" stopIfTrue="1" operator="between">
      <formula>8</formula>
      <formula>10</formula>
    </cfRule>
  </conditionalFormatting>
  <conditionalFormatting sqref="H51">
    <cfRule type="cellIs" dxfId="97" priority="108" stopIfTrue="1" operator="between">
      <formula>12</formula>
      <formula>15</formula>
    </cfRule>
  </conditionalFormatting>
  <conditionalFormatting sqref="H51">
    <cfRule type="cellIs" dxfId="96" priority="107" stopIfTrue="1" operator="between">
      <formula>1</formula>
      <formula>3</formula>
    </cfRule>
  </conditionalFormatting>
  <conditionalFormatting sqref="H51">
    <cfRule type="cellIs" dxfId="95" priority="106" stopIfTrue="1" operator="between">
      <formula>16</formula>
      <formula>25</formula>
    </cfRule>
  </conditionalFormatting>
  <conditionalFormatting sqref="H51">
    <cfRule type="cellIs" dxfId="94" priority="105" stopIfTrue="1" operator="between">
      <formula>4</formula>
      <formula>6</formula>
    </cfRule>
  </conditionalFormatting>
  <conditionalFormatting sqref="H51">
    <cfRule type="cellIs" dxfId="93" priority="104" stopIfTrue="1" operator="between">
      <formula>8</formula>
      <formula>10</formula>
    </cfRule>
  </conditionalFormatting>
  <conditionalFormatting sqref="H52">
    <cfRule type="cellIs" dxfId="92" priority="103" stopIfTrue="1" operator="between">
      <formula>12</formula>
      <formula>15</formula>
    </cfRule>
  </conditionalFormatting>
  <conditionalFormatting sqref="H52">
    <cfRule type="cellIs" dxfId="91" priority="102" stopIfTrue="1" operator="between">
      <formula>1</formula>
      <formula>3</formula>
    </cfRule>
  </conditionalFormatting>
  <conditionalFormatting sqref="H52">
    <cfRule type="cellIs" dxfId="90" priority="101" stopIfTrue="1" operator="between">
      <formula>16</formula>
      <formula>25</formula>
    </cfRule>
  </conditionalFormatting>
  <conditionalFormatting sqref="H52">
    <cfRule type="cellIs" dxfId="89" priority="100" stopIfTrue="1" operator="between">
      <formula>4</formula>
      <formula>6</formula>
    </cfRule>
  </conditionalFormatting>
  <conditionalFormatting sqref="H52">
    <cfRule type="cellIs" dxfId="88" priority="99" stopIfTrue="1" operator="between">
      <formula>8</formula>
      <formula>10</formula>
    </cfRule>
  </conditionalFormatting>
  <conditionalFormatting sqref="H53">
    <cfRule type="cellIs" dxfId="87" priority="98" stopIfTrue="1" operator="between">
      <formula>12</formula>
      <formula>15</formula>
    </cfRule>
  </conditionalFormatting>
  <conditionalFormatting sqref="H53">
    <cfRule type="cellIs" dxfId="86" priority="97" stopIfTrue="1" operator="between">
      <formula>1</formula>
      <formula>3</formula>
    </cfRule>
  </conditionalFormatting>
  <conditionalFormatting sqref="H53">
    <cfRule type="cellIs" dxfId="85" priority="96" stopIfTrue="1" operator="between">
      <formula>16</formula>
      <formula>25</formula>
    </cfRule>
  </conditionalFormatting>
  <conditionalFormatting sqref="H53">
    <cfRule type="cellIs" dxfId="84" priority="95" stopIfTrue="1" operator="between">
      <formula>4</formula>
      <formula>6</formula>
    </cfRule>
  </conditionalFormatting>
  <conditionalFormatting sqref="H53">
    <cfRule type="cellIs" dxfId="83" priority="94" stopIfTrue="1" operator="between">
      <formula>8</formula>
      <formula>10</formula>
    </cfRule>
  </conditionalFormatting>
  <conditionalFormatting sqref="H54">
    <cfRule type="cellIs" dxfId="82" priority="93" stopIfTrue="1" operator="between">
      <formula>12</formula>
      <formula>15</formula>
    </cfRule>
  </conditionalFormatting>
  <conditionalFormatting sqref="H54">
    <cfRule type="cellIs" dxfId="81" priority="92" stopIfTrue="1" operator="between">
      <formula>1</formula>
      <formula>3</formula>
    </cfRule>
  </conditionalFormatting>
  <conditionalFormatting sqref="H54">
    <cfRule type="cellIs" dxfId="80" priority="91" stopIfTrue="1" operator="between">
      <formula>16</formula>
      <formula>25</formula>
    </cfRule>
  </conditionalFormatting>
  <conditionalFormatting sqref="H54">
    <cfRule type="cellIs" dxfId="79" priority="90" stopIfTrue="1" operator="between">
      <formula>4</formula>
      <formula>6</formula>
    </cfRule>
  </conditionalFormatting>
  <conditionalFormatting sqref="H54">
    <cfRule type="cellIs" dxfId="78" priority="89" stopIfTrue="1" operator="between">
      <formula>8</formula>
      <formula>10</formula>
    </cfRule>
  </conditionalFormatting>
  <conditionalFormatting sqref="H55">
    <cfRule type="cellIs" dxfId="77" priority="88" stopIfTrue="1" operator="between">
      <formula>12</formula>
      <formula>15</formula>
    </cfRule>
  </conditionalFormatting>
  <conditionalFormatting sqref="H55">
    <cfRule type="cellIs" dxfId="76" priority="87" stopIfTrue="1" operator="between">
      <formula>1</formula>
      <formula>3</formula>
    </cfRule>
  </conditionalFormatting>
  <conditionalFormatting sqref="H55">
    <cfRule type="cellIs" dxfId="75" priority="86" stopIfTrue="1" operator="between">
      <formula>16</formula>
      <formula>25</formula>
    </cfRule>
  </conditionalFormatting>
  <conditionalFormatting sqref="H55">
    <cfRule type="cellIs" dxfId="74" priority="85" stopIfTrue="1" operator="between">
      <formula>4</formula>
      <formula>6</formula>
    </cfRule>
  </conditionalFormatting>
  <conditionalFormatting sqref="H55">
    <cfRule type="cellIs" dxfId="73" priority="84" stopIfTrue="1" operator="between">
      <formula>8</formula>
      <formula>10</formula>
    </cfRule>
  </conditionalFormatting>
  <conditionalFormatting sqref="H56">
    <cfRule type="cellIs" dxfId="72" priority="83" stopIfTrue="1" operator="between">
      <formula>12</formula>
      <formula>15</formula>
    </cfRule>
  </conditionalFormatting>
  <conditionalFormatting sqref="H56">
    <cfRule type="cellIs" dxfId="71" priority="82" stopIfTrue="1" operator="between">
      <formula>1</formula>
      <formula>3</formula>
    </cfRule>
  </conditionalFormatting>
  <conditionalFormatting sqref="H56">
    <cfRule type="cellIs" dxfId="70" priority="81" stopIfTrue="1" operator="between">
      <formula>16</formula>
      <formula>25</formula>
    </cfRule>
  </conditionalFormatting>
  <conditionalFormatting sqref="H56">
    <cfRule type="cellIs" dxfId="69" priority="80" stopIfTrue="1" operator="between">
      <formula>4</formula>
      <formula>6</formula>
    </cfRule>
  </conditionalFormatting>
  <conditionalFormatting sqref="H56">
    <cfRule type="cellIs" dxfId="68" priority="79" stopIfTrue="1" operator="between">
      <formula>8</formula>
      <formula>10</formula>
    </cfRule>
  </conditionalFormatting>
  <conditionalFormatting sqref="H57">
    <cfRule type="cellIs" dxfId="67" priority="78" stopIfTrue="1" operator="between">
      <formula>12</formula>
      <formula>15</formula>
    </cfRule>
  </conditionalFormatting>
  <conditionalFormatting sqref="H57">
    <cfRule type="cellIs" dxfId="66" priority="77" stopIfTrue="1" operator="between">
      <formula>1</formula>
      <formula>3</formula>
    </cfRule>
  </conditionalFormatting>
  <conditionalFormatting sqref="H57">
    <cfRule type="cellIs" dxfId="65" priority="76" stopIfTrue="1" operator="between">
      <formula>16</formula>
      <formula>25</formula>
    </cfRule>
  </conditionalFormatting>
  <conditionalFormatting sqref="H57">
    <cfRule type="cellIs" dxfId="64" priority="75" stopIfTrue="1" operator="between">
      <formula>4</formula>
      <formula>6</formula>
    </cfRule>
  </conditionalFormatting>
  <conditionalFormatting sqref="H57">
    <cfRule type="cellIs" dxfId="63" priority="74" stopIfTrue="1" operator="between">
      <formula>8</formula>
      <formula>10</formula>
    </cfRule>
  </conditionalFormatting>
  <conditionalFormatting sqref="H58">
    <cfRule type="cellIs" dxfId="62" priority="73" stopIfTrue="1" operator="between">
      <formula>12</formula>
      <formula>15</formula>
    </cfRule>
  </conditionalFormatting>
  <conditionalFormatting sqref="H58">
    <cfRule type="cellIs" dxfId="61" priority="72" stopIfTrue="1" operator="between">
      <formula>1</formula>
      <formula>3</formula>
    </cfRule>
  </conditionalFormatting>
  <conditionalFormatting sqref="H58">
    <cfRule type="cellIs" dxfId="60" priority="71" stopIfTrue="1" operator="between">
      <formula>16</formula>
      <formula>25</formula>
    </cfRule>
  </conditionalFormatting>
  <conditionalFormatting sqref="H58">
    <cfRule type="cellIs" dxfId="59" priority="70" stopIfTrue="1" operator="between">
      <formula>4</formula>
      <formula>6</formula>
    </cfRule>
  </conditionalFormatting>
  <conditionalFormatting sqref="H58">
    <cfRule type="cellIs" dxfId="58" priority="69" stopIfTrue="1" operator="between">
      <formula>8</formula>
      <formula>10</formula>
    </cfRule>
  </conditionalFormatting>
  <conditionalFormatting sqref="H59">
    <cfRule type="cellIs" dxfId="57" priority="68" stopIfTrue="1" operator="between">
      <formula>12</formula>
      <formula>15</formula>
    </cfRule>
  </conditionalFormatting>
  <conditionalFormatting sqref="H59">
    <cfRule type="cellIs" dxfId="56" priority="67" stopIfTrue="1" operator="between">
      <formula>1</formula>
      <formula>3</formula>
    </cfRule>
  </conditionalFormatting>
  <conditionalFormatting sqref="H59">
    <cfRule type="cellIs" dxfId="55" priority="66" stopIfTrue="1" operator="between">
      <formula>16</formula>
      <formula>25</formula>
    </cfRule>
  </conditionalFormatting>
  <conditionalFormatting sqref="H59">
    <cfRule type="cellIs" dxfId="54" priority="65" stopIfTrue="1" operator="between">
      <formula>4</formula>
      <formula>6</formula>
    </cfRule>
  </conditionalFormatting>
  <conditionalFormatting sqref="H59">
    <cfRule type="cellIs" dxfId="53" priority="64" stopIfTrue="1" operator="between">
      <formula>8</formula>
      <formula>10</formula>
    </cfRule>
  </conditionalFormatting>
  <conditionalFormatting sqref="H60">
    <cfRule type="cellIs" dxfId="52" priority="63" stopIfTrue="1" operator="between">
      <formula>12</formula>
      <formula>15</formula>
    </cfRule>
  </conditionalFormatting>
  <conditionalFormatting sqref="H60">
    <cfRule type="cellIs" dxfId="51" priority="62" stopIfTrue="1" operator="between">
      <formula>1</formula>
      <formula>3</formula>
    </cfRule>
  </conditionalFormatting>
  <conditionalFormatting sqref="H60">
    <cfRule type="cellIs" dxfId="50" priority="61" stopIfTrue="1" operator="between">
      <formula>16</formula>
      <formula>25</formula>
    </cfRule>
  </conditionalFormatting>
  <conditionalFormatting sqref="H60">
    <cfRule type="cellIs" dxfId="49" priority="60" stopIfTrue="1" operator="between">
      <formula>4</formula>
      <formula>6</formula>
    </cfRule>
  </conditionalFormatting>
  <conditionalFormatting sqref="H60">
    <cfRule type="cellIs" dxfId="48" priority="59" stopIfTrue="1" operator="between">
      <formula>8</formula>
      <formula>10</formula>
    </cfRule>
  </conditionalFormatting>
  <conditionalFormatting sqref="H61">
    <cfRule type="cellIs" dxfId="47" priority="58" stopIfTrue="1" operator="between">
      <formula>12</formula>
      <formula>15</formula>
    </cfRule>
  </conditionalFormatting>
  <conditionalFormatting sqref="H61">
    <cfRule type="cellIs" dxfId="46" priority="57" stopIfTrue="1" operator="between">
      <formula>1</formula>
      <formula>3</formula>
    </cfRule>
  </conditionalFormatting>
  <conditionalFormatting sqref="H61">
    <cfRule type="cellIs" dxfId="45" priority="56" stopIfTrue="1" operator="between">
      <formula>16</formula>
      <formula>25</formula>
    </cfRule>
  </conditionalFormatting>
  <conditionalFormatting sqref="H61">
    <cfRule type="cellIs" dxfId="44" priority="55" stopIfTrue="1" operator="between">
      <formula>4</formula>
      <formula>6</formula>
    </cfRule>
  </conditionalFormatting>
  <conditionalFormatting sqref="H61">
    <cfRule type="cellIs" dxfId="43" priority="54" stopIfTrue="1" operator="between">
      <formula>8</formula>
      <formula>10</formula>
    </cfRule>
  </conditionalFormatting>
  <conditionalFormatting sqref="H62">
    <cfRule type="cellIs" dxfId="42" priority="53" stopIfTrue="1" operator="between">
      <formula>12</formula>
      <formula>15</formula>
    </cfRule>
  </conditionalFormatting>
  <conditionalFormatting sqref="H62">
    <cfRule type="cellIs" dxfId="41" priority="52" stopIfTrue="1" operator="between">
      <formula>1</formula>
      <formula>3</formula>
    </cfRule>
  </conditionalFormatting>
  <conditionalFormatting sqref="H62">
    <cfRule type="cellIs" dxfId="40" priority="51" stopIfTrue="1" operator="between">
      <formula>16</formula>
      <formula>25</formula>
    </cfRule>
  </conditionalFormatting>
  <conditionalFormatting sqref="H62">
    <cfRule type="cellIs" dxfId="39" priority="50" stopIfTrue="1" operator="between">
      <formula>4</formula>
      <formula>6</formula>
    </cfRule>
  </conditionalFormatting>
  <conditionalFormatting sqref="H62">
    <cfRule type="cellIs" dxfId="38" priority="49" stopIfTrue="1" operator="between">
      <formula>8</formula>
      <formula>10</formula>
    </cfRule>
  </conditionalFormatting>
  <conditionalFormatting sqref="H63">
    <cfRule type="cellIs" dxfId="37" priority="48" stopIfTrue="1" operator="between">
      <formula>12</formula>
      <formula>15</formula>
    </cfRule>
  </conditionalFormatting>
  <conditionalFormatting sqref="H63">
    <cfRule type="cellIs" dxfId="36" priority="47" stopIfTrue="1" operator="between">
      <formula>1</formula>
      <formula>3</formula>
    </cfRule>
  </conditionalFormatting>
  <conditionalFormatting sqref="H63">
    <cfRule type="cellIs" dxfId="35" priority="46" stopIfTrue="1" operator="between">
      <formula>16</formula>
      <formula>25</formula>
    </cfRule>
  </conditionalFormatting>
  <conditionalFormatting sqref="H63">
    <cfRule type="cellIs" dxfId="34" priority="45" stopIfTrue="1" operator="between">
      <formula>4</formula>
      <formula>6</formula>
    </cfRule>
  </conditionalFormatting>
  <conditionalFormatting sqref="H63">
    <cfRule type="cellIs" dxfId="33" priority="44" stopIfTrue="1" operator="between">
      <formula>8</formula>
      <formula>10</formula>
    </cfRule>
  </conditionalFormatting>
  <conditionalFormatting sqref="H64">
    <cfRule type="cellIs" dxfId="32" priority="43" stopIfTrue="1" operator="between">
      <formula>12</formula>
      <formula>15</formula>
    </cfRule>
  </conditionalFormatting>
  <conditionalFormatting sqref="H64">
    <cfRule type="cellIs" dxfId="31" priority="42" stopIfTrue="1" operator="between">
      <formula>1</formula>
      <formula>3</formula>
    </cfRule>
  </conditionalFormatting>
  <conditionalFormatting sqref="H64">
    <cfRule type="cellIs" dxfId="30" priority="41" stopIfTrue="1" operator="between">
      <formula>16</formula>
      <formula>25</formula>
    </cfRule>
  </conditionalFormatting>
  <conditionalFormatting sqref="H64">
    <cfRule type="cellIs" dxfId="29" priority="40" stopIfTrue="1" operator="between">
      <formula>4</formula>
      <formula>6</formula>
    </cfRule>
  </conditionalFormatting>
  <conditionalFormatting sqref="H64">
    <cfRule type="cellIs" dxfId="28" priority="39" stopIfTrue="1" operator="between">
      <formula>8</formula>
      <formula>10</formula>
    </cfRule>
  </conditionalFormatting>
  <conditionalFormatting sqref="H65">
    <cfRule type="cellIs" dxfId="27" priority="38" stopIfTrue="1" operator="between">
      <formula>12</formula>
      <formula>15</formula>
    </cfRule>
  </conditionalFormatting>
  <conditionalFormatting sqref="H65">
    <cfRule type="cellIs" dxfId="26" priority="37" stopIfTrue="1" operator="between">
      <formula>1</formula>
      <formula>3</formula>
    </cfRule>
  </conditionalFormatting>
  <conditionalFormatting sqref="H65">
    <cfRule type="cellIs" dxfId="25" priority="36" stopIfTrue="1" operator="between">
      <formula>16</formula>
      <formula>25</formula>
    </cfRule>
  </conditionalFormatting>
  <conditionalFormatting sqref="H65">
    <cfRule type="cellIs" dxfId="24" priority="35" stopIfTrue="1" operator="between">
      <formula>4</formula>
      <formula>6</formula>
    </cfRule>
  </conditionalFormatting>
  <conditionalFormatting sqref="H65">
    <cfRule type="cellIs" dxfId="23" priority="34" stopIfTrue="1" operator="between">
      <formula>8</formula>
      <formula>10</formula>
    </cfRule>
  </conditionalFormatting>
  <conditionalFormatting sqref="H66">
    <cfRule type="cellIs" dxfId="22" priority="33" stopIfTrue="1" operator="between">
      <formula>12</formula>
      <formula>15</formula>
    </cfRule>
  </conditionalFormatting>
  <conditionalFormatting sqref="H66">
    <cfRule type="cellIs" dxfId="21" priority="32" stopIfTrue="1" operator="between">
      <formula>1</formula>
      <formula>3</formula>
    </cfRule>
  </conditionalFormatting>
  <conditionalFormatting sqref="H66">
    <cfRule type="cellIs" dxfId="20" priority="31" stopIfTrue="1" operator="between">
      <formula>16</formula>
      <formula>25</formula>
    </cfRule>
  </conditionalFormatting>
  <conditionalFormatting sqref="H66">
    <cfRule type="cellIs" dxfId="19" priority="30" stopIfTrue="1" operator="between">
      <formula>4</formula>
      <formula>6</formula>
    </cfRule>
  </conditionalFormatting>
  <conditionalFormatting sqref="H66">
    <cfRule type="cellIs" dxfId="18" priority="29" stopIfTrue="1" operator="between">
      <formula>8</formula>
      <formula>10</formula>
    </cfRule>
  </conditionalFormatting>
  <conditionalFormatting sqref="H67">
    <cfRule type="cellIs" dxfId="17" priority="28" stopIfTrue="1" operator="between">
      <formula>12</formula>
      <formula>15</formula>
    </cfRule>
  </conditionalFormatting>
  <conditionalFormatting sqref="H67">
    <cfRule type="cellIs" dxfId="16" priority="27" stopIfTrue="1" operator="between">
      <formula>1</formula>
      <formula>3</formula>
    </cfRule>
  </conditionalFormatting>
  <conditionalFormatting sqref="H67">
    <cfRule type="cellIs" dxfId="15" priority="26" stopIfTrue="1" operator="between">
      <formula>16</formula>
      <formula>25</formula>
    </cfRule>
  </conditionalFormatting>
  <conditionalFormatting sqref="H67">
    <cfRule type="cellIs" dxfId="14" priority="25" stopIfTrue="1" operator="between">
      <formula>4</formula>
      <formula>6</formula>
    </cfRule>
  </conditionalFormatting>
  <conditionalFormatting sqref="H67">
    <cfRule type="cellIs" dxfId="13" priority="24" stopIfTrue="1" operator="between">
      <formula>8</formula>
      <formula>10</formula>
    </cfRule>
  </conditionalFormatting>
  <conditionalFormatting sqref="H68">
    <cfRule type="cellIs" dxfId="12" priority="23" stopIfTrue="1" operator="between">
      <formula>12</formula>
      <formula>15</formula>
    </cfRule>
  </conditionalFormatting>
  <conditionalFormatting sqref="H68">
    <cfRule type="cellIs" dxfId="11" priority="22" stopIfTrue="1" operator="between">
      <formula>1</formula>
      <formula>3</formula>
    </cfRule>
  </conditionalFormatting>
  <conditionalFormatting sqref="H68">
    <cfRule type="cellIs" dxfId="10" priority="21" stopIfTrue="1" operator="between">
      <formula>16</formula>
      <formula>25</formula>
    </cfRule>
  </conditionalFormatting>
  <conditionalFormatting sqref="H68">
    <cfRule type="cellIs" dxfId="9" priority="20" stopIfTrue="1" operator="between">
      <formula>4</formula>
      <formula>6</formula>
    </cfRule>
  </conditionalFormatting>
  <conditionalFormatting sqref="H68">
    <cfRule type="cellIs" dxfId="8" priority="19" stopIfTrue="1" operator="between">
      <formula>8</formula>
      <formula>10</formula>
    </cfRule>
  </conditionalFormatting>
  <conditionalFormatting sqref="H24:H68">
    <cfRule type="cellIs" dxfId="7" priority="6" stopIfTrue="1" operator="between">
      <formula>16</formula>
      <formula>25</formula>
    </cfRule>
    <cfRule type="cellIs" dxfId="6" priority="7" stopIfTrue="1" operator="between">
      <formula>4</formula>
      <formula>6</formula>
    </cfRule>
    <cfRule type="cellIs" dxfId="5" priority="8" stopIfTrue="1" operator="between">
      <formula>8</formula>
      <formula>10</formula>
    </cfRule>
  </conditionalFormatting>
  <conditionalFormatting sqref="H24:H68">
    <cfRule type="cellIs" dxfId="4" priority="4" stopIfTrue="1" operator="between">
      <formula>12</formula>
      <formula>15</formula>
    </cfRule>
    <cfRule type="cellIs" dxfId="3" priority="5" stopIfTrue="1" operator="between">
      <formula>1</formula>
      <formula>3</formula>
    </cfRule>
  </conditionalFormatting>
  <conditionalFormatting sqref="H18">
    <cfRule type="cellIs" dxfId="2" priority="1" stopIfTrue="1" operator="between">
      <formula>12</formula>
      <formula>16</formula>
    </cfRule>
    <cfRule type="cellIs" dxfId="1" priority="2" stopIfTrue="1" operator="between">
      <formula>4</formula>
      <formula>6</formula>
    </cfRule>
    <cfRule type="cellIs" dxfId="0" priority="3" stopIfTrue="1" operator="between">
      <formula>8</formula>
      <formula>9</formula>
    </cfRule>
  </conditionalFormatting>
  <printOptions horizontalCentered="1"/>
  <pageMargins left="0" right="0" top="0" bottom="0.5" header="0" footer="0"/>
  <pageSetup paperSize="9" scale="43" orientation="landscape" r:id="rId1"/>
  <headerFooter alignWithMargins="0">
    <oddFooter>&amp;CPage &amp;P of &amp;N</oddFooter>
  </headerFooter>
  <rowBreaks count="1" manualBreakCount="1">
    <brk id="6"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1"/>
  </sheetPr>
  <dimension ref="A1:K607"/>
  <sheetViews>
    <sheetView showGridLines="0" zoomScale="110" zoomScaleNormal="110" workbookViewId="0">
      <selection activeCell="I62" sqref="I62:K62"/>
    </sheetView>
  </sheetViews>
  <sheetFormatPr defaultRowHeight="12.75" x14ac:dyDescent="0.2"/>
  <cols>
    <col min="1" max="1" width="4.140625" style="9" customWidth="1"/>
    <col min="2" max="2" width="20.85546875" style="6" customWidth="1"/>
    <col min="3" max="3" width="18.7109375" style="9" customWidth="1"/>
    <col min="4" max="4" width="15.28515625" style="9" customWidth="1"/>
    <col min="5" max="5" width="14.140625" style="10" customWidth="1"/>
    <col min="6" max="6" width="10.7109375" style="11" customWidth="1"/>
    <col min="7" max="7" width="4.28515625" style="10" customWidth="1"/>
    <col min="8" max="8" width="12.5703125" style="6" customWidth="1"/>
    <col min="9" max="9" width="16.85546875" style="9" customWidth="1"/>
    <col min="10" max="10" width="13.42578125" style="9" customWidth="1"/>
    <col min="11" max="11" width="10.42578125" style="9" customWidth="1"/>
    <col min="12" max="16384" width="9.140625" style="9"/>
  </cols>
  <sheetData>
    <row r="1" spans="1:11" ht="30" customHeight="1" thickBot="1" x14ac:dyDescent="0.25">
      <c r="A1" s="229" t="s">
        <v>200</v>
      </c>
      <c r="B1" s="190"/>
      <c r="C1" s="190"/>
      <c r="D1" s="190"/>
      <c r="E1" s="190"/>
      <c r="F1" s="190"/>
      <c r="G1" s="190"/>
      <c r="H1" s="191"/>
      <c r="I1" s="57" t="s">
        <v>1</v>
      </c>
      <c r="J1" s="175" t="str">
        <f>IF(ISBLANK(Narrative!J1),"-",Narrative!J1)</f>
        <v>2021-AA-HIDD-TH-01</v>
      </c>
      <c r="K1" s="176"/>
    </row>
    <row r="2" spans="1:11" ht="30" customHeight="1" x14ac:dyDescent="0.2">
      <c r="A2" s="177" t="s">
        <v>2</v>
      </c>
      <c r="B2" s="178"/>
      <c r="C2" s="181" t="str">
        <f>IF(ISBLANK(Narrative!C2),"-",Narrative!C2)</f>
        <v>Al Ahlia Contracting</v>
      </c>
      <c r="D2" s="183"/>
      <c r="E2" s="62" t="s">
        <v>3</v>
      </c>
      <c r="F2" s="181" t="str">
        <f>IF(ISBLANK(Narrative!F2:H2),"-",Narrative!F2:H2)</f>
        <v xml:space="preserve">ELECTRICAL </v>
      </c>
      <c r="G2" s="182"/>
      <c r="H2" s="183"/>
      <c r="I2" s="58" t="s">
        <v>4</v>
      </c>
      <c r="J2" s="30">
        <f>IF(ISBLANK(Narrative!J2),"-",Narrative!J2)</f>
        <v>44541</v>
      </c>
      <c r="K2" s="52" t="str">
        <f>IF(ISBLANK(Narrative!K2),"-",Narrative!K2)</f>
        <v>-</v>
      </c>
    </row>
    <row r="3" spans="1:11" ht="43.5" customHeight="1" thickBot="1" x14ac:dyDescent="0.25">
      <c r="A3" s="179" t="s">
        <v>6</v>
      </c>
      <c r="B3" s="180"/>
      <c r="C3" s="228" t="str">
        <f>IF(ISBLANK(Narrative!C3),"-",Narrative!C3)</f>
        <v>Hidd Dry Dock Highway</v>
      </c>
      <c r="D3" s="228"/>
      <c r="E3" s="63" t="s">
        <v>7</v>
      </c>
      <c r="F3" s="225" t="str">
        <f>IF(ISBLANK(Narrative!F3:H3),"-",Narrative!F3:H3)</f>
        <v>Excavation for Trial hole to locate Existing 220kV Duct bank crossing BAPCO ARAD A1 JET FUEL LINE.</v>
      </c>
      <c r="G3" s="226"/>
      <c r="H3" s="227"/>
      <c r="I3" s="34" t="s">
        <v>8</v>
      </c>
      <c r="J3" s="32" t="str">
        <f>IF(ISBLANK(Narrative!J3),"-",Narrative!J3)</f>
        <v>-</v>
      </c>
      <c r="K3" s="35" t="str">
        <f>IF(ISBLANK(Narrative!K3),"-",Narrative!K3)</f>
        <v>-</v>
      </c>
    </row>
    <row r="4" spans="1:11" s="6" customFormat="1" x14ac:dyDescent="0.2">
      <c r="A4" s="230" t="s">
        <v>201</v>
      </c>
      <c r="B4" s="231"/>
      <c r="C4" s="232" t="s">
        <v>202</v>
      </c>
      <c r="D4" s="233"/>
      <c r="E4" s="233"/>
      <c r="F4" s="233"/>
      <c r="G4" s="233"/>
      <c r="H4" s="233"/>
      <c r="I4" s="233"/>
      <c r="J4" s="233"/>
      <c r="K4" s="234"/>
    </row>
    <row r="5" spans="1:11" s="6" customFormat="1" ht="19.5" customHeight="1" thickBot="1" x14ac:dyDescent="0.25">
      <c r="A5" s="238" t="str">
        <f>J1</f>
        <v>2021-AA-HIDD-TH-01</v>
      </c>
      <c r="B5" s="239"/>
      <c r="C5" s="235"/>
      <c r="D5" s="236"/>
      <c r="E5" s="236"/>
      <c r="F5" s="236"/>
      <c r="G5" s="236"/>
      <c r="H5" s="236"/>
      <c r="I5" s="236"/>
      <c r="J5" s="236"/>
      <c r="K5" s="237"/>
    </row>
    <row r="6" spans="1:11" s="19" customFormat="1" ht="29.25" customHeight="1" x14ac:dyDescent="0.2">
      <c r="A6" s="68" t="s">
        <v>203</v>
      </c>
      <c r="B6" s="68" t="s">
        <v>204</v>
      </c>
      <c r="C6" s="224" t="s">
        <v>205</v>
      </c>
      <c r="D6" s="224"/>
      <c r="E6" s="224"/>
      <c r="F6" s="224" t="s">
        <v>206</v>
      </c>
      <c r="G6" s="224"/>
      <c r="H6" s="68" t="s">
        <v>207</v>
      </c>
      <c r="I6" s="37" t="s">
        <v>208</v>
      </c>
      <c r="J6" s="37" t="s">
        <v>209</v>
      </c>
      <c r="K6" s="37" t="s">
        <v>210</v>
      </c>
    </row>
    <row r="7" spans="1:11" ht="24" customHeight="1" x14ac:dyDescent="0.2">
      <c r="A7" s="67">
        <v>1</v>
      </c>
      <c r="B7" s="55"/>
      <c r="C7" s="217"/>
      <c r="D7" s="217"/>
      <c r="E7" s="217"/>
      <c r="F7" s="218"/>
      <c r="G7" s="218"/>
      <c r="H7" s="38"/>
      <c r="I7" s="39"/>
      <c r="J7" s="40"/>
      <c r="K7" s="40"/>
    </row>
    <row r="8" spans="1:11" ht="24" customHeight="1" x14ac:dyDescent="0.2">
      <c r="A8" s="67">
        <f>A7+1</f>
        <v>2</v>
      </c>
      <c r="B8" s="66"/>
      <c r="C8" s="217"/>
      <c r="D8" s="217"/>
      <c r="E8" s="217"/>
      <c r="F8" s="218"/>
      <c r="G8" s="218"/>
      <c r="H8" s="38"/>
      <c r="I8" s="39"/>
      <c r="J8" s="40"/>
      <c r="K8" s="40"/>
    </row>
    <row r="9" spans="1:11" ht="24" customHeight="1" x14ac:dyDescent="0.2">
      <c r="A9" s="67">
        <f t="shared" ref="A9:A35" si="0">A8+1</f>
        <v>3</v>
      </c>
      <c r="B9" s="66"/>
      <c r="C9" s="217"/>
      <c r="D9" s="217"/>
      <c r="E9" s="217"/>
      <c r="F9" s="218"/>
      <c r="G9" s="218"/>
      <c r="H9" s="38"/>
      <c r="I9" s="39"/>
      <c r="J9" s="40"/>
      <c r="K9" s="40"/>
    </row>
    <row r="10" spans="1:11" ht="24" customHeight="1" x14ac:dyDescent="0.2">
      <c r="A10" s="67">
        <f t="shared" si="0"/>
        <v>4</v>
      </c>
      <c r="B10" s="66"/>
      <c r="C10" s="217"/>
      <c r="D10" s="217"/>
      <c r="E10" s="217"/>
      <c r="F10" s="218"/>
      <c r="G10" s="218"/>
      <c r="H10" s="38"/>
      <c r="I10" s="39"/>
      <c r="J10" s="40"/>
      <c r="K10" s="40"/>
    </row>
    <row r="11" spans="1:11" ht="24" customHeight="1" x14ac:dyDescent="0.2">
      <c r="A11" s="67">
        <f t="shared" si="0"/>
        <v>5</v>
      </c>
      <c r="B11" s="66"/>
      <c r="C11" s="217"/>
      <c r="D11" s="217"/>
      <c r="E11" s="217"/>
      <c r="F11" s="218"/>
      <c r="G11" s="218"/>
      <c r="H11" s="38"/>
      <c r="I11" s="39"/>
      <c r="J11" s="40"/>
      <c r="K11" s="40"/>
    </row>
    <row r="12" spans="1:11" ht="24" customHeight="1" x14ac:dyDescent="0.2">
      <c r="A12" s="67">
        <f>A11+1</f>
        <v>6</v>
      </c>
      <c r="B12" s="66"/>
      <c r="C12" s="217"/>
      <c r="D12" s="217"/>
      <c r="E12" s="217"/>
      <c r="F12" s="218"/>
      <c r="G12" s="218"/>
      <c r="H12" s="38"/>
      <c r="I12" s="39"/>
      <c r="J12" s="40"/>
      <c r="K12" s="40"/>
    </row>
    <row r="13" spans="1:11" ht="24" customHeight="1" x14ac:dyDescent="0.2">
      <c r="A13" s="67">
        <f t="shared" si="0"/>
        <v>7</v>
      </c>
      <c r="B13" s="66"/>
      <c r="C13" s="217"/>
      <c r="D13" s="217"/>
      <c r="E13" s="217"/>
      <c r="F13" s="218"/>
      <c r="G13" s="218"/>
      <c r="H13" s="38"/>
      <c r="I13" s="39"/>
      <c r="J13" s="40"/>
      <c r="K13" s="40"/>
    </row>
    <row r="14" spans="1:11" ht="24" customHeight="1" x14ac:dyDescent="0.2">
      <c r="A14" s="67">
        <f t="shared" si="0"/>
        <v>8</v>
      </c>
      <c r="B14" s="66"/>
      <c r="C14" s="217"/>
      <c r="D14" s="217"/>
      <c r="E14" s="217"/>
      <c r="F14" s="218"/>
      <c r="G14" s="218"/>
      <c r="H14" s="38"/>
      <c r="I14" s="39"/>
      <c r="J14" s="40"/>
      <c r="K14" s="40"/>
    </row>
    <row r="15" spans="1:11" ht="24" customHeight="1" x14ac:dyDescent="0.2">
      <c r="A15" s="67">
        <f t="shared" si="0"/>
        <v>9</v>
      </c>
      <c r="B15" s="66"/>
      <c r="C15" s="217"/>
      <c r="D15" s="217"/>
      <c r="E15" s="217"/>
      <c r="F15" s="218"/>
      <c r="G15" s="218"/>
      <c r="H15" s="38"/>
      <c r="I15" s="39"/>
      <c r="J15" s="40"/>
      <c r="K15" s="40"/>
    </row>
    <row r="16" spans="1:11" ht="24" customHeight="1" x14ac:dyDescent="0.2">
      <c r="A16" s="65">
        <f t="shared" si="0"/>
        <v>10</v>
      </c>
      <c r="B16" s="64"/>
      <c r="C16" s="219"/>
      <c r="D16" s="220"/>
      <c r="E16" s="221"/>
      <c r="F16" s="222"/>
      <c r="G16" s="223"/>
      <c r="H16" s="22"/>
      <c r="I16" s="23"/>
      <c r="J16" s="27"/>
      <c r="K16" s="28"/>
    </row>
    <row r="17" spans="1:11" ht="24" customHeight="1" x14ac:dyDescent="0.2">
      <c r="A17" s="65">
        <f t="shared" si="0"/>
        <v>11</v>
      </c>
      <c r="B17" s="64"/>
      <c r="C17" s="219"/>
      <c r="D17" s="220"/>
      <c r="E17" s="221"/>
      <c r="F17" s="222"/>
      <c r="G17" s="223"/>
      <c r="H17" s="22"/>
      <c r="I17" s="23"/>
      <c r="J17" s="27"/>
      <c r="K17" s="54"/>
    </row>
    <row r="18" spans="1:11" ht="24" customHeight="1" x14ac:dyDescent="0.2">
      <c r="A18" s="65">
        <f t="shared" si="0"/>
        <v>12</v>
      </c>
      <c r="B18" s="64"/>
      <c r="C18" s="219"/>
      <c r="D18" s="220"/>
      <c r="E18" s="221"/>
      <c r="F18" s="222"/>
      <c r="G18" s="223"/>
      <c r="H18" s="22"/>
      <c r="I18" s="23"/>
      <c r="J18" s="27"/>
      <c r="K18" s="28"/>
    </row>
    <row r="19" spans="1:11" ht="24" customHeight="1" x14ac:dyDescent="0.2">
      <c r="A19" s="65">
        <f t="shared" si="0"/>
        <v>13</v>
      </c>
      <c r="B19" s="64"/>
      <c r="C19" s="215"/>
      <c r="D19" s="215"/>
      <c r="E19" s="215"/>
      <c r="F19" s="216"/>
      <c r="G19" s="216"/>
      <c r="H19" s="22"/>
      <c r="I19" s="23"/>
      <c r="J19" s="54"/>
      <c r="K19" s="54"/>
    </row>
    <row r="20" spans="1:11" ht="24" customHeight="1" x14ac:dyDescent="0.2">
      <c r="A20" s="65">
        <f t="shared" si="0"/>
        <v>14</v>
      </c>
      <c r="B20" s="64"/>
      <c r="C20" s="215"/>
      <c r="D20" s="215"/>
      <c r="E20" s="215"/>
      <c r="F20" s="216"/>
      <c r="G20" s="216"/>
      <c r="H20" s="22"/>
      <c r="I20" s="23"/>
      <c r="J20" s="54"/>
      <c r="K20" s="54"/>
    </row>
    <row r="21" spans="1:11" ht="24" customHeight="1" x14ac:dyDescent="0.2">
      <c r="A21" s="65">
        <f t="shared" si="0"/>
        <v>15</v>
      </c>
      <c r="B21" s="64"/>
      <c r="C21" s="215"/>
      <c r="D21" s="215"/>
      <c r="E21" s="215"/>
      <c r="F21" s="216"/>
      <c r="G21" s="216"/>
      <c r="H21" s="22"/>
      <c r="I21" s="23"/>
      <c r="J21" s="54"/>
      <c r="K21" s="54"/>
    </row>
    <row r="22" spans="1:11" ht="24" customHeight="1" x14ac:dyDescent="0.2">
      <c r="A22" s="61">
        <f t="shared" si="0"/>
        <v>16</v>
      </c>
      <c r="B22" s="64"/>
      <c r="C22" s="215"/>
      <c r="D22" s="215"/>
      <c r="E22" s="215"/>
      <c r="F22" s="216"/>
      <c r="G22" s="216"/>
      <c r="H22" s="22"/>
      <c r="I22" s="23"/>
      <c r="J22" s="54"/>
      <c r="K22" s="54"/>
    </row>
    <row r="23" spans="1:11" ht="24" customHeight="1" x14ac:dyDescent="0.2">
      <c r="A23" s="65">
        <f t="shared" si="0"/>
        <v>17</v>
      </c>
      <c r="B23" s="64"/>
      <c r="C23" s="215"/>
      <c r="D23" s="215"/>
      <c r="E23" s="215"/>
      <c r="F23" s="216"/>
      <c r="G23" s="216"/>
      <c r="H23" s="22"/>
      <c r="I23" s="23"/>
      <c r="J23" s="54"/>
      <c r="K23" s="54"/>
    </row>
    <row r="24" spans="1:11" ht="24" customHeight="1" x14ac:dyDescent="0.2">
      <c r="A24" s="65">
        <f t="shared" si="0"/>
        <v>18</v>
      </c>
      <c r="B24" s="64"/>
      <c r="C24" s="215"/>
      <c r="D24" s="215"/>
      <c r="E24" s="215"/>
      <c r="F24" s="216"/>
      <c r="G24" s="216"/>
      <c r="H24" s="22"/>
      <c r="I24" s="23"/>
      <c r="J24" s="54"/>
      <c r="K24" s="54"/>
    </row>
    <row r="25" spans="1:11" ht="24" customHeight="1" x14ac:dyDescent="0.2">
      <c r="A25" s="65">
        <f t="shared" si="0"/>
        <v>19</v>
      </c>
      <c r="B25" s="64"/>
      <c r="C25" s="215"/>
      <c r="D25" s="215"/>
      <c r="E25" s="215"/>
      <c r="F25" s="216"/>
      <c r="G25" s="216"/>
      <c r="H25" s="22"/>
      <c r="I25" s="23"/>
      <c r="J25" s="54"/>
      <c r="K25" s="54"/>
    </row>
    <row r="26" spans="1:11" ht="24" customHeight="1" x14ac:dyDescent="0.2">
      <c r="A26" s="65">
        <f t="shared" si="0"/>
        <v>20</v>
      </c>
      <c r="B26" s="64"/>
      <c r="C26" s="215"/>
      <c r="D26" s="215"/>
      <c r="E26" s="215"/>
      <c r="F26" s="216"/>
      <c r="G26" s="216"/>
      <c r="H26" s="22"/>
      <c r="I26" s="23"/>
      <c r="J26" s="54"/>
      <c r="K26" s="54"/>
    </row>
    <row r="27" spans="1:11" ht="24" customHeight="1" x14ac:dyDescent="0.2">
      <c r="A27" s="65">
        <f t="shared" si="0"/>
        <v>21</v>
      </c>
      <c r="B27" s="64"/>
      <c r="C27" s="215"/>
      <c r="D27" s="215"/>
      <c r="E27" s="215"/>
      <c r="F27" s="216"/>
      <c r="G27" s="216"/>
      <c r="H27" s="22"/>
      <c r="I27" s="23"/>
      <c r="J27" s="54"/>
      <c r="K27" s="54"/>
    </row>
    <row r="28" spans="1:11" ht="24" customHeight="1" x14ac:dyDescent="0.2">
      <c r="A28" s="65">
        <f t="shared" si="0"/>
        <v>22</v>
      </c>
      <c r="B28" s="64"/>
      <c r="C28" s="215"/>
      <c r="D28" s="215"/>
      <c r="E28" s="215"/>
      <c r="F28" s="216"/>
      <c r="G28" s="216"/>
      <c r="H28" s="22"/>
      <c r="I28" s="23"/>
      <c r="J28" s="54"/>
      <c r="K28" s="54"/>
    </row>
    <row r="29" spans="1:11" ht="24" customHeight="1" x14ac:dyDescent="0.2">
      <c r="A29" s="65">
        <f t="shared" si="0"/>
        <v>23</v>
      </c>
      <c r="B29" s="64"/>
      <c r="C29" s="215"/>
      <c r="D29" s="215"/>
      <c r="E29" s="215"/>
      <c r="F29" s="216"/>
      <c r="G29" s="216"/>
      <c r="H29" s="22"/>
      <c r="I29" s="23"/>
      <c r="J29" s="54"/>
      <c r="K29" s="54"/>
    </row>
    <row r="30" spans="1:11" ht="24" customHeight="1" x14ac:dyDescent="0.2">
      <c r="A30" s="65">
        <f t="shared" si="0"/>
        <v>24</v>
      </c>
      <c r="B30" s="64"/>
      <c r="C30" s="215"/>
      <c r="D30" s="215"/>
      <c r="E30" s="215"/>
      <c r="F30" s="216"/>
      <c r="G30" s="216"/>
      <c r="H30" s="22"/>
      <c r="I30" s="23"/>
      <c r="J30" s="54"/>
      <c r="K30" s="54"/>
    </row>
    <row r="31" spans="1:11" ht="24" customHeight="1" x14ac:dyDescent="0.2">
      <c r="A31" s="65">
        <f t="shared" si="0"/>
        <v>25</v>
      </c>
      <c r="B31" s="64"/>
      <c r="C31" s="215"/>
      <c r="D31" s="215"/>
      <c r="E31" s="215"/>
      <c r="F31" s="216"/>
      <c r="G31" s="216"/>
      <c r="H31" s="22"/>
      <c r="I31" s="23"/>
      <c r="J31" s="54"/>
      <c r="K31" s="54"/>
    </row>
    <row r="32" spans="1:11" ht="24" customHeight="1" x14ac:dyDescent="0.2">
      <c r="A32" s="65">
        <f t="shared" si="0"/>
        <v>26</v>
      </c>
      <c r="B32" s="64"/>
      <c r="C32" s="215"/>
      <c r="D32" s="215"/>
      <c r="E32" s="215"/>
      <c r="F32" s="216"/>
      <c r="G32" s="216"/>
      <c r="H32" s="22"/>
      <c r="I32" s="23"/>
      <c r="J32" s="54"/>
      <c r="K32" s="54"/>
    </row>
    <row r="33" spans="1:11" ht="24" customHeight="1" x14ac:dyDescent="0.2">
      <c r="A33" s="65">
        <f t="shared" si="0"/>
        <v>27</v>
      </c>
      <c r="B33" s="64"/>
      <c r="C33" s="215"/>
      <c r="D33" s="215"/>
      <c r="E33" s="215"/>
      <c r="F33" s="216"/>
      <c r="G33" s="216"/>
      <c r="H33" s="22"/>
      <c r="I33" s="23"/>
      <c r="J33" s="54"/>
      <c r="K33" s="54"/>
    </row>
    <row r="34" spans="1:11" ht="24" customHeight="1" x14ac:dyDescent="0.2">
      <c r="A34" s="65">
        <f t="shared" si="0"/>
        <v>28</v>
      </c>
      <c r="B34" s="64"/>
      <c r="C34" s="215"/>
      <c r="D34" s="215"/>
      <c r="E34" s="215"/>
      <c r="F34" s="216"/>
      <c r="G34" s="216"/>
      <c r="H34" s="22"/>
      <c r="I34" s="23"/>
      <c r="J34" s="54"/>
      <c r="K34" s="54"/>
    </row>
    <row r="35" spans="1:11" ht="24" customHeight="1" x14ac:dyDescent="0.2">
      <c r="A35" s="65">
        <f t="shared" si="0"/>
        <v>29</v>
      </c>
      <c r="B35" s="64"/>
      <c r="C35" s="215"/>
      <c r="D35" s="215"/>
      <c r="E35" s="215"/>
      <c r="F35" s="216"/>
      <c r="G35" s="216"/>
      <c r="H35" s="22"/>
      <c r="I35" s="23"/>
      <c r="J35" s="54"/>
      <c r="K35" s="54"/>
    </row>
    <row r="36" spans="1:11" ht="24" customHeight="1" x14ac:dyDescent="0.2">
      <c r="A36" s="65">
        <f t="shared" ref="A36:A49" si="1">A35+1</f>
        <v>30</v>
      </c>
      <c r="B36" s="64"/>
      <c r="C36" s="215"/>
      <c r="D36" s="215"/>
      <c r="E36" s="215"/>
      <c r="F36" s="216"/>
      <c r="G36" s="216"/>
      <c r="H36" s="22"/>
      <c r="I36" s="23"/>
      <c r="J36" s="54"/>
      <c r="K36" s="54"/>
    </row>
    <row r="37" spans="1:11" ht="24" customHeight="1" x14ac:dyDescent="0.2">
      <c r="A37" s="65">
        <f t="shared" si="1"/>
        <v>31</v>
      </c>
      <c r="B37" s="64"/>
      <c r="C37" s="215"/>
      <c r="D37" s="215"/>
      <c r="E37" s="215"/>
      <c r="F37" s="216"/>
      <c r="G37" s="216"/>
      <c r="H37" s="22"/>
      <c r="I37" s="23"/>
      <c r="J37" s="54"/>
      <c r="K37" s="54"/>
    </row>
    <row r="38" spans="1:11" ht="24" customHeight="1" x14ac:dyDescent="0.2">
      <c r="A38" s="65">
        <f t="shared" si="1"/>
        <v>32</v>
      </c>
      <c r="B38" s="64"/>
      <c r="C38" s="215"/>
      <c r="D38" s="215"/>
      <c r="E38" s="215"/>
      <c r="F38" s="216"/>
      <c r="G38" s="216"/>
      <c r="H38" s="22"/>
      <c r="I38" s="23"/>
      <c r="J38" s="54"/>
      <c r="K38" s="54"/>
    </row>
    <row r="39" spans="1:11" ht="24" customHeight="1" x14ac:dyDescent="0.2">
      <c r="A39" s="65">
        <f t="shared" si="1"/>
        <v>33</v>
      </c>
      <c r="B39" s="64"/>
      <c r="C39" s="215"/>
      <c r="D39" s="215"/>
      <c r="E39" s="215"/>
      <c r="F39" s="216"/>
      <c r="G39" s="216"/>
      <c r="H39" s="22"/>
      <c r="I39" s="23"/>
      <c r="J39" s="54"/>
      <c r="K39" s="54"/>
    </row>
    <row r="40" spans="1:11" ht="24" customHeight="1" x14ac:dyDescent="0.2">
      <c r="A40" s="65">
        <f t="shared" si="1"/>
        <v>34</v>
      </c>
      <c r="B40" s="64"/>
      <c r="C40" s="215"/>
      <c r="D40" s="215"/>
      <c r="E40" s="215"/>
      <c r="F40" s="216"/>
      <c r="G40" s="216"/>
      <c r="H40" s="22"/>
      <c r="I40" s="23"/>
      <c r="J40" s="54"/>
      <c r="K40" s="54"/>
    </row>
    <row r="41" spans="1:11" ht="24" customHeight="1" x14ac:dyDescent="0.2">
      <c r="A41" s="65">
        <f t="shared" si="1"/>
        <v>35</v>
      </c>
      <c r="B41" s="64"/>
      <c r="C41" s="215"/>
      <c r="D41" s="215"/>
      <c r="E41" s="215"/>
      <c r="F41" s="216"/>
      <c r="G41" s="216"/>
      <c r="H41" s="22"/>
      <c r="I41" s="23"/>
      <c r="J41" s="54"/>
      <c r="K41" s="54"/>
    </row>
    <row r="42" spans="1:11" ht="24" customHeight="1" x14ac:dyDescent="0.2">
      <c r="A42" s="65">
        <f t="shared" si="1"/>
        <v>36</v>
      </c>
      <c r="B42" s="64"/>
      <c r="C42" s="215"/>
      <c r="D42" s="215"/>
      <c r="E42" s="215"/>
      <c r="F42" s="216"/>
      <c r="G42" s="216"/>
      <c r="H42" s="22"/>
      <c r="I42" s="23"/>
      <c r="J42" s="54"/>
      <c r="K42" s="54"/>
    </row>
    <row r="43" spans="1:11" ht="24" customHeight="1" x14ac:dyDescent="0.2">
      <c r="A43" s="65">
        <f t="shared" si="1"/>
        <v>37</v>
      </c>
      <c r="B43" s="64"/>
      <c r="C43" s="215"/>
      <c r="D43" s="215"/>
      <c r="E43" s="215"/>
      <c r="F43" s="216"/>
      <c r="G43" s="216"/>
      <c r="H43" s="22"/>
      <c r="I43" s="23"/>
      <c r="J43" s="54"/>
      <c r="K43" s="54"/>
    </row>
    <row r="44" spans="1:11" ht="24" customHeight="1" x14ac:dyDescent="0.2">
      <c r="A44" s="65">
        <f t="shared" si="1"/>
        <v>38</v>
      </c>
      <c r="B44" s="64"/>
      <c r="C44" s="215"/>
      <c r="D44" s="215"/>
      <c r="E44" s="215"/>
      <c r="F44" s="216"/>
      <c r="G44" s="216"/>
      <c r="H44" s="22"/>
      <c r="I44" s="23"/>
      <c r="J44" s="54"/>
      <c r="K44" s="54"/>
    </row>
    <row r="45" spans="1:11" ht="24" customHeight="1" x14ac:dyDescent="0.2">
      <c r="A45" s="65">
        <f t="shared" si="1"/>
        <v>39</v>
      </c>
      <c r="B45" s="64"/>
      <c r="C45" s="215"/>
      <c r="D45" s="215"/>
      <c r="E45" s="215"/>
      <c r="F45" s="216"/>
      <c r="G45" s="216"/>
      <c r="H45" s="22"/>
      <c r="I45" s="23"/>
      <c r="J45" s="54"/>
      <c r="K45" s="54"/>
    </row>
    <row r="46" spans="1:11" ht="24" customHeight="1" x14ac:dyDescent="0.2">
      <c r="A46" s="65">
        <f t="shared" si="1"/>
        <v>40</v>
      </c>
      <c r="B46" s="64"/>
      <c r="C46" s="215"/>
      <c r="D46" s="215"/>
      <c r="E46" s="215"/>
      <c r="F46" s="216"/>
      <c r="G46" s="216"/>
      <c r="H46" s="22"/>
      <c r="I46" s="23"/>
      <c r="J46" s="54"/>
      <c r="K46" s="54"/>
    </row>
    <row r="47" spans="1:11" ht="24" customHeight="1" x14ac:dyDescent="0.2">
      <c r="A47" s="65">
        <f t="shared" si="1"/>
        <v>41</v>
      </c>
      <c r="B47" s="64"/>
      <c r="C47" s="215"/>
      <c r="D47" s="215"/>
      <c r="E47" s="215"/>
      <c r="F47" s="216"/>
      <c r="G47" s="216"/>
      <c r="H47" s="22"/>
      <c r="I47" s="23"/>
      <c r="J47" s="54"/>
      <c r="K47" s="54"/>
    </row>
    <row r="48" spans="1:11" ht="24" customHeight="1" x14ac:dyDescent="0.2">
      <c r="A48" s="65">
        <f t="shared" si="1"/>
        <v>42</v>
      </c>
      <c r="B48" s="64"/>
      <c r="C48" s="215"/>
      <c r="D48" s="215"/>
      <c r="E48" s="215"/>
      <c r="F48" s="216"/>
      <c r="G48" s="216"/>
      <c r="H48" s="22"/>
      <c r="I48" s="23"/>
      <c r="J48" s="54"/>
      <c r="K48" s="54"/>
    </row>
    <row r="49" spans="1:11" ht="24" customHeight="1" x14ac:dyDescent="0.2">
      <c r="A49" s="65">
        <f t="shared" si="1"/>
        <v>43</v>
      </c>
      <c r="B49" s="64"/>
      <c r="C49" s="215"/>
      <c r="D49" s="215"/>
      <c r="E49" s="215"/>
      <c r="F49" s="216"/>
      <c r="G49" s="216"/>
      <c r="H49" s="22"/>
      <c r="I49" s="23"/>
      <c r="J49" s="54"/>
      <c r="K49" s="54"/>
    </row>
    <row r="50" spans="1:11" ht="24" customHeight="1" x14ac:dyDescent="0.2">
      <c r="A50" s="65">
        <f t="shared" ref="A50:A60" si="2">A49+1</f>
        <v>44</v>
      </c>
      <c r="B50" s="64"/>
      <c r="C50" s="215"/>
      <c r="D50" s="215"/>
      <c r="E50" s="215"/>
      <c r="F50" s="216"/>
      <c r="G50" s="216"/>
      <c r="H50" s="22"/>
      <c r="I50" s="23"/>
      <c r="J50" s="54"/>
      <c r="K50" s="54"/>
    </row>
    <row r="51" spans="1:11" ht="24" customHeight="1" x14ac:dyDescent="0.2">
      <c r="A51" s="65">
        <f t="shared" si="2"/>
        <v>45</v>
      </c>
      <c r="B51" s="64"/>
      <c r="C51" s="215"/>
      <c r="D51" s="215"/>
      <c r="E51" s="215"/>
      <c r="F51" s="216"/>
      <c r="G51" s="216"/>
      <c r="H51" s="22"/>
      <c r="I51" s="23"/>
      <c r="J51" s="54"/>
      <c r="K51" s="54"/>
    </row>
    <row r="52" spans="1:11" ht="24" customHeight="1" x14ac:dyDescent="0.2">
      <c r="A52" s="65">
        <f t="shared" si="2"/>
        <v>46</v>
      </c>
      <c r="B52" s="64"/>
      <c r="C52" s="215"/>
      <c r="D52" s="215"/>
      <c r="E52" s="215"/>
      <c r="F52" s="216"/>
      <c r="G52" s="216"/>
      <c r="H52" s="22"/>
      <c r="I52" s="23"/>
      <c r="J52" s="54"/>
      <c r="K52" s="54"/>
    </row>
    <row r="53" spans="1:11" ht="24" customHeight="1" x14ac:dyDescent="0.2">
      <c r="A53" s="65">
        <f t="shared" si="2"/>
        <v>47</v>
      </c>
      <c r="B53" s="64"/>
      <c r="C53" s="215"/>
      <c r="D53" s="215"/>
      <c r="E53" s="215"/>
      <c r="F53" s="216"/>
      <c r="G53" s="216"/>
      <c r="H53" s="22"/>
      <c r="I53" s="23"/>
      <c r="J53" s="54"/>
      <c r="K53" s="54"/>
    </row>
    <row r="54" spans="1:11" ht="24" customHeight="1" x14ac:dyDescent="0.2">
      <c r="A54" s="65">
        <f t="shared" si="2"/>
        <v>48</v>
      </c>
      <c r="B54" s="64"/>
      <c r="C54" s="215"/>
      <c r="D54" s="215"/>
      <c r="E54" s="215"/>
      <c r="F54" s="216"/>
      <c r="G54" s="216"/>
      <c r="H54" s="22"/>
      <c r="I54" s="23"/>
      <c r="J54" s="54"/>
      <c r="K54" s="54"/>
    </row>
    <row r="55" spans="1:11" ht="24" customHeight="1" x14ac:dyDescent="0.2">
      <c r="A55" s="65">
        <f t="shared" si="2"/>
        <v>49</v>
      </c>
      <c r="B55" s="64"/>
      <c r="C55" s="215"/>
      <c r="D55" s="215"/>
      <c r="E55" s="215"/>
      <c r="F55" s="216"/>
      <c r="G55" s="216"/>
      <c r="H55" s="22"/>
      <c r="I55" s="23"/>
      <c r="J55" s="54"/>
      <c r="K55" s="54"/>
    </row>
    <row r="56" spans="1:11" ht="24" customHeight="1" x14ac:dyDescent="0.2">
      <c r="A56" s="65">
        <f t="shared" si="2"/>
        <v>50</v>
      </c>
      <c r="B56" s="64"/>
      <c r="C56" s="215"/>
      <c r="D56" s="215"/>
      <c r="E56" s="215"/>
      <c r="F56" s="216"/>
      <c r="G56" s="216"/>
      <c r="H56" s="22"/>
      <c r="I56" s="23"/>
      <c r="J56" s="54"/>
      <c r="K56" s="54"/>
    </row>
    <row r="57" spans="1:11" ht="24" customHeight="1" x14ac:dyDescent="0.2">
      <c r="A57" s="65">
        <f t="shared" si="2"/>
        <v>51</v>
      </c>
      <c r="B57" s="64"/>
      <c r="C57" s="215"/>
      <c r="D57" s="215"/>
      <c r="E57" s="215"/>
      <c r="F57" s="216"/>
      <c r="G57" s="216"/>
      <c r="H57" s="22"/>
      <c r="I57" s="23"/>
      <c r="J57" s="54"/>
      <c r="K57" s="54"/>
    </row>
    <row r="58" spans="1:11" ht="24" customHeight="1" x14ac:dyDescent="0.2">
      <c r="A58" s="65">
        <f t="shared" si="2"/>
        <v>52</v>
      </c>
      <c r="B58" s="64"/>
      <c r="C58" s="215"/>
      <c r="D58" s="215"/>
      <c r="E58" s="215"/>
      <c r="F58" s="216"/>
      <c r="G58" s="216"/>
      <c r="H58" s="22"/>
      <c r="I58" s="23"/>
      <c r="J58" s="54"/>
      <c r="K58" s="54"/>
    </row>
    <row r="59" spans="1:11" ht="24" customHeight="1" x14ac:dyDescent="0.2">
      <c r="A59" s="65">
        <f t="shared" si="2"/>
        <v>53</v>
      </c>
      <c r="B59" s="64"/>
      <c r="C59" s="215"/>
      <c r="D59" s="215"/>
      <c r="E59" s="215"/>
      <c r="F59" s="216"/>
      <c r="G59" s="216"/>
      <c r="H59" s="22"/>
      <c r="I59" s="23"/>
      <c r="J59" s="54"/>
      <c r="K59" s="54"/>
    </row>
    <row r="60" spans="1:11" ht="24" customHeight="1" x14ac:dyDescent="0.2">
      <c r="A60" s="65">
        <f t="shared" si="2"/>
        <v>54</v>
      </c>
      <c r="B60" s="64"/>
      <c r="C60" s="215"/>
      <c r="D60" s="215"/>
      <c r="E60" s="215"/>
      <c r="F60" s="216"/>
      <c r="G60" s="216"/>
      <c r="H60" s="22"/>
      <c r="I60" s="23"/>
      <c r="J60" s="54"/>
      <c r="K60" s="54"/>
    </row>
    <row r="62" spans="1:11" ht="25.5" customHeight="1" x14ac:dyDescent="0.2">
      <c r="I62" s="214" t="s">
        <v>392</v>
      </c>
      <c r="J62" s="214"/>
      <c r="K62" s="214"/>
    </row>
    <row r="380" spans="2:2" x14ac:dyDescent="0.2">
      <c r="B380" s="7"/>
    </row>
    <row r="381" spans="2:2" x14ac:dyDescent="0.2">
      <c r="B381" s="8"/>
    </row>
    <row r="382" spans="2:2" x14ac:dyDescent="0.2">
      <c r="B382" s="8"/>
    </row>
    <row r="383" spans="2:2" x14ac:dyDescent="0.2">
      <c r="B383" s="8"/>
    </row>
    <row r="384" spans="2:2" x14ac:dyDescent="0.2">
      <c r="B384" s="8"/>
    </row>
    <row r="385" spans="2:2" x14ac:dyDescent="0.2">
      <c r="B385" s="8"/>
    </row>
    <row r="386" spans="2:2" x14ac:dyDescent="0.2">
      <c r="B386" s="8"/>
    </row>
    <row r="387" spans="2:2" x14ac:dyDescent="0.2">
      <c r="B387" s="8"/>
    </row>
    <row r="388" spans="2:2" x14ac:dyDescent="0.2">
      <c r="B388" s="8"/>
    </row>
    <row r="389" spans="2:2" x14ac:dyDescent="0.2">
      <c r="B389" s="8"/>
    </row>
    <row r="390" spans="2:2" x14ac:dyDescent="0.2">
      <c r="B390" s="8"/>
    </row>
    <row r="391" spans="2:2" x14ac:dyDescent="0.2">
      <c r="B391" s="8"/>
    </row>
    <row r="392" spans="2:2" x14ac:dyDescent="0.2">
      <c r="B392" s="8"/>
    </row>
    <row r="393" spans="2:2" x14ac:dyDescent="0.2">
      <c r="B393" s="8"/>
    </row>
    <row r="394" spans="2:2" x14ac:dyDescent="0.2">
      <c r="B394" s="8"/>
    </row>
    <row r="395" spans="2:2" x14ac:dyDescent="0.2">
      <c r="B395" s="8"/>
    </row>
    <row r="396" spans="2:2" x14ac:dyDescent="0.2">
      <c r="B396" s="8"/>
    </row>
    <row r="397" spans="2:2" x14ac:dyDescent="0.2">
      <c r="B397" s="8"/>
    </row>
    <row r="398" spans="2:2" x14ac:dyDescent="0.2">
      <c r="B398" s="8"/>
    </row>
    <row r="399" spans="2:2" x14ac:dyDescent="0.2">
      <c r="B399" s="8"/>
    </row>
    <row r="400" spans="2:2" x14ac:dyDescent="0.2">
      <c r="B400" s="8"/>
    </row>
    <row r="401" spans="2:2" x14ac:dyDescent="0.2">
      <c r="B401" s="8"/>
    </row>
    <row r="402" spans="2:2" x14ac:dyDescent="0.2">
      <c r="B402" s="8"/>
    </row>
    <row r="403" spans="2:2" x14ac:dyDescent="0.2">
      <c r="B403" s="8"/>
    </row>
    <row r="404" spans="2:2" x14ac:dyDescent="0.2">
      <c r="B404" s="8"/>
    </row>
    <row r="405" spans="2:2" x14ac:dyDescent="0.2">
      <c r="B405" s="8"/>
    </row>
    <row r="406" spans="2:2" x14ac:dyDescent="0.2">
      <c r="B406" s="8"/>
    </row>
    <row r="407" spans="2:2" x14ac:dyDescent="0.2">
      <c r="B407" s="8"/>
    </row>
    <row r="408" spans="2:2" x14ac:dyDescent="0.2">
      <c r="B408" s="8"/>
    </row>
    <row r="409" spans="2:2" x14ac:dyDescent="0.2">
      <c r="B409" s="8"/>
    </row>
    <row r="410" spans="2:2" x14ac:dyDescent="0.2">
      <c r="B410" s="8"/>
    </row>
    <row r="411" spans="2:2" x14ac:dyDescent="0.2">
      <c r="B411" s="8"/>
    </row>
    <row r="412" spans="2:2" x14ac:dyDescent="0.2">
      <c r="B412" s="8"/>
    </row>
    <row r="413" spans="2:2" x14ac:dyDescent="0.2">
      <c r="B413" s="8"/>
    </row>
    <row r="414" spans="2:2" x14ac:dyDescent="0.2">
      <c r="B414" s="8"/>
    </row>
    <row r="415" spans="2:2" x14ac:dyDescent="0.2">
      <c r="B415" s="8"/>
    </row>
    <row r="416" spans="2:2" x14ac:dyDescent="0.2">
      <c r="B416" s="8"/>
    </row>
    <row r="417" spans="2:2" x14ac:dyDescent="0.2">
      <c r="B417" s="8"/>
    </row>
    <row r="418" spans="2:2" x14ac:dyDescent="0.2">
      <c r="B418" s="8"/>
    </row>
    <row r="419" spans="2:2" x14ac:dyDescent="0.2">
      <c r="B419" s="8"/>
    </row>
    <row r="420" spans="2:2" x14ac:dyDescent="0.2">
      <c r="B420" s="8"/>
    </row>
    <row r="421" spans="2:2" x14ac:dyDescent="0.2">
      <c r="B421" s="8"/>
    </row>
    <row r="422" spans="2:2" x14ac:dyDescent="0.2">
      <c r="B422" s="3"/>
    </row>
    <row r="423" spans="2:2" x14ac:dyDescent="0.2">
      <c r="B423" s="3"/>
    </row>
    <row r="424" spans="2:2" x14ac:dyDescent="0.2">
      <c r="B424" s="7"/>
    </row>
    <row r="425" spans="2:2" x14ac:dyDescent="0.2">
      <c r="B425" s="4"/>
    </row>
    <row r="426" spans="2:2" x14ac:dyDescent="0.2">
      <c r="B426" s="5"/>
    </row>
    <row r="427" spans="2:2" x14ac:dyDescent="0.2">
      <c r="B427" s="5"/>
    </row>
    <row r="428" spans="2:2" x14ac:dyDescent="0.2">
      <c r="B428" s="5"/>
    </row>
    <row r="429" spans="2:2" x14ac:dyDescent="0.2">
      <c r="B429" s="5"/>
    </row>
    <row r="430" spans="2:2" x14ac:dyDescent="0.2">
      <c r="B430" s="5"/>
    </row>
    <row r="431" spans="2:2" x14ac:dyDescent="0.2">
      <c r="B431" s="5"/>
    </row>
    <row r="432" spans="2:2" x14ac:dyDescent="0.2">
      <c r="B432" s="5"/>
    </row>
    <row r="433" spans="2:2" x14ac:dyDescent="0.2">
      <c r="B433" s="5"/>
    </row>
    <row r="434" spans="2:2" x14ac:dyDescent="0.2">
      <c r="B434" s="5"/>
    </row>
    <row r="435" spans="2:2" x14ac:dyDescent="0.2">
      <c r="B435" s="5"/>
    </row>
    <row r="436" spans="2:2" x14ac:dyDescent="0.2">
      <c r="B436" s="5"/>
    </row>
    <row r="437" spans="2:2" x14ac:dyDescent="0.2">
      <c r="B437" s="5"/>
    </row>
    <row r="438" spans="2:2" x14ac:dyDescent="0.2">
      <c r="B438" s="5"/>
    </row>
    <row r="439" spans="2:2" x14ac:dyDescent="0.2">
      <c r="B439" s="5"/>
    </row>
    <row r="440" spans="2:2" x14ac:dyDescent="0.2">
      <c r="B440" s="5"/>
    </row>
    <row r="441" spans="2:2" x14ac:dyDescent="0.2">
      <c r="B441" s="5"/>
    </row>
    <row r="442" spans="2:2" x14ac:dyDescent="0.2">
      <c r="B442" s="5"/>
    </row>
    <row r="443" spans="2:2" x14ac:dyDescent="0.2">
      <c r="B443" s="5"/>
    </row>
    <row r="444" spans="2:2" x14ac:dyDescent="0.2">
      <c r="B444" s="5"/>
    </row>
    <row r="445" spans="2:2" x14ac:dyDescent="0.2">
      <c r="B445" s="5"/>
    </row>
    <row r="446" spans="2:2" x14ac:dyDescent="0.2">
      <c r="B446" s="5"/>
    </row>
    <row r="447" spans="2:2" x14ac:dyDescent="0.2">
      <c r="B447" s="5"/>
    </row>
    <row r="448" spans="2:2" x14ac:dyDescent="0.2">
      <c r="B448" s="5"/>
    </row>
    <row r="449" spans="2:2" x14ac:dyDescent="0.2">
      <c r="B449" s="5"/>
    </row>
    <row r="450" spans="2:2" x14ac:dyDescent="0.2">
      <c r="B450" s="5"/>
    </row>
    <row r="451" spans="2:2" x14ac:dyDescent="0.2">
      <c r="B451" s="5"/>
    </row>
    <row r="452" spans="2:2" x14ac:dyDescent="0.2">
      <c r="B452" s="5"/>
    </row>
    <row r="453" spans="2:2" x14ac:dyDescent="0.2">
      <c r="B453" s="4"/>
    </row>
    <row r="454" spans="2:2" x14ac:dyDescent="0.2">
      <c r="B454" s="5"/>
    </row>
    <row r="455" spans="2:2" x14ac:dyDescent="0.2">
      <c r="B455" s="5"/>
    </row>
    <row r="456" spans="2:2" x14ac:dyDescent="0.2">
      <c r="B456" s="5"/>
    </row>
    <row r="457" spans="2:2" x14ac:dyDescent="0.2">
      <c r="B457" s="5"/>
    </row>
    <row r="458" spans="2:2" x14ac:dyDescent="0.2">
      <c r="B458" s="5"/>
    </row>
    <row r="459" spans="2:2" x14ac:dyDescent="0.2">
      <c r="B459" s="5"/>
    </row>
    <row r="460" spans="2:2" x14ac:dyDescent="0.2">
      <c r="B460" s="5"/>
    </row>
    <row r="461" spans="2:2" x14ac:dyDescent="0.2">
      <c r="B461" s="5"/>
    </row>
    <row r="462" spans="2:2" x14ac:dyDescent="0.2">
      <c r="B462" s="5"/>
    </row>
    <row r="463" spans="2:2" x14ac:dyDescent="0.2">
      <c r="B463" s="5"/>
    </row>
    <row r="464" spans="2:2" x14ac:dyDescent="0.2">
      <c r="B464" s="5"/>
    </row>
    <row r="465" spans="2:2" x14ac:dyDescent="0.2">
      <c r="B465" s="5"/>
    </row>
    <row r="466" spans="2:2" x14ac:dyDescent="0.2">
      <c r="B466" s="5"/>
    </row>
    <row r="467" spans="2:2" x14ac:dyDescent="0.2">
      <c r="B467" s="5"/>
    </row>
    <row r="468" spans="2:2" x14ac:dyDescent="0.2">
      <c r="B468" s="5"/>
    </row>
    <row r="469" spans="2:2" x14ac:dyDescent="0.2">
      <c r="B469" s="5"/>
    </row>
    <row r="470" spans="2:2" x14ac:dyDescent="0.2">
      <c r="B470" s="5"/>
    </row>
    <row r="471" spans="2:2" x14ac:dyDescent="0.2">
      <c r="B471" s="5"/>
    </row>
    <row r="472" spans="2:2" x14ac:dyDescent="0.2">
      <c r="B472" s="5"/>
    </row>
    <row r="473" spans="2:2" x14ac:dyDescent="0.2">
      <c r="B473" s="5"/>
    </row>
    <row r="474" spans="2:2" x14ac:dyDescent="0.2">
      <c r="B474" s="5"/>
    </row>
    <row r="475" spans="2:2" x14ac:dyDescent="0.2">
      <c r="B475" s="5"/>
    </row>
    <row r="476" spans="2:2" x14ac:dyDescent="0.2">
      <c r="B476" s="5"/>
    </row>
    <row r="477" spans="2:2" x14ac:dyDescent="0.2">
      <c r="B477" s="5"/>
    </row>
    <row r="478" spans="2:2" x14ac:dyDescent="0.2">
      <c r="B478" s="5"/>
    </row>
    <row r="479" spans="2:2" x14ac:dyDescent="0.2">
      <c r="B479" s="5"/>
    </row>
    <row r="480" spans="2:2" x14ac:dyDescent="0.2">
      <c r="B480" s="5"/>
    </row>
    <row r="481" spans="2:2" x14ac:dyDescent="0.2">
      <c r="B481" s="5"/>
    </row>
    <row r="482" spans="2:2" x14ac:dyDescent="0.2">
      <c r="B482" s="5"/>
    </row>
    <row r="483" spans="2:2" x14ac:dyDescent="0.2">
      <c r="B483" s="5"/>
    </row>
    <row r="484" spans="2:2" x14ac:dyDescent="0.2">
      <c r="B484" s="5"/>
    </row>
    <row r="485" spans="2:2" x14ac:dyDescent="0.2">
      <c r="B485" s="5"/>
    </row>
    <row r="486" spans="2:2" x14ac:dyDescent="0.2">
      <c r="B486" s="4"/>
    </row>
    <row r="487" spans="2:2" x14ac:dyDescent="0.2">
      <c r="B487" s="5"/>
    </row>
    <row r="488" spans="2:2" x14ac:dyDescent="0.2">
      <c r="B488" s="5"/>
    </row>
    <row r="489" spans="2:2" x14ac:dyDescent="0.2">
      <c r="B489" s="5"/>
    </row>
    <row r="490" spans="2:2" x14ac:dyDescent="0.2">
      <c r="B490" s="5"/>
    </row>
    <row r="491" spans="2:2" x14ac:dyDescent="0.2">
      <c r="B491" s="5"/>
    </row>
    <row r="492" spans="2:2" x14ac:dyDescent="0.2">
      <c r="B492" s="5"/>
    </row>
    <row r="493" spans="2:2" x14ac:dyDescent="0.2">
      <c r="B493" s="5"/>
    </row>
    <row r="494" spans="2:2" x14ac:dyDescent="0.2">
      <c r="B494" s="5"/>
    </row>
    <row r="495" spans="2:2" x14ac:dyDescent="0.2">
      <c r="B495" s="5"/>
    </row>
    <row r="496" spans="2:2" x14ac:dyDescent="0.2">
      <c r="B496" s="5"/>
    </row>
    <row r="497" spans="2:2" x14ac:dyDescent="0.2">
      <c r="B497" s="5"/>
    </row>
    <row r="498" spans="2:2" x14ac:dyDescent="0.2">
      <c r="B498" s="5"/>
    </row>
    <row r="499" spans="2:2" x14ac:dyDescent="0.2">
      <c r="B499" s="5"/>
    </row>
    <row r="500" spans="2:2" x14ac:dyDescent="0.2">
      <c r="B500" s="4"/>
    </row>
    <row r="501" spans="2:2" x14ac:dyDescent="0.2">
      <c r="B501" s="5"/>
    </row>
    <row r="502" spans="2:2" x14ac:dyDescent="0.2">
      <c r="B502" s="5"/>
    </row>
    <row r="503" spans="2:2" x14ac:dyDescent="0.2">
      <c r="B503" s="5"/>
    </row>
    <row r="504" spans="2:2" x14ac:dyDescent="0.2">
      <c r="B504" s="5"/>
    </row>
    <row r="505" spans="2:2" x14ac:dyDescent="0.2">
      <c r="B505" s="5"/>
    </row>
    <row r="506" spans="2:2" x14ac:dyDescent="0.2">
      <c r="B506" s="5"/>
    </row>
    <row r="507" spans="2:2" x14ac:dyDescent="0.2">
      <c r="B507" s="5"/>
    </row>
    <row r="508" spans="2:2" x14ac:dyDescent="0.2">
      <c r="B508" s="5"/>
    </row>
    <row r="509" spans="2:2" x14ac:dyDescent="0.2">
      <c r="B509" s="5"/>
    </row>
    <row r="510" spans="2:2" x14ac:dyDescent="0.2">
      <c r="B510" s="5"/>
    </row>
    <row r="511" spans="2:2" x14ac:dyDescent="0.2">
      <c r="B511" s="5"/>
    </row>
    <row r="512" spans="2:2" x14ac:dyDescent="0.2">
      <c r="B512" s="5"/>
    </row>
    <row r="513" spans="2:2" x14ac:dyDescent="0.2">
      <c r="B513" s="5"/>
    </row>
    <row r="514" spans="2:2" x14ac:dyDescent="0.2">
      <c r="B514" s="5"/>
    </row>
    <row r="515" spans="2:2" x14ac:dyDescent="0.2">
      <c r="B515" s="5"/>
    </row>
    <row r="516" spans="2:2" x14ac:dyDescent="0.2">
      <c r="B516" s="5"/>
    </row>
    <row r="517" spans="2:2" x14ac:dyDescent="0.2">
      <c r="B517" s="5"/>
    </row>
    <row r="518" spans="2:2" x14ac:dyDescent="0.2">
      <c r="B518" s="5"/>
    </row>
    <row r="519" spans="2:2" x14ac:dyDescent="0.2">
      <c r="B519" s="5"/>
    </row>
    <row r="520" spans="2:2" x14ac:dyDescent="0.2">
      <c r="B520" s="5"/>
    </row>
    <row r="521" spans="2:2" x14ac:dyDescent="0.2">
      <c r="B521" s="5"/>
    </row>
    <row r="522" spans="2:2" x14ac:dyDescent="0.2">
      <c r="B522" s="5"/>
    </row>
    <row r="523" spans="2:2" x14ac:dyDescent="0.2">
      <c r="B523" s="5"/>
    </row>
    <row r="524" spans="2:2" x14ac:dyDescent="0.2">
      <c r="B524" s="5"/>
    </row>
    <row r="525" spans="2:2" x14ac:dyDescent="0.2">
      <c r="B525" s="5"/>
    </row>
    <row r="526" spans="2:2" x14ac:dyDescent="0.2">
      <c r="B526" s="5"/>
    </row>
    <row r="527" spans="2:2" x14ac:dyDescent="0.2">
      <c r="B527" s="5"/>
    </row>
    <row r="528" spans="2:2" x14ac:dyDescent="0.2">
      <c r="B528" s="5"/>
    </row>
    <row r="529" spans="2:2" x14ac:dyDescent="0.2">
      <c r="B529" s="4"/>
    </row>
    <row r="530" spans="2:2" x14ac:dyDescent="0.2">
      <c r="B530" s="5"/>
    </row>
    <row r="531" spans="2:2" x14ac:dyDescent="0.2">
      <c r="B531" s="5"/>
    </row>
    <row r="532" spans="2:2" x14ac:dyDescent="0.2">
      <c r="B532" s="5"/>
    </row>
    <row r="533" spans="2:2" x14ac:dyDescent="0.2">
      <c r="B533" s="5"/>
    </row>
    <row r="534" spans="2:2" x14ac:dyDescent="0.2">
      <c r="B534" s="4"/>
    </row>
    <row r="535" spans="2:2" x14ac:dyDescent="0.2">
      <c r="B535" s="5"/>
    </row>
    <row r="536" spans="2:2" x14ac:dyDescent="0.2">
      <c r="B536" s="5"/>
    </row>
    <row r="537" spans="2:2" x14ac:dyDescent="0.2">
      <c r="B537" s="5"/>
    </row>
    <row r="538" spans="2:2" x14ac:dyDescent="0.2">
      <c r="B538" s="5"/>
    </row>
    <row r="539" spans="2:2" x14ac:dyDescent="0.2">
      <c r="B539" s="5"/>
    </row>
    <row r="540" spans="2:2" x14ac:dyDescent="0.2">
      <c r="B540" s="5"/>
    </row>
    <row r="541" spans="2:2" x14ac:dyDescent="0.2">
      <c r="B541" s="5"/>
    </row>
    <row r="542" spans="2:2" x14ac:dyDescent="0.2">
      <c r="B542" s="5"/>
    </row>
    <row r="543" spans="2:2" x14ac:dyDescent="0.2">
      <c r="B543" s="5"/>
    </row>
    <row r="544" spans="2:2" x14ac:dyDescent="0.2">
      <c r="B544" s="5"/>
    </row>
    <row r="545" spans="2:2" x14ac:dyDescent="0.2">
      <c r="B545" s="5"/>
    </row>
    <row r="546" spans="2:2" x14ac:dyDescent="0.2">
      <c r="B546" s="5"/>
    </row>
    <row r="547" spans="2:2" x14ac:dyDescent="0.2">
      <c r="B547" s="5"/>
    </row>
    <row r="548" spans="2:2" x14ac:dyDescent="0.2">
      <c r="B548" s="5"/>
    </row>
    <row r="549" spans="2:2" x14ac:dyDescent="0.2">
      <c r="B549" s="5"/>
    </row>
    <row r="550" spans="2:2" x14ac:dyDescent="0.2">
      <c r="B550"/>
    </row>
    <row r="551" spans="2:2" x14ac:dyDescent="0.2">
      <c r="B551" s="3"/>
    </row>
    <row r="552" spans="2:2" x14ac:dyDescent="0.2">
      <c r="B552" s="7"/>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sheetData>
  <protectedRanges>
    <protectedRange sqref="I6:I60" name="Range3_3_2"/>
  </protectedRanges>
  <mergeCells count="122">
    <mergeCell ref="J1:K1"/>
    <mergeCell ref="A2:B2"/>
    <mergeCell ref="A3:B3"/>
    <mergeCell ref="F2:H2"/>
    <mergeCell ref="F3:H3"/>
    <mergeCell ref="C2:D2"/>
    <mergeCell ref="C3:D3"/>
    <mergeCell ref="A1:H1"/>
    <mergeCell ref="C8:E8"/>
    <mergeCell ref="F8:G8"/>
    <mergeCell ref="A4:B4"/>
    <mergeCell ref="C4:K5"/>
    <mergeCell ref="C6:E6"/>
    <mergeCell ref="A5:B5"/>
    <mergeCell ref="C9:E9"/>
    <mergeCell ref="F9:G9"/>
    <mergeCell ref="C10:E10"/>
    <mergeCell ref="F10:G10"/>
    <mergeCell ref="C7:E7"/>
    <mergeCell ref="F6:G6"/>
    <mergeCell ref="F7:G7"/>
    <mergeCell ref="C12:E12"/>
    <mergeCell ref="C13:E13"/>
    <mergeCell ref="F13:G13"/>
    <mergeCell ref="C14:E14"/>
    <mergeCell ref="F14:G14"/>
    <mergeCell ref="C11:E11"/>
    <mergeCell ref="F11:G11"/>
    <mergeCell ref="F12:G12"/>
    <mergeCell ref="C17:E17"/>
    <mergeCell ref="F17:G17"/>
    <mergeCell ref="C18:E18"/>
    <mergeCell ref="F18:G18"/>
    <mergeCell ref="C15:E15"/>
    <mergeCell ref="F15:G15"/>
    <mergeCell ref="C16:E16"/>
    <mergeCell ref="F16:G16"/>
    <mergeCell ref="C21:E21"/>
    <mergeCell ref="F21:G21"/>
    <mergeCell ref="C22:E22"/>
    <mergeCell ref="F22:G22"/>
    <mergeCell ref="C19:E19"/>
    <mergeCell ref="F19:G19"/>
    <mergeCell ref="C20:E20"/>
    <mergeCell ref="F20:G20"/>
    <mergeCell ref="C25:E25"/>
    <mergeCell ref="F25:G25"/>
    <mergeCell ref="C26:E26"/>
    <mergeCell ref="F26:G26"/>
    <mergeCell ref="C23:E23"/>
    <mergeCell ref="F23:G23"/>
    <mergeCell ref="C24:E24"/>
    <mergeCell ref="F24:G24"/>
    <mergeCell ref="C29:E29"/>
    <mergeCell ref="F29:G29"/>
    <mergeCell ref="C30:E30"/>
    <mergeCell ref="F30:G30"/>
    <mergeCell ref="C27:E27"/>
    <mergeCell ref="F27:G27"/>
    <mergeCell ref="C28:E28"/>
    <mergeCell ref="F28:G28"/>
    <mergeCell ref="C33:E33"/>
    <mergeCell ref="F33:G33"/>
    <mergeCell ref="C34:E34"/>
    <mergeCell ref="F34:G34"/>
    <mergeCell ref="C31:E31"/>
    <mergeCell ref="F31:G31"/>
    <mergeCell ref="C32:E32"/>
    <mergeCell ref="F32:G32"/>
    <mergeCell ref="C37:E37"/>
    <mergeCell ref="F37:G37"/>
    <mergeCell ref="C35:E35"/>
    <mergeCell ref="F35:G35"/>
    <mergeCell ref="C36:E36"/>
    <mergeCell ref="F36:G36"/>
    <mergeCell ref="C47:E47"/>
    <mergeCell ref="F47:G47"/>
    <mergeCell ref="C38:E38"/>
    <mergeCell ref="F38:G38"/>
    <mergeCell ref="F56:G56"/>
    <mergeCell ref="C45:E45"/>
    <mergeCell ref="F45:G45"/>
    <mergeCell ref="C46:E46"/>
    <mergeCell ref="F46:G46"/>
    <mergeCell ref="C43:E43"/>
    <mergeCell ref="C55:E55"/>
    <mergeCell ref="F55:G55"/>
    <mergeCell ref="C56:E56"/>
    <mergeCell ref="F43:G43"/>
    <mergeCell ref="C44:E44"/>
    <mergeCell ref="F44:G44"/>
    <mergeCell ref="C41:E41"/>
    <mergeCell ref="F41:G41"/>
    <mergeCell ref="C42:E42"/>
    <mergeCell ref="F42:G42"/>
    <mergeCell ref="C39:E39"/>
    <mergeCell ref="F39:G39"/>
    <mergeCell ref="C40:E40"/>
    <mergeCell ref="F40:G40"/>
    <mergeCell ref="I62:K62"/>
    <mergeCell ref="C60:E60"/>
    <mergeCell ref="F60:G60"/>
    <mergeCell ref="C50:E50"/>
    <mergeCell ref="F50:G50"/>
    <mergeCell ref="C48:E48"/>
    <mergeCell ref="F48:G48"/>
    <mergeCell ref="C53:E53"/>
    <mergeCell ref="F53:G53"/>
    <mergeCell ref="C54:E54"/>
    <mergeCell ref="F54:G54"/>
    <mergeCell ref="C51:E51"/>
    <mergeCell ref="F51:G51"/>
    <mergeCell ref="C52:E52"/>
    <mergeCell ref="F52:G52"/>
    <mergeCell ref="C49:E49"/>
    <mergeCell ref="F49:G49"/>
    <mergeCell ref="C57:E57"/>
    <mergeCell ref="C58:E58"/>
    <mergeCell ref="F58:G58"/>
    <mergeCell ref="C59:E59"/>
    <mergeCell ref="F59:G59"/>
    <mergeCell ref="F57:G57"/>
  </mergeCells>
  <phoneticPr fontId="1" type="noConversion"/>
  <dataValidations count="1">
    <dataValidation allowBlank="1" errorTitle="Answer not among the choices" error="Choose only among the list_x000a_" promptTitle="Department" prompt="Choose the department to which this job function belongs" sqref="C2:D2" xr:uid="{00000000-0002-0000-0200-000000000000}"/>
  </dataValidations>
  <printOptions horizontalCentered="1"/>
  <pageMargins left="0" right="0" top="0" bottom="0" header="0" footer="0"/>
  <pageSetup paperSize="9" orientation="landscape" r:id="rId1"/>
  <headerFooter alignWithMargins="0">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K200"/>
  <sheetViews>
    <sheetView showGridLines="0" view="pageLayout" zoomScaleNormal="120" workbookViewId="0">
      <selection activeCell="J1" sqref="J1:K1"/>
    </sheetView>
  </sheetViews>
  <sheetFormatPr defaultRowHeight="18" x14ac:dyDescent="0.2"/>
  <cols>
    <col min="1" max="1" width="17" style="47" customWidth="1"/>
    <col min="2" max="2" width="6.85546875" style="45" customWidth="1"/>
    <col min="3" max="3" width="9.140625" style="45"/>
    <col min="4" max="4" width="16.5703125" style="45" customWidth="1"/>
    <col min="5" max="5" width="14" style="45" customWidth="1"/>
    <col min="6" max="7" width="9.140625" style="45"/>
    <col min="8" max="8" width="11.42578125" style="45" customWidth="1"/>
    <col min="9" max="9" width="20.28515625" style="45" customWidth="1"/>
    <col min="10" max="10" width="10.85546875" style="45" customWidth="1"/>
    <col min="11" max="11" width="9" style="45" customWidth="1"/>
    <col min="12" max="16384" width="9.140625" style="45"/>
  </cols>
  <sheetData>
    <row r="1" spans="1:11" ht="30.75" customHeight="1" thickBot="1" x14ac:dyDescent="0.25">
      <c r="A1" s="253" t="s">
        <v>211</v>
      </c>
      <c r="B1" s="253"/>
      <c r="C1" s="253"/>
      <c r="D1" s="253"/>
      <c r="E1" s="253"/>
      <c r="F1" s="253"/>
      <c r="G1" s="253"/>
      <c r="H1" s="254"/>
      <c r="I1" s="56" t="s">
        <v>1</v>
      </c>
      <c r="J1" s="246" t="str">
        <f>IF(ISBLANK(Narrative!J1),"-",Narrative!J1)</f>
        <v>2021-AA-HIDD-TH-01</v>
      </c>
      <c r="K1" s="247" t="str">
        <f>IF(ISBLANK(Narrative!K1),"-",Narrative!K1)</f>
        <v>-</v>
      </c>
    </row>
    <row r="2" spans="1:11" ht="30.75" customHeight="1" x14ac:dyDescent="0.2">
      <c r="A2" s="248" t="s">
        <v>2</v>
      </c>
      <c r="B2" s="249"/>
      <c r="C2" s="181" t="str">
        <f>IF(ISBLANK(Narrative!C2),"-",Narrative!C2)</f>
        <v>Al Ahlia Contracting</v>
      </c>
      <c r="D2" s="183"/>
      <c r="E2" s="71" t="s">
        <v>3</v>
      </c>
      <c r="F2" s="250" t="str">
        <f>IF(ISBLANK(Narrative!F2),"-",Narrative!F2)</f>
        <v xml:space="preserve">ELECTRICAL </v>
      </c>
      <c r="G2" s="251" t="str">
        <f>IF(ISBLANK(Narrative!G2),"-",Narrative!G2)</f>
        <v>-</v>
      </c>
      <c r="H2" s="252" t="str">
        <f>IF(ISBLANK(Narrative!H2),"-",Narrative!H2)</f>
        <v>-</v>
      </c>
      <c r="I2" s="70" t="s">
        <v>4</v>
      </c>
      <c r="J2" s="60">
        <f>IF(ISBLANK(Narrative!J2),"-",Narrative!J2)</f>
        <v>44541</v>
      </c>
      <c r="K2" s="53" t="str">
        <f>IF(ISBLANK(Narrative!K2),"-",Narrative!K2)</f>
        <v>-</v>
      </c>
    </row>
    <row r="3" spans="1:11" ht="44.25" customHeight="1" thickBot="1" x14ac:dyDescent="0.25">
      <c r="A3" s="255" t="s">
        <v>6</v>
      </c>
      <c r="B3" s="256"/>
      <c r="C3" s="257" t="str">
        <f>IF(ISBLANK(Narrative!C3),"-",Narrative!C3)</f>
        <v>Hidd Dry Dock Highway</v>
      </c>
      <c r="D3" s="257"/>
      <c r="E3" s="73" t="s">
        <v>7</v>
      </c>
      <c r="F3" s="258" t="str">
        <f>IF(ISBLANK(Narrative!F3),"-",Narrative!F3)</f>
        <v>Excavation for Trial hole to locate Existing 220kV Duct bank crossing BAPCO ARAD A1 JET FUEL LINE.</v>
      </c>
      <c r="G3" s="259" t="str">
        <f>IF(ISBLANK(Narrative!G3),"-",Narrative!G3)</f>
        <v>-</v>
      </c>
      <c r="H3" s="260" t="str">
        <f>IF(ISBLANK(Narrative!H3),"-",Narrative!H3)</f>
        <v>-</v>
      </c>
      <c r="I3" s="72" t="s">
        <v>8</v>
      </c>
      <c r="J3" s="59" t="str">
        <f>IF(ISBLANK(Narrative!J3),"-",Narrative!J3)</f>
        <v>-</v>
      </c>
      <c r="K3" s="46" t="str">
        <f>IF(ISBLANK(Narrative!K3),"-",Narrative!K3)</f>
        <v>-</v>
      </c>
    </row>
    <row r="4" spans="1:11" ht="36" customHeight="1" x14ac:dyDescent="0.2">
      <c r="A4" s="261" t="s">
        <v>212</v>
      </c>
      <c r="B4" s="262"/>
      <c r="C4" s="262"/>
      <c r="D4" s="262"/>
      <c r="E4" s="262"/>
      <c r="F4" s="262"/>
      <c r="G4" s="262"/>
      <c r="H4" s="262"/>
      <c r="I4" s="262"/>
      <c r="J4" s="262"/>
      <c r="K4" s="263"/>
    </row>
    <row r="5" spans="1:11" ht="36" customHeight="1" x14ac:dyDescent="0.2">
      <c r="A5" s="244" t="s">
        <v>2</v>
      </c>
      <c r="B5" s="244"/>
      <c r="C5" s="264" t="s">
        <v>213</v>
      </c>
      <c r="D5" s="265"/>
      <c r="E5" s="266"/>
      <c r="F5" s="69" t="s">
        <v>214</v>
      </c>
      <c r="G5" s="244" t="s">
        <v>215</v>
      </c>
      <c r="H5" s="244"/>
      <c r="I5" s="69" t="s">
        <v>216</v>
      </c>
      <c r="J5" s="244" t="s">
        <v>217</v>
      </c>
      <c r="K5" s="244"/>
    </row>
    <row r="6" spans="1:11" ht="28.7" customHeight="1" x14ac:dyDescent="0.2">
      <c r="A6" s="240"/>
      <c r="B6" s="240"/>
      <c r="C6" s="245" t="s">
        <v>218</v>
      </c>
      <c r="D6" s="242"/>
      <c r="E6" s="243"/>
      <c r="F6" s="69"/>
      <c r="G6" s="244"/>
      <c r="H6" s="244"/>
      <c r="I6" s="69"/>
      <c r="J6" s="244"/>
      <c r="K6" s="244"/>
    </row>
    <row r="7" spans="1:11" ht="28.7" customHeight="1" x14ac:dyDescent="0.2">
      <c r="A7" s="240"/>
      <c r="B7" s="240"/>
      <c r="C7" s="241"/>
      <c r="D7" s="242"/>
      <c r="E7" s="243"/>
      <c r="F7" s="69"/>
      <c r="G7" s="244"/>
      <c r="H7" s="244"/>
      <c r="I7" s="69"/>
      <c r="J7" s="244"/>
      <c r="K7" s="244"/>
    </row>
    <row r="8" spans="1:11" ht="28.7" customHeight="1" x14ac:dyDescent="0.2">
      <c r="A8" s="240"/>
      <c r="B8" s="240"/>
      <c r="C8" s="241"/>
      <c r="D8" s="242"/>
      <c r="E8" s="243"/>
      <c r="F8" s="69"/>
      <c r="G8" s="244"/>
      <c r="H8" s="244"/>
      <c r="I8" s="69"/>
      <c r="J8" s="244"/>
      <c r="K8" s="244"/>
    </row>
    <row r="9" spans="1:11" ht="28.7" customHeight="1" x14ac:dyDescent="0.2">
      <c r="A9" s="240"/>
      <c r="B9" s="240"/>
      <c r="C9" s="241"/>
      <c r="D9" s="242"/>
      <c r="E9" s="243"/>
      <c r="F9" s="69"/>
      <c r="G9" s="244"/>
      <c r="H9" s="244"/>
      <c r="I9" s="69"/>
      <c r="J9" s="244"/>
      <c r="K9" s="244"/>
    </row>
    <row r="10" spans="1:11" ht="28.7" customHeight="1" x14ac:dyDescent="0.2">
      <c r="A10" s="240"/>
      <c r="B10" s="240"/>
      <c r="C10" s="241"/>
      <c r="D10" s="242"/>
      <c r="E10" s="243"/>
      <c r="F10" s="69"/>
      <c r="G10" s="244"/>
      <c r="H10" s="244"/>
      <c r="I10" s="69"/>
      <c r="J10" s="244"/>
      <c r="K10" s="244"/>
    </row>
    <row r="11" spans="1:11" ht="28.7" customHeight="1" x14ac:dyDescent="0.2">
      <c r="A11" s="240"/>
      <c r="B11" s="240"/>
      <c r="C11" s="241"/>
      <c r="D11" s="242"/>
      <c r="E11" s="243"/>
      <c r="F11" s="69"/>
      <c r="G11" s="244"/>
      <c r="H11" s="244"/>
      <c r="I11" s="69"/>
      <c r="J11" s="244"/>
      <c r="K11" s="244"/>
    </row>
    <row r="12" spans="1:11" ht="28.7" customHeight="1" x14ac:dyDescent="0.2">
      <c r="A12" s="240"/>
      <c r="B12" s="240"/>
      <c r="C12" s="241"/>
      <c r="D12" s="242"/>
      <c r="E12" s="243"/>
      <c r="F12" s="69"/>
      <c r="G12" s="244"/>
      <c r="H12" s="244"/>
      <c r="I12" s="69"/>
      <c r="J12" s="244"/>
      <c r="K12" s="244"/>
    </row>
    <row r="13" spans="1:11" ht="28.7" customHeight="1" x14ac:dyDescent="0.2">
      <c r="A13" s="240"/>
      <c r="B13" s="240"/>
      <c r="C13" s="241"/>
      <c r="D13" s="242"/>
      <c r="E13" s="243"/>
      <c r="F13" s="69"/>
      <c r="G13" s="244"/>
      <c r="H13" s="244"/>
      <c r="I13" s="69"/>
      <c r="J13" s="244"/>
      <c r="K13" s="244"/>
    </row>
    <row r="14" spans="1:11" ht="28.7" customHeight="1" x14ac:dyDescent="0.2">
      <c r="A14" s="240"/>
      <c r="B14" s="240"/>
      <c r="C14" s="241"/>
      <c r="D14" s="242"/>
      <c r="E14" s="243"/>
      <c r="F14" s="69"/>
      <c r="G14" s="244"/>
      <c r="H14" s="244"/>
      <c r="I14" s="69"/>
      <c r="J14" s="244"/>
      <c r="K14" s="244"/>
    </row>
    <row r="15" spans="1:11" ht="28.7" customHeight="1" x14ac:dyDescent="0.2">
      <c r="A15" s="240"/>
      <c r="B15" s="240"/>
      <c r="C15" s="241"/>
      <c r="D15" s="242"/>
      <c r="E15" s="243"/>
      <c r="F15" s="69"/>
      <c r="G15" s="244"/>
      <c r="H15" s="244"/>
      <c r="I15" s="69"/>
      <c r="J15" s="244"/>
      <c r="K15" s="244"/>
    </row>
    <row r="16" spans="1:11" ht="28.7" customHeight="1" x14ac:dyDescent="0.2">
      <c r="A16" s="240"/>
      <c r="B16" s="240"/>
      <c r="C16" s="241"/>
      <c r="D16" s="242"/>
      <c r="E16" s="243"/>
      <c r="F16" s="69"/>
      <c r="G16" s="244"/>
      <c r="H16" s="244"/>
      <c r="I16" s="69"/>
      <c r="J16" s="244"/>
      <c r="K16" s="244"/>
    </row>
    <row r="17" spans="1:11" ht="28.7" customHeight="1" x14ac:dyDescent="0.2">
      <c r="A17" s="240"/>
      <c r="B17" s="240"/>
      <c r="C17" s="241"/>
      <c r="D17" s="242"/>
      <c r="E17" s="243"/>
      <c r="F17" s="69"/>
      <c r="G17" s="244"/>
      <c r="H17" s="244"/>
      <c r="I17" s="69"/>
      <c r="J17" s="244"/>
      <c r="K17" s="244"/>
    </row>
    <row r="18" spans="1:11" ht="12.75" x14ac:dyDescent="0.2">
      <c r="A18" s="45"/>
    </row>
    <row r="19" spans="1:11" ht="12.75" x14ac:dyDescent="0.2">
      <c r="A19" s="45"/>
    </row>
    <row r="20" spans="1:11" ht="12.75" x14ac:dyDescent="0.2">
      <c r="A20" s="45"/>
    </row>
    <row r="21" spans="1:11" ht="12.75" x14ac:dyDescent="0.2">
      <c r="A21" s="45"/>
    </row>
    <row r="22" spans="1:11" ht="12.75" x14ac:dyDescent="0.2">
      <c r="A22" s="45"/>
    </row>
    <row r="23" spans="1:11" ht="12.75" x14ac:dyDescent="0.2">
      <c r="A23" s="45"/>
    </row>
    <row r="24" spans="1:11" ht="12.75" x14ac:dyDescent="0.2">
      <c r="A24" s="45"/>
    </row>
    <row r="25" spans="1:11" ht="12.75" x14ac:dyDescent="0.2">
      <c r="A25" s="45"/>
    </row>
    <row r="26" spans="1:11" ht="12.75" x14ac:dyDescent="0.2">
      <c r="A26" s="45"/>
    </row>
    <row r="27" spans="1:11" ht="12.75" x14ac:dyDescent="0.2">
      <c r="A27" s="45"/>
    </row>
    <row r="28" spans="1:11" ht="12.75" x14ac:dyDescent="0.2">
      <c r="A28" s="45"/>
    </row>
    <row r="29" spans="1:11" ht="12.75" x14ac:dyDescent="0.2">
      <c r="A29" s="45"/>
    </row>
    <row r="30" spans="1:11" ht="12.75" x14ac:dyDescent="0.2">
      <c r="A30" s="45"/>
    </row>
    <row r="31" spans="1:11" ht="12.75" x14ac:dyDescent="0.2">
      <c r="A31" s="45"/>
    </row>
    <row r="32" spans="1:11" ht="12.75" x14ac:dyDescent="0.2">
      <c r="A32" s="45"/>
    </row>
    <row r="33" spans="1:1" ht="12.75" x14ac:dyDescent="0.2">
      <c r="A33" s="45"/>
    </row>
    <row r="34" spans="1:1" ht="12.75" x14ac:dyDescent="0.2">
      <c r="A34" s="45"/>
    </row>
    <row r="35" spans="1:1" ht="12.75" x14ac:dyDescent="0.2">
      <c r="A35" s="45"/>
    </row>
    <row r="36" spans="1:1" ht="12.75" x14ac:dyDescent="0.2">
      <c r="A36" s="45"/>
    </row>
    <row r="37" spans="1:1" ht="12.75" x14ac:dyDescent="0.2">
      <c r="A37" s="45"/>
    </row>
    <row r="38" spans="1:1" ht="12.75" x14ac:dyDescent="0.2">
      <c r="A38" s="45"/>
    </row>
    <row r="39" spans="1:1" ht="12.75" x14ac:dyDescent="0.2">
      <c r="A39" s="45"/>
    </row>
    <row r="40" spans="1:1" ht="12.75" x14ac:dyDescent="0.2">
      <c r="A40" s="45"/>
    </row>
    <row r="41" spans="1:1" ht="12.75" x14ac:dyDescent="0.2">
      <c r="A41" s="45"/>
    </row>
    <row r="42" spans="1:1" ht="12.75" x14ac:dyDescent="0.2">
      <c r="A42" s="45"/>
    </row>
    <row r="43" spans="1:1" ht="12.75" x14ac:dyDescent="0.2">
      <c r="A43" s="45"/>
    </row>
    <row r="44" spans="1:1" ht="12.75" x14ac:dyDescent="0.2">
      <c r="A44" s="45"/>
    </row>
    <row r="45" spans="1:1" ht="12.75" x14ac:dyDescent="0.2">
      <c r="A45" s="45"/>
    </row>
    <row r="46" spans="1:1" ht="12.75" x14ac:dyDescent="0.2">
      <c r="A46" s="45"/>
    </row>
    <row r="47" spans="1:1" ht="12.75" x14ac:dyDescent="0.2">
      <c r="A47" s="45"/>
    </row>
    <row r="48" spans="1:1" ht="12.75" x14ac:dyDescent="0.2">
      <c r="A48" s="45"/>
    </row>
    <row r="49" spans="1:1" ht="12.75" x14ac:dyDescent="0.2">
      <c r="A49" s="45"/>
    </row>
    <row r="50" spans="1:1" ht="12.75" x14ac:dyDescent="0.2">
      <c r="A50" s="45"/>
    </row>
    <row r="51" spans="1:1" ht="12.75" x14ac:dyDescent="0.2">
      <c r="A51" s="45"/>
    </row>
    <row r="52" spans="1:1" ht="12.75" x14ac:dyDescent="0.2">
      <c r="A52" s="45"/>
    </row>
    <row r="53" spans="1:1" ht="12.75" x14ac:dyDescent="0.2">
      <c r="A53" s="45"/>
    </row>
    <row r="54" spans="1:1" ht="12.75" x14ac:dyDescent="0.2">
      <c r="A54" s="45"/>
    </row>
    <row r="55" spans="1:1" ht="12.75" x14ac:dyDescent="0.2">
      <c r="A55" s="45"/>
    </row>
    <row r="56" spans="1:1" ht="12.75" x14ac:dyDescent="0.2">
      <c r="A56" s="45"/>
    </row>
    <row r="57" spans="1:1" ht="12.75" x14ac:dyDescent="0.2">
      <c r="A57" s="45"/>
    </row>
    <row r="58" spans="1:1" ht="12.75" x14ac:dyDescent="0.2">
      <c r="A58" s="45"/>
    </row>
    <row r="59" spans="1:1" ht="12.75" x14ac:dyDescent="0.2">
      <c r="A59" s="45"/>
    </row>
    <row r="60" spans="1:1" ht="12.75" x14ac:dyDescent="0.2">
      <c r="A60" s="45"/>
    </row>
    <row r="61" spans="1:1" ht="12.75" x14ac:dyDescent="0.2">
      <c r="A61" s="45"/>
    </row>
    <row r="62" spans="1:1" ht="12.75" x14ac:dyDescent="0.2">
      <c r="A62" s="45"/>
    </row>
    <row r="63" spans="1:1" ht="12.75" x14ac:dyDescent="0.2">
      <c r="A63" s="45"/>
    </row>
    <row r="64" spans="1:1" ht="12.75" x14ac:dyDescent="0.2">
      <c r="A64" s="45"/>
    </row>
    <row r="65" spans="1:1" ht="12.75" x14ac:dyDescent="0.2">
      <c r="A65" s="45"/>
    </row>
    <row r="66" spans="1:1" ht="12.75" x14ac:dyDescent="0.2">
      <c r="A66" s="45"/>
    </row>
    <row r="67" spans="1:1" ht="12.75" x14ac:dyDescent="0.2">
      <c r="A67" s="45"/>
    </row>
    <row r="68" spans="1:1" ht="12.75" x14ac:dyDescent="0.2">
      <c r="A68" s="45"/>
    </row>
    <row r="69" spans="1:1" ht="12.75" x14ac:dyDescent="0.2">
      <c r="A69" s="45"/>
    </row>
    <row r="70" spans="1:1" ht="12.75" x14ac:dyDescent="0.2">
      <c r="A70" s="45"/>
    </row>
    <row r="71" spans="1:1" ht="12.75" x14ac:dyDescent="0.2">
      <c r="A71" s="45"/>
    </row>
    <row r="72" spans="1:1" ht="12.75" x14ac:dyDescent="0.2">
      <c r="A72" s="45"/>
    </row>
    <row r="73" spans="1:1" ht="12.75" x14ac:dyDescent="0.2">
      <c r="A73" s="45"/>
    </row>
    <row r="74" spans="1:1" ht="12.75" x14ac:dyDescent="0.2">
      <c r="A74" s="45"/>
    </row>
    <row r="75" spans="1:1" ht="12.75" x14ac:dyDescent="0.2">
      <c r="A75" s="45"/>
    </row>
    <row r="76" spans="1:1" ht="12.75" x14ac:dyDescent="0.2">
      <c r="A76" s="45"/>
    </row>
    <row r="77" spans="1:1" ht="12.75" x14ac:dyDescent="0.2">
      <c r="A77" s="45"/>
    </row>
    <row r="78" spans="1:1" ht="12.75" x14ac:dyDescent="0.2">
      <c r="A78" s="45"/>
    </row>
    <row r="79" spans="1:1" ht="12.75" x14ac:dyDescent="0.2">
      <c r="A79" s="45"/>
    </row>
    <row r="80" spans="1:1" ht="12.75" x14ac:dyDescent="0.2">
      <c r="A80" s="45"/>
    </row>
    <row r="81" spans="1:1" ht="12.75" x14ac:dyDescent="0.2">
      <c r="A81" s="45"/>
    </row>
    <row r="82" spans="1:1" ht="12.75" x14ac:dyDescent="0.2">
      <c r="A82" s="45"/>
    </row>
    <row r="83" spans="1:1" ht="12.75" x14ac:dyDescent="0.2">
      <c r="A83" s="45"/>
    </row>
    <row r="84" spans="1:1" ht="12.75" x14ac:dyDescent="0.2">
      <c r="A84" s="45"/>
    </row>
    <row r="85" spans="1:1" ht="12.75" x14ac:dyDescent="0.2">
      <c r="A85" s="45"/>
    </row>
    <row r="86" spans="1:1" ht="12.75" x14ac:dyDescent="0.2">
      <c r="A86" s="45"/>
    </row>
    <row r="87" spans="1:1" ht="12.75" x14ac:dyDescent="0.2">
      <c r="A87" s="45"/>
    </row>
    <row r="88" spans="1:1" ht="12.75" x14ac:dyDescent="0.2">
      <c r="A88" s="45"/>
    </row>
    <row r="89" spans="1:1" ht="12.75" x14ac:dyDescent="0.2">
      <c r="A89" s="45"/>
    </row>
    <row r="90" spans="1:1" ht="12.75" x14ac:dyDescent="0.2">
      <c r="A90" s="45"/>
    </row>
    <row r="91" spans="1:1" ht="12.75" x14ac:dyDescent="0.2">
      <c r="A91" s="45"/>
    </row>
    <row r="92" spans="1:1" ht="12.75" x14ac:dyDescent="0.2">
      <c r="A92" s="45"/>
    </row>
    <row r="93" spans="1:1" ht="12.75" x14ac:dyDescent="0.2">
      <c r="A93" s="45"/>
    </row>
    <row r="94" spans="1:1" ht="12.75" x14ac:dyDescent="0.2">
      <c r="A94" s="45"/>
    </row>
    <row r="95" spans="1:1" ht="12.75" x14ac:dyDescent="0.2">
      <c r="A95" s="45"/>
    </row>
    <row r="96" spans="1:1" ht="12.75" x14ac:dyDescent="0.2">
      <c r="A96" s="45"/>
    </row>
    <row r="97" spans="1:1" ht="12.75" x14ac:dyDescent="0.2">
      <c r="A97" s="45"/>
    </row>
    <row r="98" spans="1:1" ht="12.75" x14ac:dyDescent="0.2">
      <c r="A98" s="45"/>
    </row>
    <row r="99" spans="1:1" ht="12.75" x14ac:dyDescent="0.2">
      <c r="A99" s="45"/>
    </row>
    <row r="100" spans="1:1" ht="12.75" x14ac:dyDescent="0.2">
      <c r="A100" s="45"/>
    </row>
    <row r="101" spans="1:1" ht="12.75" x14ac:dyDescent="0.2">
      <c r="A101" s="45"/>
    </row>
    <row r="102" spans="1:1" ht="12.75" x14ac:dyDescent="0.2">
      <c r="A102" s="45"/>
    </row>
    <row r="103" spans="1:1" ht="12.75" x14ac:dyDescent="0.2">
      <c r="A103" s="45"/>
    </row>
    <row r="104" spans="1:1" ht="12.75" x14ac:dyDescent="0.2">
      <c r="A104" s="45"/>
    </row>
    <row r="105" spans="1:1" ht="12.75" x14ac:dyDescent="0.2">
      <c r="A105" s="45"/>
    </row>
    <row r="106" spans="1:1" ht="12.75" x14ac:dyDescent="0.2">
      <c r="A106" s="45"/>
    </row>
    <row r="107" spans="1:1" ht="12.75" x14ac:dyDescent="0.2">
      <c r="A107" s="45"/>
    </row>
    <row r="108" spans="1:1" ht="12.75" x14ac:dyDescent="0.2">
      <c r="A108" s="45"/>
    </row>
    <row r="109" spans="1:1" ht="12.75" x14ac:dyDescent="0.2">
      <c r="A109" s="45"/>
    </row>
    <row r="110" spans="1:1" ht="12.75" x14ac:dyDescent="0.2">
      <c r="A110" s="45"/>
    </row>
    <row r="111" spans="1:1" ht="12.75" x14ac:dyDescent="0.2">
      <c r="A111" s="45"/>
    </row>
    <row r="112" spans="1:1" ht="12.75" x14ac:dyDescent="0.2">
      <c r="A112" s="45"/>
    </row>
    <row r="113" spans="1:1" ht="12.75" x14ac:dyDescent="0.2">
      <c r="A113" s="45"/>
    </row>
    <row r="114" spans="1:1" ht="12.75" x14ac:dyDescent="0.2">
      <c r="A114" s="45"/>
    </row>
    <row r="115" spans="1:1" ht="12.75" x14ac:dyDescent="0.2">
      <c r="A115" s="45"/>
    </row>
    <row r="116" spans="1:1" ht="12.75" x14ac:dyDescent="0.2">
      <c r="A116" s="45"/>
    </row>
    <row r="117" spans="1:1" ht="12.75" x14ac:dyDescent="0.2">
      <c r="A117" s="45"/>
    </row>
    <row r="118" spans="1:1" ht="12.75" x14ac:dyDescent="0.2">
      <c r="A118" s="45"/>
    </row>
    <row r="119" spans="1:1" ht="12.75" x14ac:dyDescent="0.2">
      <c r="A119" s="45"/>
    </row>
    <row r="120" spans="1:1" ht="12.75" x14ac:dyDescent="0.2">
      <c r="A120" s="45"/>
    </row>
    <row r="121" spans="1:1" ht="12.75" x14ac:dyDescent="0.2">
      <c r="A121" s="45"/>
    </row>
    <row r="122" spans="1:1" ht="12.75" x14ac:dyDescent="0.2">
      <c r="A122" s="45"/>
    </row>
    <row r="123" spans="1:1" ht="12.75" x14ac:dyDescent="0.2">
      <c r="A123" s="45"/>
    </row>
    <row r="124" spans="1:1" ht="12.75" x14ac:dyDescent="0.2">
      <c r="A124" s="45"/>
    </row>
    <row r="125" spans="1:1" ht="12.75" x14ac:dyDescent="0.2">
      <c r="A125" s="45"/>
    </row>
    <row r="126" spans="1:1" ht="12.75" x14ac:dyDescent="0.2">
      <c r="A126" s="45"/>
    </row>
    <row r="127" spans="1:1" ht="12.75" x14ac:dyDescent="0.2">
      <c r="A127" s="45"/>
    </row>
    <row r="128" spans="1:1" ht="12.75" x14ac:dyDescent="0.2">
      <c r="A128" s="45"/>
    </row>
    <row r="129" spans="1:1" ht="12.75" x14ac:dyDescent="0.2">
      <c r="A129" s="45"/>
    </row>
    <row r="130" spans="1:1" ht="12.75" x14ac:dyDescent="0.2">
      <c r="A130" s="45"/>
    </row>
    <row r="131" spans="1:1" ht="12.75" x14ac:dyDescent="0.2">
      <c r="A131" s="45"/>
    </row>
    <row r="132" spans="1:1" ht="12.75" x14ac:dyDescent="0.2">
      <c r="A132" s="45"/>
    </row>
    <row r="133" spans="1:1" ht="12.75" x14ac:dyDescent="0.2">
      <c r="A133" s="45"/>
    </row>
    <row r="134" spans="1:1" ht="12.75" x14ac:dyDescent="0.2">
      <c r="A134" s="45"/>
    </row>
    <row r="135" spans="1:1" ht="12.75" x14ac:dyDescent="0.2">
      <c r="A135" s="45"/>
    </row>
    <row r="136" spans="1:1" ht="12.75" x14ac:dyDescent="0.2">
      <c r="A136" s="45"/>
    </row>
    <row r="137" spans="1:1" ht="12.75" x14ac:dyDescent="0.2">
      <c r="A137" s="45"/>
    </row>
    <row r="138" spans="1:1" ht="12.75" x14ac:dyDescent="0.2">
      <c r="A138" s="45"/>
    </row>
    <row r="139" spans="1:1" ht="12.75" x14ac:dyDescent="0.2">
      <c r="A139" s="45"/>
    </row>
    <row r="140" spans="1:1" ht="12.75" x14ac:dyDescent="0.2">
      <c r="A140" s="45"/>
    </row>
    <row r="141" spans="1:1" ht="12.75" x14ac:dyDescent="0.2">
      <c r="A141" s="45"/>
    </row>
    <row r="142" spans="1:1" ht="12.75" x14ac:dyDescent="0.2">
      <c r="A142" s="45"/>
    </row>
    <row r="143" spans="1:1" ht="12.75" x14ac:dyDescent="0.2">
      <c r="A143" s="45"/>
    </row>
    <row r="144" spans="1:1" ht="12.75" x14ac:dyDescent="0.2">
      <c r="A144" s="45"/>
    </row>
    <row r="145" spans="1:1" ht="12.75" x14ac:dyDescent="0.2">
      <c r="A145" s="45"/>
    </row>
    <row r="146" spans="1:1" ht="12.75" x14ac:dyDescent="0.2">
      <c r="A146" s="45"/>
    </row>
    <row r="147" spans="1:1" ht="12.75" x14ac:dyDescent="0.2">
      <c r="A147" s="45"/>
    </row>
    <row r="148" spans="1:1" ht="12.75" x14ac:dyDescent="0.2">
      <c r="A148" s="45"/>
    </row>
    <row r="149" spans="1:1" ht="12.75" x14ac:dyDescent="0.2">
      <c r="A149" s="45"/>
    </row>
    <row r="150" spans="1:1" ht="12.75" x14ac:dyDescent="0.2">
      <c r="A150" s="45"/>
    </row>
    <row r="151" spans="1:1" ht="12.75" x14ac:dyDescent="0.2">
      <c r="A151" s="45"/>
    </row>
    <row r="152" spans="1:1" ht="12.75" x14ac:dyDescent="0.2">
      <c r="A152" s="45"/>
    </row>
    <row r="153" spans="1:1" ht="12.75" x14ac:dyDescent="0.2">
      <c r="A153" s="45"/>
    </row>
    <row r="154" spans="1:1" ht="12.75" x14ac:dyDescent="0.2">
      <c r="A154" s="45"/>
    </row>
    <row r="155" spans="1:1" ht="12.75" x14ac:dyDescent="0.2">
      <c r="A155" s="45"/>
    </row>
    <row r="156" spans="1:1" ht="12.75" x14ac:dyDescent="0.2">
      <c r="A156" s="45"/>
    </row>
    <row r="157" spans="1:1" ht="12.75" x14ac:dyDescent="0.2">
      <c r="A157" s="45"/>
    </row>
    <row r="158" spans="1:1" ht="12.75" x14ac:dyDescent="0.2">
      <c r="A158" s="45"/>
    </row>
    <row r="159" spans="1:1" ht="12.75" x14ac:dyDescent="0.2">
      <c r="A159" s="45"/>
    </row>
    <row r="160" spans="1:1" ht="12.75" x14ac:dyDescent="0.2">
      <c r="A160" s="45"/>
    </row>
    <row r="161" spans="1:1" ht="12.75" x14ac:dyDescent="0.2">
      <c r="A161" s="45"/>
    </row>
    <row r="162" spans="1:1" ht="12.75" x14ac:dyDescent="0.2">
      <c r="A162" s="45"/>
    </row>
    <row r="163" spans="1:1" ht="12.75" x14ac:dyDescent="0.2">
      <c r="A163" s="45"/>
    </row>
    <row r="164" spans="1:1" ht="12.75" x14ac:dyDescent="0.2">
      <c r="A164" s="45"/>
    </row>
    <row r="165" spans="1:1" ht="12.75" x14ac:dyDescent="0.2">
      <c r="A165" s="45"/>
    </row>
    <row r="166" spans="1:1" ht="12.75" x14ac:dyDescent="0.2">
      <c r="A166" s="45"/>
    </row>
    <row r="167" spans="1:1" ht="12.75" x14ac:dyDescent="0.2">
      <c r="A167" s="45"/>
    </row>
    <row r="168" spans="1:1" ht="12.75" x14ac:dyDescent="0.2">
      <c r="A168" s="45"/>
    </row>
    <row r="169" spans="1:1" ht="12.75" x14ac:dyDescent="0.2">
      <c r="A169" s="45"/>
    </row>
    <row r="170" spans="1:1" ht="12.75" x14ac:dyDescent="0.2">
      <c r="A170" s="45"/>
    </row>
    <row r="171" spans="1:1" ht="12.75" x14ac:dyDescent="0.2">
      <c r="A171" s="45"/>
    </row>
    <row r="172" spans="1:1" ht="12.75" x14ac:dyDescent="0.2">
      <c r="A172" s="45"/>
    </row>
    <row r="173" spans="1:1" ht="12.75" x14ac:dyDescent="0.2">
      <c r="A173" s="45"/>
    </row>
    <row r="174" spans="1:1" ht="12.75" x14ac:dyDescent="0.2">
      <c r="A174" s="45"/>
    </row>
    <row r="175" spans="1:1" ht="12.75" x14ac:dyDescent="0.2">
      <c r="A175" s="45"/>
    </row>
    <row r="176" spans="1:1" ht="12.75" x14ac:dyDescent="0.2">
      <c r="A176" s="45"/>
    </row>
    <row r="177" spans="1:1" ht="12.75" x14ac:dyDescent="0.2">
      <c r="A177" s="45"/>
    </row>
    <row r="178" spans="1:1" ht="12.75" x14ac:dyDescent="0.2">
      <c r="A178" s="45"/>
    </row>
    <row r="179" spans="1:1" ht="12.75" x14ac:dyDescent="0.2">
      <c r="A179" s="45"/>
    </row>
    <row r="180" spans="1:1" ht="12.75" x14ac:dyDescent="0.2">
      <c r="A180" s="45"/>
    </row>
    <row r="181" spans="1:1" ht="12.75" x14ac:dyDescent="0.2">
      <c r="A181" s="45"/>
    </row>
    <row r="182" spans="1:1" ht="12.75" x14ac:dyDescent="0.2">
      <c r="A182" s="45"/>
    </row>
    <row r="183" spans="1:1" ht="12.75" x14ac:dyDescent="0.2">
      <c r="A183" s="45"/>
    </row>
    <row r="184" spans="1:1" ht="12.75" x14ac:dyDescent="0.2">
      <c r="A184" s="45"/>
    </row>
    <row r="185" spans="1:1" ht="12.75" x14ac:dyDescent="0.2">
      <c r="A185" s="45"/>
    </row>
    <row r="186" spans="1:1" ht="12.75" x14ac:dyDescent="0.2">
      <c r="A186" s="45"/>
    </row>
    <row r="187" spans="1:1" ht="12.75" x14ac:dyDescent="0.2">
      <c r="A187" s="45"/>
    </row>
    <row r="188" spans="1:1" ht="12.75" x14ac:dyDescent="0.2">
      <c r="A188" s="45"/>
    </row>
    <row r="189" spans="1:1" ht="12.75" x14ac:dyDescent="0.2">
      <c r="A189" s="45"/>
    </row>
    <row r="190" spans="1:1" ht="12.75" x14ac:dyDescent="0.2">
      <c r="A190" s="45"/>
    </row>
    <row r="191" spans="1:1" ht="12.75" x14ac:dyDescent="0.2">
      <c r="A191" s="45"/>
    </row>
    <row r="192" spans="1:1" ht="12.75" x14ac:dyDescent="0.2">
      <c r="A192" s="45"/>
    </row>
    <row r="193" spans="1:1" ht="12.75" x14ac:dyDescent="0.2">
      <c r="A193" s="45"/>
    </row>
    <row r="194" spans="1:1" ht="12.75" x14ac:dyDescent="0.2">
      <c r="A194" s="45"/>
    </row>
    <row r="195" spans="1:1" ht="12.75" x14ac:dyDescent="0.2">
      <c r="A195" s="45"/>
    </row>
    <row r="196" spans="1:1" ht="12.75" x14ac:dyDescent="0.2">
      <c r="A196" s="45"/>
    </row>
    <row r="197" spans="1:1" ht="12.75" x14ac:dyDescent="0.2">
      <c r="A197" s="45"/>
    </row>
    <row r="198" spans="1:1" ht="12.75" x14ac:dyDescent="0.2">
      <c r="A198" s="45"/>
    </row>
    <row r="199" spans="1:1" ht="12.75" x14ac:dyDescent="0.2">
      <c r="A199" s="45"/>
    </row>
    <row r="200" spans="1:1" ht="12.75" x14ac:dyDescent="0.2">
      <c r="A200" s="45"/>
    </row>
  </sheetData>
  <mergeCells count="61">
    <mergeCell ref="A3:B3"/>
    <mergeCell ref="C3:D3"/>
    <mergeCell ref="F3:H3"/>
    <mergeCell ref="A4:K4"/>
    <mergeCell ref="A5:B5"/>
    <mergeCell ref="C5:E5"/>
    <mergeCell ref="G5:H5"/>
    <mergeCell ref="J5:K5"/>
    <mergeCell ref="J1:K1"/>
    <mergeCell ref="A2:B2"/>
    <mergeCell ref="C2:D2"/>
    <mergeCell ref="F2:H2"/>
    <mergeCell ref="A1:H1"/>
    <mergeCell ref="A7:B7"/>
    <mergeCell ref="C7:E7"/>
    <mergeCell ref="G7:H7"/>
    <mergeCell ref="J7:K7"/>
    <mergeCell ref="A6:B6"/>
    <mergeCell ref="C6:E6"/>
    <mergeCell ref="G6:H6"/>
    <mergeCell ref="J6:K6"/>
    <mergeCell ref="A8:B8"/>
    <mergeCell ref="C8:E8"/>
    <mergeCell ref="G8:H8"/>
    <mergeCell ref="J8:K8"/>
    <mergeCell ref="A11:B11"/>
    <mergeCell ref="C11:E11"/>
    <mergeCell ref="G11:H11"/>
    <mergeCell ref="J11:K11"/>
    <mergeCell ref="A10:B10"/>
    <mergeCell ref="C10:E10"/>
    <mergeCell ref="G10:H10"/>
    <mergeCell ref="J10:K10"/>
    <mergeCell ref="A9:B9"/>
    <mergeCell ref="C9:E9"/>
    <mergeCell ref="G9:H9"/>
    <mergeCell ref="J9:K9"/>
    <mergeCell ref="J12:K12"/>
    <mergeCell ref="A13:B13"/>
    <mergeCell ref="C13:E13"/>
    <mergeCell ref="A12:B12"/>
    <mergeCell ref="C12:E12"/>
    <mergeCell ref="G12:H12"/>
    <mergeCell ref="G13:H13"/>
    <mergeCell ref="J13:K13"/>
    <mergeCell ref="A17:B17"/>
    <mergeCell ref="C17:E17"/>
    <mergeCell ref="G17:H17"/>
    <mergeCell ref="J17:K17"/>
    <mergeCell ref="A14:B14"/>
    <mergeCell ref="C14:E14"/>
    <mergeCell ref="G14:H14"/>
    <mergeCell ref="J14:K14"/>
    <mergeCell ref="A15:B15"/>
    <mergeCell ref="C15:E15"/>
    <mergeCell ref="G15:H15"/>
    <mergeCell ref="J15:K15"/>
    <mergeCell ref="A16:B16"/>
    <mergeCell ref="C16:E16"/>
    <mergeCell ref="G16:H16"/>
    <mergeCell ref="J16:K16"/>
  </mergeCells>
  <pageMargins left="0.7" right="0.75" top="0.75" bottom="0.5" header="0.3" footer="0.3"/>
  <pageSetup paperSize="9" orientation="landscape" horizontalDpi="4294967294" r:id="rId1"/>
  <headerFooter>
    <oddFooter>&amp;CPage &amp;P of &amp;N&amp;R&amp;"Arial,Bold"Bapco Form No. BP4514 (11/21)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0.499984740745262"/>
  </sheetPr>
  <dimension ref="A1:K199"/>
  <sheetViews>
    <sheetView showGridLines="0" view="pageLayout" zoomScaleNormal="120" workbookViewId="0">
      <selection activeCell="A3" sqref="A3:XFD3"/>
    </sheetView>
  </sheetViews>
  <sheetFormatPr defaultRowHeight="18" x14ac:dyDescent="0.2"/>
  <cols>
    <col min="1" max="1" width="17" style="47" customWidth="1"/>
    <col min="2" max="2" width="6.85546875" style="45" customWidth="1"/>
    <col min="3" max="3" width="9.140625" style="45"/>
    <col min="4" max="4" width="16.5703125" style="45" customWidth="1"/>
    <col min="5" max="5" width="14" style="45" customWidth="1"/>
    <col min="6" max="7" width="9.140625" style="45"/>
    <col min="8" max="8" width="11.42578125" style="45" customWidth="1"/>
    <col min="9" max="9" width="20.5703125" style="45" customWidth="1"/>
    <col min="10" max="10" width="11.5703125" style="45" customWidth="1"/>
    <col min="11" max="11" width="11.42578125" style="45" customWidth="1"/>
    <col min="12" max="16384" width="9.140625" style="45"/>
  </cols>
  <sheetData>
    <row r="1" spans="1:11" ht="30" customHeight="1" thickBot="1" x14ac:dyDescent="0.25">
      <c r="A1" s="271" t="s">
        <v>219</v>
      </c>
      <c r="B1" s="271"/>
      <c r="C1" s="271"/>
      <c r="D1" s="271"/>
      <c r="E1" s="271"/>
      <c r="F1" s="271"/>
      <c r="G1" s="271"/>
      <c r="H1" s="272"/>
      <c r="I1" s="56" t="s">
        <v>1</v>
      </c>
      <c r="J1" s="246" t="str">
        <f>IF(ISBLANK(Narrative!J1),"-",Narrative!J1)</f>
        <v>2021-AA-HIDD-TH-01</v>
      </c>
      <c r="K1" s="247" t="str">
        <f>IF(ISBLANK(Narrative!K1),"-",Narrative!K1)</f>
        <v>-</v>
      </c>
    </row>
    <row r="2" spans="1:11" ht="30" customHeight="1" x14ac:dyDescent="0.2">
      <c r="A2" s="248" t="s">
        <v>2</v>
      </c>
      <c r="B2" s="249"/>
      <c r="C2" s="181" t="str">
        <f>IF(ISBLANK(Narrative!C2),"-",Narrative!C2)</f>
        <v>Al Ahlia Contracting</v>
      </c>
      <c r="D2" s="183"/>
      <c r="E2" s="71" t="s">
        <v>3</v>
      </c>
      <c r="F2" s="250" t="str">
        <f>IF(ISBLANK(Narrative!F2),"-",Narrative!F2)</f>
        <v xml:space="preserve">ELECTRICAL </v>
      </c>
      <c r="G2" s="251" t="str">
        <f>IF(ISBLANK(Narrative!G2),"-",Narrative!G2)</f>
        <v>-</v>
      </c>
      <c r="H2" s="252" t="str">
        <f>IF(ISBLANK(Narrative!H2),"-",Narrative!H2)</f>
        <v>-</v>
      </c>
      <c r="I2" s="70" t="s">
        <v>4</v>
      </c>
      <c r="J2" s="60">
        <f>IF(ISBLANK(Narrative!J2),"-",Narrative!J2)</f>
        <v>44541</v>
      </c>
      <c r="K2" s="53" t="str">
        <f>IF(ISBLANK(Narrative!K2),"-",Narrative!K2)</f>
        <v>-</v>
      </c>
    </row>
    <row r="3" spans="1:11" ht="41.25" customHeight="1" thickBot="1" x14ac:dyDescent="0.25">
      <c r="A3" s="255" t="s">
        <v>6</v>
      </c>
      <c r="B3" s="256"/>
      <c r="C3" s="257" t="str">
        <f>IF(ISBLANK(Narrative!C3),"-",Narrative!C3)</f>
        <v>Hidd Dry Dock Highway</v>
      </c>
      <c r="D3" s="257"/>
      <c r="E3" s="73" t="s">
        <v>7</v>
      </c>
      <c r="F3" s="258" t="str">
        <f>IF(ISBLANK(Narrative!F3),"-",Narrative!F3)</f>
        <v>Excavation for Trial hole to locate Existing 220kV Duct bank crossing BAPCO ARAD A1 JET FUEL LINE.</v>
      </c>
      <c r="G3" s="259" t="str">
        <f>IF(ISBLANK(Narrative!G3),"-",Narrative!G3)</f>
        <v>-</v>
      </c>
      <c r="H3" s="260" t="str">
        <f>IF(ISBLANK(Narrative!H3),"-",Narrative!H3)</f>
        <v>-</v>
      </c>
      <c r="I3" s="72" t="s">
        <v>8</v>
      </c>
      <c r="J3" s="59" t="str">
        <f>IF(ISBLANK(Narrative!J3),"-",Narrative!J3)</f>
        <v>-</v>
      </c>
      <c r="K3" s="46" t="str">
        <f>IF(ISBLANK(Narrative!K3),"-",Narrative!K3)</f>
        <v>-</v>
      </c>
    </row>
    <row r="4" spans="1:11" ht="36" customHeight="1" x14ac:dyDescent="0.2">
      <c r="A4" s="268"/>
      <c r="B4" s="269"/>
      <c r="C4" s="269"/>
      <c r="D4" s="269"/>
      <c r="E4" s="269"/>
      <c r="F4" s="269"/>
      <c r="G4" s="269"/>
      <c r="H4" s="269"/>
      <c r="I4" s="269"/>
      <c r="J4" s="269"/>
      <c r="K4" s="270"/>
    </row>
    <row r="5" spans="1:11" ht="36" customHeight="1" x14ac:dyDescent="0.2">
      <c r="A5" s="244" t="s">
        <v>220</v>
      </c>
      <c r="B5" s="244"/>
      <c r="C5" s="264" t="s">
        <v>213</v>
      </c>
      <c r="D5" s="265"/>
      <c r="E5" s="266"/>
      <c r="F5" s="69" t="s">
        <v>214</v>
      </c>
      <c r="G5" s="244" t="s">
        <v>215</v>
      </c>
      <c r="H5" s="244"/>
      <c r="I5" s="69" t="s">
        <v>216</v>
      </c>
      <c r="J5" s="244" t="s">
        <v>217</v>
      </c>
      <c r="K5" s="244"/>
    </row>
    <row r="6" spans="1:11" ht="28.7" customHeight="1" x14ac:dyDescent="0.2">
      <c r="A6" s="240"/>
      <c r="B6" s="240"/>
      <c r="C6" s="241"/>
      <c r="D6" s="242"/>
      <c r="E6" s="243"/>
      <c r="F6" s="69"/>
      <c r="G6" s="244"/>
      <c r="H6" s="244"/>
      <c r="I6" s="69"/>
      <c r="J6" s="244"/>
      <c r="K6" s="244"/>
    </row>
    <row r="7" spans="1:11" ht="28.7" customHeight="1" x14ac:dyDescent="0.2">
      <c r="A7" s="240"/>
      <c r="B7" s="240"/>
      <c r="C7" s="241"/>
      <c r="D7" s="242"/>
      <c r="E7" s="243"/>
      <c r="F7" s="69"/>
      <c r="G7" s="244"/>
      <c r="H7" s="244"/>
      <c r="I7" s="69"/>
      <c r="J7" s="244"/>
      <c r="K7" s="244"/>
    </row>
    <row r="8" spans="1:11" ht="28.7" customHeight="1" x14ac:dyDescent="0.2">
      <c r="A8" s="241"/>
      <c r="B8" s="243"/>
      <c r="C8" s="241"/>
      <c r="D8" s="242"/>
      <c r="E8" s="243"/>
      <c r="F8" s="69"/>
      <c r="G8" s="264"/>
      <c r="H8" s="266"/>
      <c r="I8" s="69"/>
      <c r="J8" s="264"/>
      <c r="K8" s="266"/>
    </row>
    <row r="9" spans="1:11" ht="28.7" customHeight="1" x14ac:dyDescent="0.2">
      <c r="A9" s="241"/>
      <c r="B9" s="243"/>
      <c r="C9" s="241"/>
      <c r="D9" s="242"/>
      <c r="E9" s="243"/>
      <c r="F9" s="69"/>
      <c r="G9" s="264"/>
      <c r="H9" s="266"/>
      <c r="I9" s="69"/>
      <c r="J9" s="264"/>
      <c r="K9" s="266"/>
    </row>
    <row r="10" spans="1:11" ht="28.7" customHeight="1" x14ac:dyDescent="0.2">
      <c r="A10" s="241"/>
      <c r="B10" s="243"/>
      <c r="C10" s="241"/>
      <c r="D10" s="242"/>
      <c r="E10" s="243"/>
      <c r="F10" s="69"/>
      <c r="G10" s="264"/>
      <c r="H10" s="266"/>
      <c r="I10" s="69"/>
      <c r="J10" s="264"/>
      <c r="K10" s="266"/>
    </row>
    <row r="11" spans="1:11" ht="28.7" customHeight="1" x14ac:dyDescent="0.2">
      <c r="A11" s="241"/>
      <c r="B11" s="243"/>
      <c r="C11" s="241"/>
      <c r="D11" s="242"/>
      <c r="E11" s="243"/>
      <c r="F11" s="69"/>
      <c r="G11" s="264"/>
      <c r="H11" s="266"/>
      <c r="I11" s="69"/>
      <c r="J11" s="264"/>
      <c r="K11" s="266"/>
    </row>
    <row r="12" spans="1:11" ht="28.7" customHeight="1" x14ac:dyDescent="0.2">
      <c r="A12" s="241"/>
      <c r="B12" s="243"/>
      <c r="C12" s="241"/>
      <c r="D12" s="242"/>
      <c r="E12" s="243"/>
      <c r="F12" s="69"/>
      <c r="G12" s="264"/>
      <c r="H12" s="266"/>
      <c r="I12" s="69"/>
      <c r="J12" s="264"/>
      <c r="K12" s="266"/>
    </row>
    <row r="13" spans="1:11" ht="28.7" customHeight="1" x14ac:dyDescent="0.2">
      <c r="A13" s="240"/>
      <c r="B13" s="240"/>
      <c r="C13" s="241"/>
      <c r="D13" s="242"/>
      <c r="E13" s="243"/>
      <c r="F13" s="69"/>
      <c r="G13" s="244"/>
      <c r="H13" s="244"/>
      <c r="I13" s="69"/>
      <c r="J13" s="244"/>
      <c r="K13" s="244"/>
    </row>
    <row r="14" spans="1:11" ht="28.7" customHeight="1" x14ac:dyDescent="0.2">
      <c r="A14" s="240"/>
      <c r="B14" s="240"/>
      <c r="C14" s="241"/>
      <c r="D14" s="242"/>
      <c r="E14" s="243"/>
      <c r="F14" s="69"/>
      <c r="G14" s="244"/>
      <c r="H14" s="244"/>
      <c r="I14" s="69"/>
      <c r="J14" s="244"/>
      <c r="K14" s="244"/>
    </row>
    <row r="15" spans="1:11" ht="28.7" customHeight="1" x14ac:dyDescent="0.2">
      <c r="A15" s="240"/>
      <c r="B15" s="240"/>
      <c r="C15" s="241"/>
      <c r="D15" s="242"/>
      <c r="E15" s="243"/>
      <c r="F15" s="69"/>
      <c r="G15" s="244"/>
      <c r="H15" s="244"/>
      <c r="I15" s="69"/>
      <c r="J15" s="244"/>
      <c r="K15" s="244"/>
    </row>
    <row r="16" spans="1:11" ht="28.7" customHeight="1" x14ac:dyDescent="0.2">
      <c r="A16" s="240"/>
      <c r="B16" s="240"/>
      <c r="C16" s="241"/>
      <c r="D16" s="242"/>
      <c r="E16" s="243"/>
      <c r="F16" s="69"/>
      <c r="G16" s="244"/>
      <c r="H16" s="244"/>
      <c r="I16" s="69"/>
      <c r="J16" s="244"/>
      <c r="K16" s="244"/>
    </row>
    <row r="17" spans="1:11" ht="12.75" x14ac:dyDescent="0.2">
      <c r="A17" s="45"/>
    </row>
    <row r="18" spans="1:11" ht="12.75" x14ac:dyDescent="0.2">
      <c r="A18" s="45"/>
      <c r="I18" s="267" t="s">
        <v>392</v>
      </c>
      <c r="J18" s="267"/>
      <c r="K18" s="267"/>
    </row>
    <row r="19" spans="1:11" ht="12.75" x14ac:dyDescent="0.2">
      <c r="A19" s="45"/>
    </row>
    <row r="20" spans="1:11" ht="12.75" x14ac:dyDescent="0.2">
      <c r="A20" s="45"/>
    </row>
    <row r="21" spans="1:11" ht="12.75" x14ac:dyDescent="0.2">
      <c r="A21" s="45"/>
    </row>
    <row r="22" spans="1:11" ht="12.75" x14ac:dyDescent="0.2">
      <c r="A22" s="45"/>
    </row>
    <row r="23" spans="1:11" ht="12.75" x14ac:dyDescent="0.2">
      <c r="A23" s="45"/>
    </row>
    <row r="24" spans="1:11" ht="12.75" x14ac:dyDescent="0.2">
      <c r="A24" s="45"/>
    </row>
    <row r="25" spans="1:11" ht="12.75" x14ac:dyDescent="0.2">
      <c r="A25" s="45"/>
    </row>
    <row r="26" spans="1:11" ht="12.75" x14ac:dyDescent="0.2">
      <c r="A26" s="45"/>
    </row>
    <row r="27" spans="1:11" ht="12.75" x14ac:dyDescent="0.2">
      <c r="A27" s="45"/>
    </row>
    <row r="28" spans="1:11" ht="12.75" x14ac:dyDescent="0.2">
      <c r="A28" s="45"/>
    </row>
    <row r="29" spans="1:11" ht="12.75" x14ac:dyDescent="0.2">
      <c r="A29" s="45"/>
    </row>
    <row r="30" spans="1:11" ht="12.75" x14ac:dyDescent="0.2">
      <c r="A30" s="45"/>
    </row>
    <row r="31" spans="1:11" ht="12.75" x14ac:dyDescent="0.2">
      <c r="A31" s="45"/>
    </row>
    <row r="32" spans="1:11" ht="12.75" x14ac:dyDescent="0.2">
      <c r="A32" s="45"/>
    </row>
    <row r="33" spans="1:1" ht="12.75" x14ac:dyDescent="0.2">
      <c r="A33" s="45"/>
    </row>
    <row r="34" spans="1:1" ht="12.75" x14ac:dyDescent="0.2">
      <c r="A34" s="45"/>
    </row>
    <row r="35" spans="1:1" ht="12.75" x14ac:dyDescent="0.2">
      <c r="A35" s="45"/>
    </row>
    <row r="36" spans="1:1" ht="12.75" x14ac:dyDescent="0.2">
      <c r="A36" s="45"/>
    </row>
    <row r="37" spans="1:1" ht="12.75" x14ac:dyDescent="0.2">
      <c r="A37" s="45"/>
    </row>
    <row r="38" spans="1:1" ht="12.75" x14ac:dyDescent="0.2">
      <c r="A38" s="45"/>
    </row>
    <row r="39" spans="1:1" ht="12.75" x14ac:dyDescent="0.2">
      <c r="A39" s="45"/>
    </row>
    <row r="40" spans="1:1" ht="12.75" x14ac:dyDescent="0.2">
      <c r="A40" s="45"/>
    </row>
    <row r="41" spans="1:1" ht="12.75" x14ac:dyDescent="0.2">
      <c r="A41" s="45"/>
    </row>
    <row r="42" spans="1:1" ht="12.75" x14ac:dyDescent="0.2">
      <c r="A42" s="45"/>
    </row>
    <row r="43" spans="1:1" ht="12.75" x14ac:dyDescent="0.2">
      <c r="A43" s="45"/>
    </row>
    <row r="44" spans="1:1" ht="12.75" x14ac:dyDescent="0.2">
      <c r="A44" s="45"/>
    </row>
    <row r="45" spans="1:1" ht="12.75" x14ac:dyDescent="0.2">
      <c r="A45" s="45"/>
    </row>
    <row r="46" spans="1:1" ht="12.75" x14ac:dyDescent="0.2">
      <c r="A46" s="45"/>
    </row>
    <row r="47" spans="1:1" ht="12.75" x14ac:dyDescent="0.2">
      <c r="A47" s="45"/>
    </row>
    <row r="48" spans="1:1" ht="12.75" x14ac:dyDescent="0.2">
      <c r="A48" s="45"/>
    </row>
    <row r="49" spans="1:1" ht="12.75" x14ac:dyDescent="0.2">
      <c r="A49" s="45"/>
    </row>
    <row r="50" spans="1:1" ht="12.75" x14ac:dyDescent="0.2">
      <c r="A50" s="45"/>
    </row>
    <row r="51" spans="1:1" ht="12.75" x14ac:dyDescent="0.2">
      <c r="A51" s="45"/>
    </row>
    <row r="52" spans="1:1" ht="12.75" x14ac:dyDescent="0.2">
      <c r="A52" s="45"/>
    </row>
    <row r="53" spans="1:1" ht="12.75" x14ac:dyDescent="0.2">
      <c r="A53" s="45"/>
    </row>
    <row r="54" spans="1:1" ht="12.75" x14ac:dyDescent="0.2">
      <c r="A54" s="45"/>
    </row>
    <row r="55" spans="1:1" ht="12.75" x14ac:dyDescent="0.2">
      <c r="A55" s="45"/>
    </row>
    <row r="56" spans="1:1" ht="12.75" x14ac:dyDescent="0.2">
      <c r="A56" s="45"/>
    </row>
    <row r="57" spans="1:1" ht="12.75" x14ac:dyDescent="0.2">
      <c r="A57" s="45"/>
    </row>
    <row r="58" spans="1:1" ht="12.75" x14ac:dyDescent="0.2">
      <c r="A58" s="45"/>
    </row>
    <row r="59" spans="1:1" ht="12.75" x14ac:dyDescent="0.2">
      <c r="A59" s="45"/>
    </row>
    <row r="60" spans="1:1" ht="12.75" x14ac:dyDescent="0.2">
      <c r="A60" s="45"/>
    </row>
    <row r="61" spans="1:1" ht="12.75" x14ac:dyDescent="0.2">
      <c r="A61" s="45"/>
    </row>
    <row r="62" spans="1:1" ht="12.75" x14ac:dyDescent="0.2">
      <c r="A62" s="45"/>
    </row>
    <row r="63" spans="1:1" ht="12.75" x14ac:dyDescent="0.2">
      <c r="A63" s="45"/>
    </row>
    <row r="64" spans="1:1" ht="12.75" x14ac:dyDescent="0.2">
      <c r="A64" s="45"/>
    </row>
    <row r="65" spans="1:1" ht="12.75" x14ac:dyDescent="0.2">
      <c r="A65" s="45"/>
    </row>
    <row r="66" spans="1:1" ht="12.75" x14ac:dyDescent="0.2">
      <c r="A66" s="45"/>
    </row>
    <row r="67" spans="1:1" ht="12.75" x14ac:dyDescent="0.2">
      <c r="A67" s="45"/>
    </row>
    <row r="68" spans="1:1" ht="12.75" x14ac:dyDescent="0.2">
      <c r="A68" s="45"/>
    </row>
    <row r="69" spans="1:1" ht="12.75" x14ac:dyDescent="0.2">
      <c r="A69" s="45"/>
    </row>
    <row r="70" spans="1:1" ht="12.75" x14ac:dyDescent="0.2">
      <c r="A70" s="45"/>
    </row>
    <row r="71" spans="1:1" ht="12.75" x14ac:dyDescent="0.2">
      <c r="A71" s="45"/>
    </row>
    <row r="72" spans="1:1" ht="12.75" x14ac:dyDescent="0.2">
      <c r="A72" s="45"/>
    </row>
    <row r="73" spans="1:1" ht="12.75" x14ac:dyDescent="0.2">
      <c r="A73" s="45"/>
    </row>
    <row r="74" spans="1:1" ht="12.75" x14ac:dyDescent="0.2">
      <c r="A74" s="45"/>
    </row>
    <row r="75" spans="1:1" ht="12.75" x14ac:dyDescent="0.2">
      <c r="A75" s="45"/>
    </row>
    <row r="76" spans="1:1" ht="12.75" x14ac:dyDescent="0.2">
      <c r="A76" s="45"/>
    </row>
    <row r="77" spans="1:1" ht="12.75" x14ac:dyDescent="0.2">
      <c r="A77" s="45"/>
    </row>
    <row r="78" spans="1:1" ht="12.75" x14ac:dyDescent="0.2">
      <c r="A78" s="45"/>
    </row>
    <row r="79" spans="1:1" ht="12.75" x14ac:dyDescent="0.2">
      <c r="A79" s="45"/>
    </row>
    <row r="80" spans="1:1" ht="12.75" x14ac:dyDescent="0.2">
      <c r="A80" s="45"/>
    </row>
    <row r="81" spans="1:1" ht="12.75" x14ac:dyDescent="0.2">
      <c r="A81" s="45"/>
    </row>
    <row r="82" spans="1:1" ht="12.75" x14ac:dyDescent="0.2">
      <c r="A82" s="45"/>
    </row>
    <row r="83" spans="1:1" ht="12.75" x14ac:dyDescent="0.2">
      <c r="A83" s="45"/>
    </row>
    <row r="84" spans="1:1" ht="12.75" x14ac:dyDescent="0.2">
      <c r="A84" s="45"/>
    </row>
    <row r="85" spans="1:1" ht="12.75" x14ac:dyDescent="0.2">
      <c r="A85" s="45"/>
    </row>
    <row r="86" spans="1:1" ht="12.75" x14ac:dyDescent="0.2">
      <c r="A86" s="45"/>
    </row>
    <row r="87" spans="1:1" ht="12.75" x14ac:dyDescent="0.2">
      <c r="A87" s="45"/>
    </row>
    <row r="88" spans="1:1" ht="12.75" x14ac:dyDescent="0.2">
      <c r="A88" s="45"/>
    </row>
    <row r="89" spans="1:1" ht="12.75" x14ac:dyDescent="0.2">
      <c r="A89" s="45"/>
    </row>
    <row r="90" spans="1:1" ht="12.75" x14ac:dyDescent="0.2">
      <c r="A90" s="45"/>
    </row>
    <row r="91" spans="1:1" ht="12.75" x14ac:dyDescent="0.2">
      <c r="A91" s="45"/>
    </row>
    <row r="92" spans="1:1" ht="12.75" x14ac:dyDescent="0.2">
      <c r="A92" s="45"/>
    </row>
    <row r="93" spans="1:1" ht="12.75" x14ac:dyDescent="0.2">
      <c r="A93" s="45"/>
    </row>
    <row r="94" spans="1:1" ht="12.75" x14ac:dyDescent="0.2">
      <c r="A94" s="45"/>
    </row>
    <row r="95" spans="1:1" ht="12.75" x14ac:dyDescent="0.2">
      <c r="A95" s="45"/>
    </row>
    <row r="96" spans="1:1" ht="12.75" x14ac:dyDescent="0.2">
      <c r="A96" s="45"/>
    </row>
    <row r="97" spans="1:1" ht="12.75" x14ac:dyDescent="0.2">
      <c r="A97" s="45"/>
    </row>
    <row r="98" spans="1:1" ht="12.75" x14ac:dyDescent="0.2">
      <c r="A98" s="45"/>
    </row>
    <row r="99" spans="1:1" ht="12.75" x14ac:dyDescent="0.2">
      <c r="A99" s="45"/>
    </row>
    <row r="100" spans="1:1" ht="12.75" x14ac:dyDescent="0.2">
      <c r="A100" s="45"/>
    </row>
    <row r="101" spans="1:1" ht="12.75" x14ac:dyDescent="0.2">
      <c r="A101" s="45"/>
    </row>
    <row r="102" spans="1:1" ht="12.75" x14ac:dyDescent="0.2">
      <c r="A102" s="45"/>
    </row>
    <row r="103" spans="1:1" ht="12.75" x14ac:dyDescent="0.2">
      <c r="A103" s="45"/>
    </row>
    <row r="104" spans="1:1" ht="12.75" x14ac:dyDescent="0.2">
      <c r="A104" s="45"/>
    </row>
    <row r="105" spans="1:1" ht="12.75" x14ac:dyDescent="0.2">
      <c r="A105" s="45"/>
    </row>
    <row r="106" spans="1:1" ht="12.75" x14ac:dyDescent="0.2">
      <c r="A106" s="45"/>
    </row>
    <row r="107" spans="1:1" ht="12.75" x14ac:dyDescent="0.2">
      <c r="A107" s="45"/>
    </row>
    <row r="108" spans="1:1" ht="12.75" x14ac:dyDescent="0.2">
      <c r="A108" s="45"/>
    </row>
    <row r="109" spans="1:1" ht="12.75" x14ac:dyDescent="0.2">
      <c r="A109" s="45"/>
    </row>
    <row r="110" spans="1:1" ht="12.75" x14ac:dyDescent="0.2">
      <c r="A110" s="45"/>
    </row>
    <row r="111" spans="1:1" ht="12.75" x14ac:dyDescent="0.2">
      <c r="A111" s="45"/>
    </row>
    <row r="112" spans="1:1" ht="12.75" x14ac:dyDescent="0.2">
      <c r="A112" s="45"/>
    </row>
    <row r="113" spans="1:1" ht="12.75" x14ac:dyDescent="0.2">
      <c r="A113" s="45"/>
    </row>
    <row r="114" spans="1:1" ht="12.75" x14ac:dyDescent="0.2">
      <c r="A114" s="45"/>
    </row>
    <row r="115" spans="1:1" ht="12.75" x14ac:dyDescent="0.2">
      <c r="A115" s="45"/>
    </row>
    <row r="116" spans="1:1" ht="12.75" x14ac:dyDescent="0.2">
      <c r="A116" s="45"/>
    </row>
    <row r="117" spans="1:1" ht="12.75" x14ac:dyDescent="0.2">
      <c r="A117" s="45"/>
    </row>
    <row r="118" spans="1:1" ht="12.75" x14ac:dyDescent="0.2">
      <c r="A118" s="45"/>
    </row>
    <row r="119" spans="1:1" ht="12.75" x14ac:dyDescent="0.2">
      <c r="A119" s="45"/>
    </row>
    <row r="120" spans="1:1" ht="12.75" x14ac:dyDescent="0.2">
      <c r="A120" s="45"/>
    </row>
    <row r="121" spans="1:1" ht="12.75" x14ac:dyDescent="0.2">
      <c r="A121" s="45"/>
    </row>
    <row r="122" spans="1:1" ht="12.75" x14ac:dyDescent="0.2">
      <c r="A122" s="45"/>
    </row>
    <row r="123" spans="1:1" ht="12.75" x14ac:dyDescent="0.2">
      <c r="A123" s="45"/>
    </row>
    <row r="124" spans="1:1" ht="12.75" x14ac:dyDescent="0.2">
      <c r="A124" s="45"/>
    </row>
    <row r="125" spans="1:1" ht="12.75" x14ac:dyDescent="0.2">
      <c r="A125" s="45"/>
    </row>
    <row r="126" spans="1:1" ht="12.75" x14ac:dyDescent="0.2">
      <c r="A126" s="45"/>
    </row>
    <row r="127" spans="1:1" ht="12.75" x14ac:dyDescent="0.2">
      <c r="A127" s="45"/>
    </row>
    <row r="128" spans="1:1" ht="12.75" x14ac:dyDescent="0.2">
      <c r="A128" s="45"/>
    </row>
    <row r="129" spans="1:1" ht="12.75" x14ac:dyDescent="0.2">
      <c r="A129" s="45"/>
    </row>
    <row r="130" spans="1:1" ht="12.75" x14ac:dyDescent="0.2">
      <c r="A130" s="45"/>
    </row>
    <row r="131" spans="1:1" ht="12.75" x14ac:dyDescent="0.2">
      <c r="A131" s="45"/>
    </row>
    <row r="132" spans="1:1" ht="12.75" x14ac:dyDescent="0.2">
      <c r="A132" s="45"/>
    </row>
    <row r="133" spans="1:1" ht="12.75" x14ac:dyDescent="0.2">
      <c r="A133" s="45"/>
    </row>
    <row r="134" spans="1:1" ht="12.75" x14ac:dyDescent="0.2">
      <c r="A134" s="45"/>
    </row>
    <row r="135" spans="1:1" ht="12.75" x14ac:dyDescent="0.2">
      <c r="A135" s="45"/>
    </row>
    <row r="136" spans="1:1" ht="12.75" x14ac:dyDescent="0.2">
      <c r="A136" s="45"/>
    </row>
    <row r="137" spans="1:1" ht="12.75" x14ac:dyDescent="0.2">
      <c r="A137" s="45"/>
    </row>
    <row r="138" spans="1:1" ht="12.75" x14ac:dyDescent="0.2">
      <c r="A138" s="45"/>
    </row>
    <row r="139" spans="1:1" ht="12.75" x14ac:dyDescent="0.2">
      <c r="A139" s="45"/>
    </row>
    <row r="140" spans="1:1" ht="12.75" x14ac:dyDescent="0.2">
      <c r="A140" s="45"/>
    </row>
    <row r="141" spans="1:1" ht="12.75" x14ac:dyDescent="0.2">
      <c r="A141" s="45"/>
    </row>
    <row r="142" spans="1:1" ht="12.75" x14ac:dyDescent="0.2">
      <c r="A142" s="45"/>
    </row>
    <row r="143" spans="1:1" ht="12.75" x14ac:dyDescent="0.2">
      <c r="A143" s="45"/>
    </row>
    <row r="144" spans="1:1" ht="12.75" x14ac:dyDescent="0.2">
      <c r="A144" s="45"/>
    </row>
    <row r="145" spans="1:1" ht="12.75" x14ac:dyDescent="0.2">
      <c r="A145" s="45"/>
    </row>
    <row r="146" spans="1:1" ht="12.75" x14ac:dyDescent="0.2">
      <c r="A146" s="45"/>
    </row>
    <row r="147" spans="1:1" ht="12.75" x14ac:dyDescent="0.2">
      <c r="A147" s="45"/>
    </row>
    <row r="148" spans="1:1" ht="12.75" x14ac:dyDescent="0.2">
      <c r="A148" s="45"/>
    </row>
    <row r="149" spans="1:1" ht="12.75" x14ac:dyDescent="0.2">
      <c r="A149" s="45"/>
    </row>
    <row r="150" spans="1:1" ht="12.75" x14ac:dyDescent="0.2">
      <c r="A150" s="45"/>
    </row>
    <row r="151" spans="1:1" ht="12.75" x14ac:dyDescent="0.2">
      <c r="A151" s="45"/>
    </row>
    <row r="152" spans="1:1" ht="12.75" x14ac:dyDescent="0.2">
      <c r="A152" s="45"/>
    </row>
    <row r="153" spans="1:1" ht="12.75" x14ac:dyDescent="0.2">
      <c r="A153" s="45"/>
    </row>
    <row r="154" spans="1:1" ht="12.75" x14ac:dyDescent="0.2">
      <c r="A154" s="45"/>
    </row>
    <row r="155" spans="1:1" ht="12.75" x14ac:dyDescent="0.2">
      <c r="A155" s="45"/>
    </row>
    <row r="156" spans="1:1" ht="12.75" x14ac:dyDescent="0.2">
      <c r="A156" s="45"/>
    </row>
    <row r="157" spans="1:1" ht="12.75" x14ac:dyDescent="0.2">
      <c r="A157" s="45"/>
    </row>
    <row r="158" spans="1:1" ht="12.75" x14ac:dyDescent="0.2">
      <c r="A158" s="45"/>
    </row>
    <row r="159" spans="1:1" ht="12.75" x14ac:dyDescent="0.2">
      <c r="A159" s="45"/>
    </row>
    <row r="160" spans="1:1" ht="12.75" x14ac:dyDescent="0.2">
      <c r="A160" s="45"/>
    </row>
    <row r="161" spans="1:1" ht="12.75" x14ac:dyDescent="0.2">
      <c r="A161" s="45"/>
    </row>
    <row r="162" spans="1:1" ht="12.75" x14ac:dyDescent="0.2">
      <c r="A162" s="45"/>
    </row>
    <row r="163" spans="1:1" ht="12.75" x14ac:dyDescent="0.2">
      <c r="A163" s="45"/>
    </row>
    <row r="164" spans="1:1" ht="12.75" x14ac:dyDescent="0.2">
      <c r="A164" s="45"/>
    </row>
    <row r="165" spans="1:1" ht="12.75" x14ac:dyDescent="0.2">
      <c r="A165" s="45"/>
    </row>
    <row r="166" spans="1:1" ht="12.75" x14ac:dyDescent="0.2">
      <c r="A166" s="45"/>
    </row>
    <row r="167" spans="1:1" ht="12.75" x14ac:dyDescent="0.2">
      <c r="A167" s="45"/>
    </row>
    <row r="168" spans="1:1" ht="12.75" x14ac:dyDescent="0.2">
      <c r="A168" s="45"/>
    </row>
    <row r="169" spans="1:1" ht="12.75" x14ac:dyDescent="0.2">
      <c r="A169" s="45"/>
    </row>
    <row r="170" spans="1:1" ht="12.75" x14ac:dyDescent="0.2">
      <c r="A170" s="45"/>
    </row>
    <row r="171" spans="1:1" ht="12.75" x14ac:dyDescent="0.2">
      <c r="A171" s="45"/>
    </row>
    <row r="172" spans="1:1" ht="12.75" x14ac:dyDescent="0.2">
      <c r="A172" s="45"/>
    </row>
    <row r="173" spans="1:1" ht="12.75" x14ac:dyDescent="0.2">
      <c r="A173" s="45"/>
    </row>
    <row r="174" spans="1:1" ht="12.75" x14ac:dyDescent="0.2">
      <c r="A174" s="45"/>
    </row>
    <row r="175" spans="1:1" ht="12.75" x14ac:dyDescent="0.2">
      <c r="A175" s="45"/>
    </row>
    <row r="176" spans="1:1" ht="12.75" x14ac:dyDescent="0.2">
      <c r="A176" s="45"/>
    </row>
    <row r="177" spans="1:1" ht="12.75" x14ac:dyDescent="0.2">
      <c r="A177" s="45"/>
    </row>
    <row r="178" spans="1:1" ht="12.75" x14ac:dyDescent="0.2">
      <c r="A178" s="45"/>
    </row>
    <row r="179" spans="1:1" ht="12.75" x14ac:dyDescent="0.2">
      <c r="A179" s="45"/>
    </row>
    <row r="180" spans="1:1" ht="12.75" x14ac:dyDescent="0.2">
      <c r="A180" s="45"/>
    </row>
    <row r="181" spans="1:1" ht="12.75" x14ac:dyDescent="0.2">
      <c r="A181" s="45"/>
    </row>
    <row r="182" spans="1:1" ht="12.75" x14ac:dyDescent="0.2">
      <c r="A182" s="45"/>
    </row>
    <row r="183" spans="1:1" ht="12.75" x14ac:dyDescent="0.2">
      <c r="A183" s="45"/>
    </row>
    <row r="184" spans="1:1" ht="12.75" x14ac:dyDescent="0.2">
      <c r="A184" s="45"/>
    </row>
    <row r="185" spans="1:1" ht="12.75" x14ac:dyDescent="0.2">
      <c r="A185" s="45"/>
    </row>
    <row r="186" spans="1:1" ht="12.75" x14ac:dyDescent="0.2">
      <c r="A186" s="45"/>
    </row>
    <row r="187" spans="1:1" ht="12.75" x14ac:dyDescent="0.2">
      <c r="A187" s="45"/>
    </row>
    <row r="188" spans="1:1" ht="12.75" x14ac:dyDescent="0.2">
      <c r="A188" s="45"/>
    </row>
    <row r="189" spans="1:1" ht="12.75" x14ac:dyDescent="0.2">
      <c r="A189" s="45"/>
    </row>
    <row r="190" spans="1:1" ht="12.75" x14ac:dyDescent="0.2">
      <c r="A190" s="45"/>
    </row>
    <row r="191" spans="1:1" ht="12.75" x14ac:dyDescent="0.2">
      <c r="A191" s="45"/>
    </row>
    <row r="192" spans="1:1" ht="12.75" x14ac:dyDescent="0.2">
      <c r="A192" s="45"/>
    </row>
    <row r="193" spans="1:1" ht="12.75" x14ac:dyDescent="0.2">
      <c r="A193" s="45"/>
    </row>
    <row r="194" spans="1:1" ht="12.75" x14ac:dyDescent="0.2">
      <c r="A194" s="45"/>
    </row>
    <row r="195" spans="1:1" ht="12.75" x14ac:dyDescent="0.2">
      <c r="A195" s="45"/>
    </row>
    <row r="196" spans="1:1" ht="12.75" x14ac:dyDescent="0.2">
      <c r="A196" s="45"/>
    </row>
    <row r="197" spans="1:1" ht="12.75" x14ac:dyDescent="0.2">
      <c r="A197" s="45"/>
    </row>
    <row r="198" spans="1:1" ht="12.75" x14ac:dyDescent="0.2">
      <c r="A198" s="45"/>
    </row>
    <row r="199" spans="1:1" ht="12.75" x14ac:dyDescent="0.2">
      <c r="A199" s="45"/>
    </row>
  </sheetData>
  <mergeCells count="58">
    <mergeCell ref="J1:K1"/>
    <mergeCell ref="A2:B2"/>
    <mergeCell ref="C2:D2"/>
    <mergeCell ref="F2:H2"/>
    <mergeCell ref="A3:B3"/>
    <mergeCell ref="C3:D3"/>
    <mergeCell ref="F3:H3"/>
    <mergeCell ref="A1:H1"/>
    <mergeCell ref="A6:B6"/>
    <mergeCell ref="C6:E6"/>
    <mergeCell ref="G6:H6"/>
    <mergeCell ref="J6:K6"/>
    <mergeCell ref="A11:B11"/>
    <mergeCell ref="C11:E11"/>
    <mergeCell ref="G11:H11"/>
    <mergeCell ref="J11:K11"/>
    <mergeCell ref="A9:B9"/>
    <mergeCell ref="C9:E9"/>
    <mergeCell ref="G9:H9"/>
    <mergeCell ref="J9:K9"/>
    <mergeCell ref="A10:B10"/>
    <mergeCell ref="C10:E10"/>
    <mergeCell ref="G10:H10"/>
    <mergeCell ref="J10:K10"/>
    <mergeCell ref="A4:K4"/>
    <mergeCell ref="A5:B5"/>
    <mergeCell ref="C5:E5"/>
    <mergeCell ref="G5:H5"/>
    <mergeCell ref="J5:K5"/>
    <mergeCell ref="A7:B7"/>
    <mergeCell ref="C7:E7"/>
    <mergeCell ref="G7:H7"/>
    <mergeCell ref="J7:K7"/>
    <mergeCell ref="A12:B12"/>
    <mergeCell ref="C12:E12"/>
    <mergeCell ref="G12:H12"/>
    <mergeCell ref="J12:K12"/>
    <mergeCell ref="A8:B8"/>
    <mergeCell ref="C8:E8"/>
    <mergeCell ref="G8:H8"/>
    <mergeCell ref="J8:K8"/>
    <mergeCell ref="A13:B13"/>
    <mergeCell ref="C13:E13"/>
    <mergeCell ref="G13:H13"/>
    <mergeCell ref="J13:K13"/>
    <mergeCell ref="A14:B14"/>
    <mergeCell ref="C14:E14"/>
    <mergeCell ref="G14:H14"/>
    <mergeCell ref="J14:K14"/>
    <mergeCell ref="I18:K18"/>
    <mergeCell ref="A15:B15"/>
    <mergeCell ref="C15:E15"/>
    <mergeCell ref="G15:H15"/>
    <mergeCell ref="J15:K15"/>
    <mergeCell ref="A16:B16"/>
    <mergeCell ref="C16:E16"/>
    <mergeCell ref="G16:H16"/>
    <mergeCell ref="J16:K16"/>
  </mergeCells>
  <pageMargins left="0.5" right="0.5" top="0.75" bottom="0.5" header="0.3" footer="0.3"/>
  <pageSetup paperSize="9" orientation="landscape" horizontalDpi="4294967294"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L17"/>
  <sheetViews>
    <sheetView topLeftCell="A4" zoomScale="80" zoomScaleNormal="80" workbookViewId="0">
      <selection activeCell="H9" sqref="H9"/>
    </sheetView>
  </sheetViews>
  <sheetFormatPr defaultColWidth="15.42578125" defaultRowHeight="12.75" x14ac:dyDescent="0.2"/>
  <cols>
    <col min="1" max="1" width="5.42578125" style="77" customWidth="1"/>
    <col min="2" max="3" width="7.140625" style="77" customWidth="1"/>
    <col min="4" max="4" width="13.7109375" style="77" customWidth="1"/>
    <col min="5" max="5" width="10.42578125" style="77" customWidth="1"/>
    <col min="6" max="6" width="6.140625" style="77" customWidth="1"/>
    <col min="7" max="7" width="3.85546875" style="77" customWidth="1"/>
    <col min="8" max="8" width="20.140625" style="77" customWidth="1"/>
    <col min="9" max="9" width="24.42578125" style="77" customWidth="1"/>
    <col min="10" max="10" width="29.28515625" style="77" customWidth="1"/>
    <col min="11" max="11" width="25.7109375" style="77" customWidth="1"/>
    <col min="12" max="12" width="27.7109375" style="77" customWidth="1"/>
    <col min="13" max="231" width="9.140625" style="77" customWidth="1"/>
    <col min="232" max="232" width="4.140625" style="77" customWidth="1"/>
    <col min="233" max="234" width="7.140625" style="77" customWidth="1"/>
    <col min="235" max="16384" width="15.42578125" style="77"/>
  </cols>
  <sheetData>
    <row r="1" spans="1:12" ht="49.5" customHeight="1" x14ac:dyDescent="0.2">
      <c r="A1" s="273" t="s">
        <v>341</v>
      </c>
      <c r="B1" s="274"/>
      <c r="C1" s="274"/>
      <c r="D1" s="274"/>
      <c r="E1" s="274"/>
      <c r="F1" s="274"/>
      <c r="G1" s="277" t="s">
        <v>342</v>
      </c>
      <c r="H1" s="278"/>
      <c r="I1" s="74" t="s">
        <v>343</v>
      </c>
      <c r="J1" s="279" t="s">
        <v>344</v>
      </c>
      <c r="K1" s="280"/>
      <c r="L1" s="281"/>
    </row>
    <row r="2" spans="1:12" ht="51" customHeight="1" x14ac:dyDescent="0.2">
      <c r="A2" s="275"/>
      <c r="B2" s="276"/>
      <c r="C2" s="276"/>
      <c r="D2" s="276"/>
      <c r="E2" s="276"/>
      <c r="F2" s="276"/>
      <c r="G2" s="282" t="s">
        <v>345</v>
      </c>
      <c r="H2" s="283"/>
      <c r="I2" s="75" t="s">
        <v>346</v>
      </c>
      <c r="J2" s="284" t="s">
        <v>347</v>
      </c>
      <c r="K2" s="285"/>
      <c r="L2" s="286"/>
    </row>
    <row r="3" spans="1:12" ht="48" customHeight="1" x14ac:dyDescent="0.2">
      <c r="A3" s="275"/>
      <c r="B3" s="276"/>
      <c r="C3" s="276"/>
      <c r="D3" s="276"/>
      <c r="E3" s="276"/>
      <c r="F3" s="276"/>
      <c r="G3" s="287" t="s">
        <v>348</v>
      </c>
      <c r="H3" s="288"/>
      <c r="I3" s="75" t="s">
        <v>349</v>
      </c>
      <c r="J3" s="284" t="s">
        <v>350</v>
      </c>
      <c r="K3" s="285"/>
      <c r="L3" s="286"/>
    </row>
    <row r="4" spans="1:12" ht="50.25" customHeight="1" x14ac:dyDescent="0.2">
      <c r="A4" s="289" t="s">
        <v>351</v>
      </c>
      <c r="B4" s="290"/>
      <c r="C4" s="290"/>
      <c r="D4" s="290"/>
      <c r="E4" s="290"/>
      <c r="F4" s="290"/>
      <c r="G4" s="291" t="s">
        <v>352</v>
      </c>
      <c r="H4" s="292"/>
      <c r="I4" s="75" t="s">
        <v>353</v>
      </c>
      <c r="J4" s="284" t="s">
        <v>354</v>
      </c>
      <c r="K4" s="285"/>
      <c r="L4" s="286"/>
    </row>
    <row r="5" spans="1:12" ht="34.5" customHeight="1" x14ac:dyDescent="0.2">
      <c r="A5" s="293" t="s">
        <v>355</v>
      </c>
      <c r="B5" s="294"/>
      <c r="C5" s="294"/>
      <c r="D5" s="294"/>
      <c r="E5" s="295" t="s">
        <v>356</v>
      </c>
      <c r="F5" s="296"/>
      <c r="G5" s="297" t="s">
        <v>357</v>
      </c>
      <c r="H5" s="298"/>
      <c r="I5" s="75" t="s">
        <v>358</v>
      </c>
      <c r="J5" s="284" t="s">
        <v>359</v>
      </c>
      <c r="K5" s="285"/>
      <c r="L5" s="286"/>
    </row>
    <row r="6" spans="1:12" ht="36.75" customHeight="1" x14ac:dyDescent="0.2">
      <c r="A6" s="293" t="s">
        <v>360</v>
      </c>
      <c r="B6" s="294"/>
      <c r="C6" s="294"/>
      <c r="D6" s="294"/>
      <c r="E6" s="78" t="s">
        <v>361</v>
      </c>
      <c r="F6" s="78">
        <v>5</v>
      </c>
      <c r="G6" s="299" t="s">
        <v>351</v>
      </c>
      <c r="H6" s="79">
        <v>5</v>
      </c>
      <c r="I6" s="80">
        <v>10</v>
      </c>
      <c r="J6" s="81">
        <v>15</v>
      </c>
      <c r="K6" s="82">
        <v>20</v>
      </c>
      <c r="L6" s="83">
        <v>25</v>
      </c>
    </row>
    <row r="7" spans="1:12" ht="36.75" customHeight="1" x14ac:dyDescent="0.2">
      <c r="A7" s="293" t="s">
        <v>362</v>
      </c>
      <c r="B7" s="294"/>
      <c r="C7" s="294"/>
      <c r="D7" s="294"/>
      <c r="E7" s="78" t="s">
        <v>363</v>
      </c>
      <c r="F7" s="78">
        <v>4</v>
      </c>
      <c r="G7" s="299"/>
      <c r="H7" s="79">
        <v>4</v>
      </c>
      <c r="I7" s="80">
        <v>8</v>
      </c>
      <c r="J7" s="81">
        <v>12</v>
      </c>
      <c r="K7" s="82">
        <v>16</v>
      </c>
      <c r="L7" s="83">
        <v>20</v>
      </c>
    </row>
    <row r="8" spans="1:12" ht="36.75" customHeight="1" x14ac:dyDescent="0.2">
      <c r="A8" s="293" t="s">
        <v>364</v>
      </c>
      <c r="B8" s="294"/>
      <c r="C8" s="294"/>
      <c r="D8" s="294"/>
      <c r="E8" s="78" t="s">
        <v>365</v>
      </c>
      <c r="F8" s="78">
        <v>3</v>
      </c>
      <c r="G8" s="299"/>
      <c r="H8" s="84">
        <v>3</v>
      </c>
      <c r="I8" s="79">
        <v>6</v>
      </c>
      <c r="J8" s="85">
        <v>9</v>
      </c>
      <c r="K8" s="86">
        <v>12</v>
      </c>
      <c r="L8" s="87">
        <v>15</v>
      </c>
    </row>
    <row r="9" spans="1:12" ht="41.25" customHeight="1" x14ac:dyDescent="0.2">
      <c r="A9" s="293" t="s">
        <v>366</v>
      </c>
      <c r="B9" s="294"/>
      <c r="C9" s="294"/>
      <c r="D9" s="294"/>
      <c r="E9" s="78" t="s">
        <v>367</v>
      </c>
      <c r="F9" s="78">
        <v>2</v>
      </c>
      <c r="G9" s="299"/>
      <c r="H9" s="84">
        <v>2</v>
      </c>
      <c r="I9" s="79">
        <v>4</v>
      </c>
      <c r="J9" s="88">
        <v>6</v>
      </c>
      <c r="K9" s="80">
        <v>8</v>
      </c>
      <c r="L9" s="89">
        <v>10</v>
      </c>
    </row>
    <row r="10" spans="1:12" ht="42.75" customHeight="1" x14ac:dyDescent="0.2">
      <c r="A10" s="293" t="s">
        <v>368</v>
      </c>
      <c r="B10" s="294"/>
      <c r="C10" s="294"/>
      <c r="D10" s="294"/>
      <c r="E10" s="78" t="s">
        <v>369</v>
      </c>
      <c r="F10" s="78">
        <v>1</v>
      </c>
      <c r="G10" s="299"/>
      <c r="H10" s="84">
        <v>1</v>
      </c>
      <c r="I10" s="84">
        <v>2</v>
      </c>
      <c r="J10" s="90">
        <v>3</v>
      </c>
      <c r="K10" s="79">
        <v>4</v>
      </c>
      <c r="L10" s="91">
        <v>5</v>
      </c>
    </row>
    <row r="11" spans="1:12" ht="28.5" customHeight="1" x14ac:dyDescent="0.2">
      <c r="A11" s="303" t="s">
        <v>370</v>
      </c>
      <c r="B11" s="304"/>
      <c r="C11" s="304"/>
      <c r="D11" s="304"/>
      <c r="E11" s="304"/>
      <c r="F11" s="304"/>
      <c r="G11" s="305" t="s">
        <v>371</v>
      </c>
      <c r="H11" s="305"/>
      <c r="I11" s="305"/>
      <c r="J11" s="305"/>
      <c r="K11" s="305"/>
      <c r="L11" s="306"/>
    </row>
    <row r="12" spans="1:12" ht="31.5" customHeight="1" x14ac:dyDescent="0.2">
      <c r="A12" s="303"/>
      <c r="B12" s="304"/>
      <c r="C12" s="304"/>
      <c r="D12" s="304"/>
      <c r="E12" s="304"/>
      <c r="F12" s="304"/>
      <c r="G12" s="307">
        <v>1</v>
      </c>
      <c r="H12" s="307"/>
      <c r="I12" s="92">
        <v>2</v>
      </c>
      <c r="J12" s="92">
        <v>3</v>
      </c>
      <c r="K12" s="92">
        <v>4</v>
      </c>
      <c r="L12" s="93">
        <v>5</v>
      </c>
    </row>
    <row r="13" spans="1:12" ht="30" customHeight="1" x14ac:dyDescent="0.2">
      <c r="A13" s="303"/>
      <c r="B13" s="304"/>
      <c r="C13" s="304"/>
      <c r="D13" s="304"/>
      <c r="E13" s="304"/>
      <c r="F13" s="304"/>
      <c r="G13" s="308" t="s">
        <v>372</v>
      </c>
      <c r="H13" s="308"/>
      <c r="I13" s="94" t="s">
        <v>373</v>
      </c>
      <c r="J13" s="94" t="s">
        <v>374</v>
      </c>
      <c r="K13" s="94" t="s">
        <v>375</v>
      </c>
      <c r="L13" s="95" t="s">
        <v>376</v>
      </c>
    </row>
    <row r="14" spans="1:12" ht="93" customHeight="1" x14ac:dyDescent="0.2">
      <c r="A14" s="309" t="s">
        <v>377</v>
      </c>
      <c r="B14" s="310"/>
      <c r="C14" s="313" t="s">
        <v>378</v>
      </c>
      <c r="D14" s="315" t="s">
        <v>379</v>
      </c>
      <c r="E14" s="317" t="s">
        <v>380</v>
      </c>
      <c r="F14" s="318"/>
      <c r="G14" s="319" t="s">
        <v>381</v>
      </c>
      <c r="H14" s="320"/>
      <c r="I14" s="76" t="s">
        <v>382</v>
      </c>
      <c r="J14" s="76" t="s">
        <v>383</v>
      </c>
      <c r="K14" s="76" t="s">
        <v>384</v>
      </c>
      <c r="L14" s="96" t="s">
        <v>385</v>
      </c>
    </row>
    <row r="15" spans="1:12" ht="46.5" customHeight="1" thickBot="1" x14ac:dyDescent="0.25">
      <c r="A15" s="311"/>
      <c r="B15" s="312"/>
      <c r="C15" s="314"/>
      <c r="D15" s="316"/>
      <c r="E15" s="321" t="s">
        <v>386</v>
      </c>
      <c r="F15" s="322"/>
      <c r="G15" s="301" t="s">
        <v>387</v>
      </c>
      <c r="H15" s="302"/>
      <c r="I15" s="97" t="s">
        <v>388</v>
      </c>
      <c r="J15" s="97" t="s">
        <v>389</v>
      </c>
      <c r="K15" s="97" t="s">
        <v>390</v>
      </c>
      <c r="L15" s="98" t="s">
        <v>391</v>
      </c>
    </row>
    <row r="17" spans="11:12" ht="15" x14ac:dyDescent="0.25">
      <c r="K17" s="300" t="s">
        <v>392</v>
      </c>
      <c r="L17" s="300"/>
    </row>
  </sheetData>
  <mergeCells count="32">
    <mergeCell ref="K17:L17"/>
    <mergeCell ref="G15:H15"/>
    <mergeCell ref="A11:F13"/>
    <mergeCell ref="G11:L11"/>
    <mergeCell ref="G12:H12"/>
    <mergeCell ref="G13:H13"/>
    <mergeCell ref="A14:B15"/>
    <mergeCell ref="C14:C15"/>
    <mergeCell ref="D14:D15"/>
    <mergeCell ref="E14:F14"/>
    <mergeCell ref="G14:H14"/>
    <mergeCell ref="E15:F15"/>
    <mergeCell ref="A6:D6"/>
    <mergeCell ref="G6:G10"/>
    <mergeCell ref="A7:D7"/>
    <mergeCell ref="A8:D8"/>
    <mergeCell ref="A9:D9"/>
    <mergeCell ref="A10:D10"/>
    <mergeCell ref="A4:F4"/>
    <mergeCell ref="G4:H4"/>
    <mergeCell ref="J4:L4"/>
    <mergeCell ref="A5:D5"/>
    <mergeCell ref="E5:F5"/>
    <mergeCell ref="G5:H5"/>
    <mergeCell ref="J5:L5"/>
    <mergeCell ref="A1:F3"/>
    <mergeCell ref="G1:H1"/>
    <mergeCell ref="J1:L1"/>
    <mergeCell ref="G2:H2"/>
    <mergeCell ref="J2:L2"/>
    <mergeCell ref="G3:H3"/>
    <mergeCell ref="J3:L3"/>
  </mergeCells>
  <pageMargins left="0.7" right="0.7" top="0.75" bottom="0.75" header="0.3" footer="0.3"/>
  <pageSetup paperSize="9" scale="74"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3" tint="0.59999389629810485"/>
  </sheetPr>
  <dimension ref="B1:B140"/>
  <sheetViews>
    <sheetView showGridLines="0" workbookViewId="0">
      <selection activeCell="K40" sqref="K40"/>
    </sheetView>
  </sheetViews>
  <sheetFormatPr defaultRowHeight="12.75" x14ac:dyDescent="0.2"/>
  <cols>
    <col min="1" max="1" width="9.140625" style="45"/>
    <col min="2" max="2" width="55.140625" style="45" customWidth="1"/>
    <col min="3" max="16384" width="9.140625" style="45"/>
  </cols>
  <sheetData>
    <row r="1" spans="2:2" ht="15" x14ac:dyDescent="0.2">
      <c r="B1" s="48" t="s">
        <v>221</v>
      </c>
    </row>
    <row r="2" spans="2:2" x14ac:dyDescent="0.2">
      <c r="B2" s="49" t="s">
        <v>71</v>
      </c>
    </row>
    <row r="3" spans="2:2" x14ac:dyDescent="0.2">
      <c r="B3" s="50" t="s">
        <v>72</v>
      </c>
    </row>
    <row r="4" spans="2:2" x14ac:dyDescent="0.2">
      <c r="B4" s="50" t="s">
        <v>73</v>
      </c>
    </row>
    <row r="5" spans="2:2" x14ac:dyDescent="0.2">
      <c r="B5" s="50" t="s">
        <v>74</v>
      </c>
    </row>
    <row r="6" spans="2:2" x14ac:dyDescent="0.2">
      <c r="B6" s="50" t="s">
        <v>222</v>
      </c>
    </row>
    <row r="7" spans="2:2" x14ac:dyDescent="0.2">
      <c r="B7" s="50" t="s">
        <v>223</v>
      </c>
    </row>
    <row r="8" spans="2:2" x14ac:dyDescent="0.2">
      <c r="B8" s="50" t="s">
        <v>224</v>
      </c>
    </row>
    <row r="9" spans="2:2" x14ac:dyDescent="0.2">
      <c r="B9" s="50" t="s">
        <v>77</v>
      </c>
    </row>
    <row r="10" spans="2:2" x14ac:dyDescent="0.2">
      <c r="B10" s="50" t="s">
        <v>78</v>
      </c>
    </row>
    <row r="11" spans="2:2" x14ac:dyDescent="0.2">
      <c r="B11" s="50" t="s">
        <v>225</v>
      </c>
    </row>
    <row r="12" spans="2:2" x14ac:dyDescent="0.2">
      <c r="B12" s="50" t="s">
        <v>226</v>
      </c>
    </row>
    <row r="13" spans="2:2" x14ac:dyDescent="0.2">
      <c r="B13" s="50" t="s">
        <v>79</v>
      </c>
    </row>
    <row r="14" spans="2:2" x14ac:dyDescent="0.2">
      <c r="B14" s="50" t="s">
        <v>80</v>
      </c>
    </row>
    <row r="15" spans="2:2" x14ac:dyDescent="0.2">
      <c r="B15" s="50" t="s">
        <v>227</v>
      </c>
    </row>
    <row r="16" spans="2:2" x14ac:dyDescent="0.2">
      <c r="B16" s="50" t="s">
        <v>85</v>
      </c>
    </row>
    <row r="17" spans="2:2" x14ac:dyDescent="0.2">
      <c r="B17" s="50" t="s">
        <v>228</v>
      </c>
    </row>
    <row r="18" spans="2:2" x14ac:dyDescent="0.2">
      <c r="B18" s="50" t="s">
        <v>86</v>
      </c>
    </row>
    <row r="19" spans="2:2" x14ac:dyDescent="0.2">
      <c r="B19" s="50" t="s">
        <v>229</v>
      </c>
    </row>
    <row r="20" spans="2:2" x14ac:dyDescent="0.2">
      <c r="B20" s="50" t="s">
        <v>230</v>
      </c>
    </row>
    <row r="21" spans="2:2" x14ac:dyDescent="0.2">
      <c r="B21" s="50" t="s">
        <v>87</v>
      </c>
    </row>
    <row r="22" spans="2:2" x14ac:dyDescent="0.2">
      <c r="B22" s="50" t="s">
        <v>88</v>
      </c>
    </row>
    <row r="23" spans="2:2" x14ac:dyDescent="0.2">
      <c r="B23" s="50" t="s">
        <v>89</v>
      </c>
    </row>
    <row r="24" spans="2:2" x14ac:dyDescent="0.2">
      <c r="B24" s="50" t="s">
        <v>231</v>
      </c>
    </row>
    <row r="25" spans="2:2" x14ac:dyDescent="0.2">
      <c r="B25" s="50" t="s">
        <v>90</v>
      </c>
    </row>
    <row r="26" spans="2:2" x14ac:dyDescent="0.2">
      <c r="B26" s="50" t="s">
        <v>91</v>
      </c>
    </row>
    <row r="27" spans="2:2" x14ac:dyDescent="0.2">
      <c r="B27" s="50" t="s">
        <v>232</v>
      </c>
    </row>
    <row r="28" spans="2:2" x14ac:dyDescent="0.2">
      <c r="B28" s="50" t="s">
        <v>233</v>
      </c>
    </row>
    <row r="29" spans="2:2" x14ac:dyDescent="0.2">
      <c r="B29" s="50" t="s">
        <v>234</v>
      </c>
    </row>
    <row r="30" spans="2:2" x14ac:dyDescent="0.2">
      <c r="B30" s="50" t="s">
        <v>235</v>
      </c>
    </row>
    <row r="31" spans="2:2" x14ac:dyDescent="0.2">
      <c r="B31" s="49" t="s">
        <v>94</v>
      </c>
    </row>
    <row r="32" spans="2:2" x14ac:dyDescent="0.2">
      <c r="B32" s="50" t="s">
        <v>236</v>
      </c>
    </row>
    <row r="33" spans="2:2" x14ac:dyDescent="0.2">
      <c r="B33" s="50" t="s">
        <v>237</v>
      </c>
    </row>
    <row r="34" spans="2:2" x14ac:dyDescent="0.2">
      <c r="B34" s="50" t="s">
        <v>155</v>
      </c>
    </row>
    <row r="35" spans="2:2" x14ac:dyDescent="0.2">
      <c r="B35" s="50" t="s">
        <v>238</v>
      </c>
    </row>
    <row r="36" spans="2:2" x14ac:dyDescent="0.2">
      <c r="B36" s="50" t="s">
        <v>239</v>
      </c>
    </row>
    <row r="37" spans="2:2" x14ac:dyDescent="0.2">
      <c r="B37" s="50" t="s">
        <v>240</v>
      </c>
    </row>
    <row r="38" spans="2:2" x14ac:dyDescent="0.2">
      <c r="B38" s="50" t="s">
        <v>95</v>
      </c>
    </row>
    <row r="39" spans="2:2" x14ac:dyDescent="0.2">
      <c r="B39" s="50" t="s">
        <v>96</v>
      </c>
    </row>
    <row r="40" spans="2:2" x14ac:dyDescent="0.2">
      <c r="B40" s="50" t="s">
        <v>97</v>
      </c>
    </row>
    <row r="41" spans="2:2" x14ac:dyDescent="0.2">
      <c r="B41" s="50" t="s">
        <v>241</v>
      </c>
    </row>
    <row r="42" spans="2:2" x14ac:dyDescent="0.2">
      <c r="B42" s="50" t="s">
        <v>242</v>
      </c>
    </row>
    <row r="43" spans="2:2" x14ac:dyDescent="0.2">
      <c r="B43" s="50" t="s">
        <v>99</v>
      </c>
    </row>
    <row r="44" spans="2:2" x14ac:dyDescent="0.2">
      <c r="B44" s="50" t="s">
        <v>243</v>
      </c>
    </row>
    <row r="45" spans="2:2" x14ac:dyDescent="0.2">
      <c r="B45" s="50" t="s">
        <v>100</v>
      </c>
    </row>
    <row r="46" spans="2:2" x14ac:dyDescent="0.2">
      <c r="B46" s="50" t="s">
        <v>244</v>
      </c>
    </row>
    <row r="47" spans="2:2" ht="14.25" x14ac:dyDescent="0.2">
      <c r="B47" s="50" t="s">
        <v>245</v>
      </c>
    </row>
    <row r="48" spans="2:2" ht="14.25" x14ac:dyDescent="0.2">
      <c r="B48" s="50" t="s">
        <v>246</v>
      </c>
    </row>
    <row r="49" spans="2:2" x14ac:dyDescent="0.2">
      <c r="B49" s="50" t="s">
        <v>102</v>
      </c>
    </row>
    <row r="50" spans="2:2" x14ac:dyDescent="0.2">
      <c r="B50" s="50" t="s">
        <v>247</v>
      </c>
    </row>
    <row r="51" spans="2:2" x14ac:dyDescent="0.2">
      <c r="B51" s="50" t="s">
        <v>248</v>
      </c>
    </row>
    <row r="52" spans="2:2" x14ac:dyDescent="0.2">
      <c r="B52" s="50" t="s">
        <v>249</v>
      </c>
    </row>
    <row r="53" spans="2:2" x14ac:dyDescent="0.2">
      <c r="B53" s="50" t="s">
        <v>103</v>
      </c>
    </row>
    <row r="54" spans="2:2" x14ac:dyDescent="0.2">
      <c r="B54" s="50" t="s">
        <v>104</v>
      </c>
    </row>
    <row r="55" spans="2:2" x14ac:dyDescent="0.2">
      <c r="B55" s="50" t="s">
        <v>105</v>
      </c>
    </row>
    <row r="56" spans="2:2" x14ac:dyDescent="0.2">
      <c r="B56" s="50" t="s">
        <v>250</v>
      </c>
    </row>
    <row r="57" spans="2:2" x14ac:dyDescent="0.2">
      <c r="B57" s="50" t="s">
        <v>107</v>
      </c>
    </row>
    <row r="58" spans="2:2" x14ac:dyDescent="0.2">
      <c r="B58" s="50" t="s">
        <v>108</v>
      </c>
    </row>
    <row r="59" spans="2:2" ht="14.25" x14ac:dyDescent="0.2">
      <c r="B59" s="50" t="s">
        <v>251</v>
      </c>
    </row>
    <row r="60" spans="2:2" ht="14.25" x14ac:dyDescent="0.2">
      <c r="B60" s="50" t="s">
        <v>252</v>
      </c>
    </row>
    <row r="61" spans="2:2" x14ac:dyDescent="0.2">
      <c r="B61" s="50" t="s">
        <v>253</v>
      </c>
    </row>
    <row r="62" spans="2:2" ht="14.25" x14ac:dyDescent="0.2">
      <c r="B62" s="50" t="s">
        <v>109</v>
      </c>
    </row>
    <row r="63" spans="2:2" x14ac:dyDescent="0.2">
      <c r="B63" s="50" t="s">
        <v>254</v>
      </c>
    </row>
    <row r="64" spans="2:2" x14ac:dyDescent="0.2">
      <c r="B64" s="50" t="s">
        <v>111</v>
      </c>
    </row>
    <row r="65" spans="2:2" x14ac:dyDescent="0.2">
      <c r="B65" s="50" t="s">
        <v>116</v>
      </c>
    </row>
    <row r="66" spans="2:2" x14ac:dyDescent="0.2">
      <c r="B66" s="50" t="s">
        <v>117</v>
      </c>
    </row>
    <row r="67" spans="2:2" x14ac:dyDescent="0.2">
      <c r="B67" s="50" t="s">
        <v>121</v>
      </c>
    </row>
    <row r="68" spans="2:2" x14ac:dyDescent="0.2">
      <c r="B68" s="49" t="s">
        <v>122</v>
      </c>
    </row>
    <row r="69" spans="2:2" x14ac:dyDescent="0.2">
      <c r="B69" s="50" t="s">
        <v>255</v>
      </c>
    </row>
    <row r="70" spans="2:2" x14ac:dyDescent="0.2">
      <c r="B70" s="50" t="s">
        <v>256</v>
      </c>
    </row>
    <row r="71" spans="2:2" x14ac:dyDescent="0.2">
      <c r="B71" s="50" t="s">
        <v>99</v>
      </c>
    </row>
    <row r="72" spans="2:2" x14ac:dyDescent="0.2">
      <c r="B72" s="50" t="s">
        <v>225</v>
      </c>
    </row>
    <row r="73" spans="2:2" x14ac:dyDescent="0.2">
      <c r="B73" s="50" t="s">
        <v>257</v>
      </c>
    </row>
    <row r="74" spans="2:2" x14ac:dyDescent="0.2">
      <c r="B74" s="50" t="s">
        <v>258</v>
      </c>
    </row>
    <row r="75" spans="2:2" x14ac:dyDescent="0.2">
      <c r="B75" s="50" t="s">
        <v>259</v>
      </c>
    </row>
    <row r="76" spans="2:2" x14ac:dyDescent="0.2">
      <c r="B76" s="50" t="s">
        <v>260</v>
      </c>
    </row>
    <row r="77" spans="2:2" x14ac:dyDescent="0.2">
      <c r="B77" s="50" t="s">
        <v>126</v>
      </c>
    </row>
    <row r="78" spans="2:2" x14ac:dyDescent="0.2">
      <c r="B78" s="50" t="s">
        <v>261</v>
      </c>
    </row>
    <row r="79" spans="2:2" x14ac:dyDescent="0.2">
      <c r="B79" s="50" t="s">
        <v>262</v>
      </c>
    </row>
    <row r="80" spans="2:2" x14ac:dyDescent="0.2">
      <c r="B80" s="50" t="s">
        <v>263</v>
      </c>
    </row>
    <row r="81" spans="2:2" x14ac:dyDescent="0.2">
      <c r="B81" s="50" t="s">
        <v>229</v>
      </c>
    </row>
    <row r="82" spans="2:2" x14ac:dyDescent="0.2">
      <c r="B82" s="50" t="s">
        <v>264</v>
      </c>
    </row>
    <row r="83" spans="2:2" x14ac:dyDescent="0.2">
      <c r="B83" s="50" t="s">
        <v>128</v>
      </c>
    </row>
    <row r="84" spans="2:2" x14ac:dyDescent="0.2">
      <c r="B84" s="50" t="s">
        <v>265</v>
      </c>
    </row>
    <row r="85" spans="2:2" x14ac:dyDescent="0.2">
      <c r="B85" s="50" t="s">
        <v>266</v>
      </c>
    </row>
    <row r="86" spans="2:2" x14ac:dyDescent="0.2">
      <c r="B86" s="49" t="s">
        <v>129</v>
      </c>
    </row>
    <row r="87" spans="2:2" x14ac:dyDescent="0.2">
      <c r="B87" s="50" t="s">
        <v>130</v>
      </c>
    </row>
    <row r="88" spans="2:2" x14ac:dyDescent="0.2">
      <c r="B88" s="50" t="s">
        <v>267</v>
      </c>
    </row>
    <row r="89" spans="2:2" x14ac:dyDescent="0.2">
      <c r="B89" s="50" t="s">
        <v>268</v>
      </c>
    </row>
    <row r="90" spans="2:2" x14ac:dyDescent="0.2">
      <c r="B90" s="50" t="s">
        <v>140</v>
      </c>
    </row>
    <row r="91" spans="2:2" x14ac:dyDescent="0.2">
      <c r="B91" s="50" t="s">
        <v>269</v>
      </c>
    </row>
    <row r="92" spans="2:2" x14ac:dyDescent="0.2">
      <c r="B92" s="50" t="s">
        <v>270</v>
      </c>
    </row>
    <row r="93" spans="2:2" x14ac:dyDescent="0.2">
      <c r="B93" s="50" t="s">
        <v>164</v>
      </c>
    </row>
    <row r="94" spans="2:2" x14ac:dyDescent="0.2">
      <c r="B94" s="50" t="s">
        <v>131</v>
      </c>
    </row>
    <row r="95" spans="2:2" x14ac:dyDescent="0.2">
      <c r="B95" s="50" t="s">
        <v>271</v>
      </c>
    </row>
    <row r="96" spans="2:2" x14ac:dyDescent="0.2">
      <c r="B96" s="50" t="s">
        <v>272</v>
      </c>
    </row>
    <row r="97" spans="2:2" x14ac:dyDescent="0.2">
      <c r="B97" s="50" t="s">
        <v>273</v>
      </c>
    </row>
    <row r="98" spans="2:2" x14ac:dyDescent="0.2">
      <c r="B98" s="50" t="s">
        <v>133</v>
      </c>
    </row>
    <row r="99" spans="2:2" x14ac:dyDescent="0.2">
      <c r="B99" s="50" t="s">
        <v>274</v>
      </c>
    </row>
    <row r="100" spans="2:2" x14ac:dyDescent="0.2">
      <c r="B100" s="50" t="s">
        <v>275</v>
      </c>
    </row>
    <row r="101" spans="2:2" x14ac:dyDescent="0.2">
      <c r="B101" s="50" t="s">
        <v>132</v>
      </c>
    </row>
    <row r="102" spans="2:2" x14ac:dyDescent="0.2">
      <c r="B102" s="50" t="s">
        <v>276</v>
      </c>
    </row>
    <row r="103" spans="2:2" x14ac:dyDescent="0.2">
      <c r="B103" s="50" t="s">
        <v>277</v>
      </c>
    </row>
    <row r="104" spans="2:2" x14ac:dyDescent="0.2">
      <c r="B104" s="50" t="s">
        <v>142</v>
      </c>
    </row>
    <row r="105" spans="2:2" x14ac:dyDescent="0.2">
      <c r="B105" s="50" t="s">
        <v>278</v>
      </c>
    </row>
    <row r="106" spans="2:2" x14ac:dyDescent="0.2">
      <c r="B106" s="50" t="s">
        <v>143</v>
      </c>
    </row>
    <row r="107" spans="2:2" x14ac:dyDescent="0.2">
      <c r="B107" s="50" t="s">
        <v>279</v>
      </c>
    </row>
    <row r="108" spans="2:2" x14ac:dyDescent="0.2">
      <c r="B108" s="50" t="s">
        <v>280</v>
      </c>
    </row>
    <row r="109" spans="2:2" x14ac:dyDescent="0.2">
      <c r="B109" s="50" t="s">
        <v>281</v>
      </c>
    </row>
    <row r="110" spans="2:2" x14ac:dyDescent="0.2">
      <c r="B110" s="50" t="s">
        <v>282</v>
      </c>
    </row>
    <row r="111" spans="2:2" x14ac:dyDescent="0.2">
      <c r="B111" s="50" t="s">
        <v>283</v>
      </c>
    </row>
    <row r="112" spans="2:2" x14ac:dyDescent="0.2">
      <c r="B112" s="50" t="s">
        <v>284</v>
      </c>
    </row>
    <row r="113" spans="2:2" x14ac:dyDescent="0.2">
      <c r="B113" s="50" t="s">
        <v>285</v>
      </c>
    </row>
    <row r="114" spans="2:2" x14ac:dyDescent="0.2">
      <c r="B114" s="50" t="s">
        <v>286</v>
      </c>
    </row>
    <row r="115" spans="2:2" x14ac:dyDescent="0.2">
      <c r="B115" s="50" t="s">
        <v>287</v>
      </c>
    </row>
    <row r="116" spans="2:2" x14ac:dyDescent="0.2">
      <c r="B116" s="49" t="s">
        <v>139</v>
      </c>
    </row>
    <row r="117" spans="2:2" x14ac:dyDescent="0.2">
      <c r="B117" s="50" t="s">
        <v>288</v>
      </c>
    </row>
    <row r="118" spans="2:2" x14ac:dyDescent="0.2">
      <c r="B118" s="50" t="s">
        <v>87</v>
      </c>
    </row>
    <row r="119" spans="2:2" x14ac:dyDescent="0.2">
      <c r="B119" s="50" t="s">
        <v>144</v>
      </c>
    </row>
    <row r="120" spans="2:2" x14ac:dyDescent="0.2">
      <c r="B120" s="50" t="s">
        <v>289</v>
      </c>
    </row>
    <row r="121" spans="2:2" x14ac:dyDescent="0.2">
      <c r="B121" s="49" t="s">
        <v>145</v>
      </c>
    </row>
    <row r="122" spans="2:2" x14ac:dyDescent="0.2">
      <c r="B122" s="50" t="s">
        <v>146</v>
      </c>
    </row>
    <row r="123" spans="2:2" x14ac:dyDescent="0.2">
      <c r="B123" s="50" t="s">
        <v>290</v>
      </c>
    </row>
    <row r="124" spans="2:2" x14ac:dyDescent="0.2">
      <c r="B124" s="50" t="s">
        <v>291</v>
      </c>
    </row>
    <row r="125" spans="2:2" x14ac:dyDescent="0.2">
      <c r="B125" s="50" t="s">
        <v>292</v>
      </c>
    </row>
    <row r="126" spans="2:2" x14ac:dyDescent="0.2">
      <c r="B126" s="50" t="s">
        <v>148</v>
      </c>
    </row>
    <row r="127" spans="2:2" x14ac:dyDescent="0.2">
      <c r="B127" s="50" t="s">
        <v>147</v>
      </c>
    </row>
    <row r="128" spans="2:2" x14ac:dyDescent="0.2">
      <c r="B128" s="50" t="s">
        <v>150</v>
      </c>
    </row>
    <row r="129" spans="2:2" x14ac:dyDescent="0.2">
      <c r="B129" s="50" t="s">
        <v>293</v>
      </c>
    </row>
    <row r="130" spans="2:2" x14ac:dyDescent="0.2">
      <c r="B130" s="50" t="s">
        <v>294</v>
      </c>
    </row>
    <row r="131" spans="2:2" x14ac:dyDescent="0.2">
      <c r="B131" s="50" t="s">
        <v>295</v>
      </c>
    </row>
    <row r="132" spans="2:2" x14ac:dyDescent="0.2">
      <c r="B132" s="50" t="s">
        <v>296</v>
      </c>
    </row>
    <row r="133" spans="2:2" x14ac:dyDescent="0.2">
      <c r="B133" s="50" t="s">
        <v>297</v>
      </c>
    </row>
    <row r="134" spans="2:2" x14ac:dyDescent="0.2">
      <c r="B134" s="50" t="s">
        <v>298</v>
      </c>
    </row>
    <row r="135" spans="2:2" x14ac:dyDescent="0.2">
      <c r="B135" s="50" t="s">
        <v>299</v>
      </c>
    </row>
    <row r="136" spans="2:2" x14ac:dyDescent="0.2">
      <c r="B136" s="50" t="s">
        <v>300</v>
      </c>
    </row>
    <row r="137" spans="2:2" x14ac:dyDescent="0.2">
      <c r="B137" s="50" t="s">
        <v>301</v>
      </c>
    </row>
    <row r="138" spans="2:2" x14ac:dyDescent="0.2">
      <c r="B138" s="50" t="s">
        <v>302</v>
      </c>
    </row>
    <row r="139" spans="2:2" x14ac:dyDescent="0.2">
      <c r="B139" s="50" t="s">
        <v>303</v>
      </c>
    </row>
    <row r="140" spans="2:2" ht="15.75" x14ac:dyDescent="0.2">
      <c r="B140" s="51"/>
    </row>
  </sheetData>
  <pageMargins left="0.7" right="0.7" top="0.75" bottom="0.75" header="0.3" footer="0.3"/>
  <pageSetup paperSize="9" orientation="portrait" r:id="rId1"/>
  <headerFooter>
    <oddFooter>&amp;CPage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tabColor rgb="FFFFC000"/>
  </sheetPr>
  <dimension ref="B1:B73"/>
  <sheetViews>
    <sheetView showGridLines="0" workbookViewId="0">
      <selection activeCell="B1" sqref="B1"/>
    </sheetView>
  </sheetViews>
  <sheetFormatPr defaultRowHeight="12.75" x14ac:dyDescent="0.2"/>
  <cols>
    <col min="1" max="1" width="9.140625" style="45"/>
    <col min="2" max="2" width="118.5703125" style="45" customWidth="1"/>
    <col min="3" max="16384" width="9.140625" style="45"/>
  </cols>
  <sheetData>
    <row r="1" spans="2:2" ht="15" x14ac:dyDescent="0.2">
      <c r="B1" s="48" t="s">
        <v>304</v>
      </c>
    </row>
    <row r="2" spans="2:2" x14ac:dyDescent="0.2">
      <c r="B2" s="50" t="s">
        <v>154</v>
      </c>
    </row>
    <row r="3" spans="2:2" x14ac:dyDescent="0.2">
      <c r="B3" s="50" t="s">
        <v>305</v>
      </c>
    </row>
    <row r="4" spans="2:2" x14ac:dyDescent="0.2">
      <c r="B4" s="50" t="s">
        <v>156</v>
      </c>
    </row>
    <row r="5" spans="2:2" x14ac:dyDescent="0.2">
      <c r="B5" s="50" t="s">
        <v>158</v>
      </c>
    </row>
    <row r="6" spans="2:2" x14ac:dyDescent="0.2">
      <c r="B6" s="50" t="s">
        <v>159</v>
      </c>
    </row>
    <row r="7" spans="2:2" x14ac:dyDescent="0.2">
      <c r="B7" s="50" t="s">
        <v>306</v>
      </c>
    </row>
    <row r="8" spans="2:2" x14ac:dyDescent="0.2">
      <c r="B8" s="50" t="s">
        <v>160</v>
      </c>
    </row>
    <row r="9" spans="2:2" x14ac:dyDescent="0.2">
      <c r="B9" s="50" t="s">
        <v>307</v>
      </c>
    </row>
    <row r="10" spans="2:2" x14ac:dyDescent="0.2">
      <c r="B10" s="50" t="s">
        <v>308</v>
      </c>
    </row>
    <row r="11" spans="2:2" x14ac:dyDescent="0.2">
      <c r="B11" s="50" t="s">
        <v>161</v>
      </c>
    </row>
    <row r="12" spans="2:2" x14ac:dyDescent="0.2">
      <c r="B12" s="50" t="s">
        <v>309</v>
      </c>
    </row>
    <row r="13" spans="2:2" x14ac:dyDescent="0.2">
      <c r="B13" s="50" t="s">
        <v>162</v>
      </c>
    </row>
    <row r="14" spans="2:2" x14ac:dyDescent="0.2">
      <c r="B14" s="50" t="s">
        <v>163</v>
      </c>
    </row>
    <row r="15" spans="2:2" x14ac:dyDescent="0.2">
      <c r="B15" s="50" t="s">
        <v>164</v>
      </c>
    </row>
    <row r="16" spans="2:2" x14ac:dyDescent="0.2">
      <c r="B16" s="50" t="s">
        <v>310</v>
      </c>
    </row>
    <row r="17" spans="2:2" x14ac:dyDescent="0.2">
      <c r="B17" s="50" t="s">
        <v>311</v>
      </c>
    </row>
    <row r="18" spans="2:2" x14ac:dyDescent="0.2">
      <c r="B18" s="50" t="s">
        <v>166</v>
      </c>
    </row>
    <row r="19" spans="2:2" x14ac:dyDescent="0.2">
      <c r="B19" s="50" t="s">
        <v>167</v>
      </c>
    </row>
    <row r="20" spans="2:2" x14ac:dyDescent="0.2">
      <c r="B20" s="50" t="s">
        <v>312</v>
      </c>
    </row>
    <row r="21" spans="2:2" x14ac:dyDescent="0.2">
      <c r="B21" s="50" t="s">
        <v>168</v>
      </c>
    </row>
    <row r="22" spans="2:2" x14ac:dyDescent="0.2">
      <c r="B22" s="50" t="s">
        <v>169</v>
      </c>
    </row>
    <row r="23" spans="2:2" x14ac:dyDescent="0.2">
      <c r="B23" s="50" t="s">
        <v>313</v>
      </c>
    </row>
    <row r="24" spans="2:2" x14ac:dyDescent="0.2">
      <c r="B24" s="50" t="s">
        <v>171</v>
      </c>
    </row>
    <row r="25" spans="2:2" x14ac:dyDescent="0.2">
      <c r="B25" s="50" t="s">
        <v>314</v>
      </c>
    </row>
    <row r="26" spans="2:2" x14ac:dyDescent="0.2">
      <c r="B26" s="50" t="s">
        <v>315</v>
      </c>
    </row>
    <row r="27" spans="2:2" x14ac:dyDescent="0.2">
      <c r="B27" s="50" t="s">
        <v>316</v>
      </c>
    </row>
    <row r="28" spans="2:2" x14ac:dyDescent="0.2">
      <c r="B28" s="50" t="s">
        <v>172</v>
      </c>
    </row>
    <row r="29" spans="2:2" x14ac:dyDescent="0.2">
      <c r="B29" s="50" t="s">
        <v>317</v>
      </c>
    </row>
    <row r="30" spans="2:2" x14ac:dyDescent="0.2">
      <c r="B30" s="50" t="s">
        <v>174</v>
      </c>
    </row>
    <row r="31" spans="2:2" x14ac:dyDescent="0.2">
      <c r="B31" s="50" t="s">
        <v>176</v>
      </c>
    </row>
    <row r="32" spans="2:2" x14ac:dyDescent="0.2">
      <c r="B32" s="50" t="s">
        <v>177</v>
      </c>
    </row>
    <row r="33" spans="2:2" x14ac:dyDescent="0.2">
      <c r="B33" s="50" t="s">
        <v>183</v>
      </c>
    </row>
    <row r="34" spans="2:2" x14ac:dyDescent="0.2">
      <c r="B34" s="50" t="s">
        <v>184</v>
      </c>
    </row>
    <row r="35" spans="2:2" x14ac:dyDescent="0.2">
      <c r="B35" s="50" t="s">
        <v>185</v>
      </c>
    </row>
    <row r="36" spans="2:2" x14ac:dyDescent="0.2">
      <c r="B36" s="50" t="s">
        <v>186</v>
      </c>
    </row>
    <row r="37" spans="2:2" x14ac:dyDescent="0.2">
      <c r="B37" s="50" t="s">
        <v>187</v>
      </c>
    </row>
    <row r="38" spans="2:2" x14ac:dyDescent="0.2">
      <c r="B38" s="50" t="s">
        <v>188</v>
      </c>
    </row>
    <row r="39" spans="2:2" x14ac:dyDescent="0.2">
      <c r="B39" s="50" t="s">
        <v>318</v>
      </c>
    </row>
    <row r="40" spans="2:2" x14ac:dyDescent="0.2">
      <c r="B40" s="50" t="s">
        <v>319</v>
      </c>
    </row>
    <row r="41" spans="2:2" x14ac:dyDescent="0.2">
      <c r="B41" s="50" t="s">
        <v>320</v>
      </c>
    </row>
    <row r="42" spans="2:2" x14ac:dyDescent="0.2">
      <c r="B42" s="50" t="s">
        <v>321</v>
      </c>
    </row>
    <row r="43" spans="2:2" x14ac:dyDescent="0.2">
      <c r="B43" s="50" t="s">
        <v>322</v>
      </c>
    </row>
    <row r="44" spans="2:2" x14ac:dyDescent="0.2">
      <c r="B44" s="50" t="s">
        <v>195</v>
      </c>
    </row>
    <row r="45" spans="2:2" x14ac:dyDescent="0.2">
      <c r="B45" s="50" t="s">
        <v>323</v>
      </c>
    </row>
    <row r="46" spans="2:2" x14ac:dyDescent="0.2">
      <c r="B46" s="50" t="s">
        <v>324</v>
      </c>
    </row>
    <row r="47" spans="2:2" x14ac:dyDescent="0.2">
      <c r="B47" s="50" t="s">
        <v>325</v>
      </c>
    </row>
    <row r="48" spans="2:2" x14ac:dyDescent="0.2">
      <c r="B48" s="50" t="s">
        <v>326</v>
      </c>
    </row>
    <row r="49" spans="2:2" x14ac:dyDescent="0.2">
      <c r="B49" s="50" t="s">
        <v>327</v>
      </c>
    </row>
    <row r="50" spans="2:2" x14ac:dyDescent="0.2">
      <c r="B50" s="50" t="s">
        <v>328</v>
      </c>
    </row>
    <row r="51" spans="2:2" x14ac:dyDescent="0.2">
      <c r="B51" s="50" t="s">
        <v>329</v>
      </c>
    </row>
    <row r="52" spans="2:2" x14ac:dyDescent="0.2">
      <c r="B52" s="50" t="s">
        <v>330</v>
      </c>
    </row>
    <row r="53" spans="2:2" x14ac:dyDescent="0.2">
      <c r="B53" s="50" t="s">
        <v>331</v>
      </c>
    </row>
    <row r="54" spans="2:2" x14ac:dyDescent="0.2">
      <c r="B54" s="50" t="s">
        <v>332</v>
      </c>
    </row>
    <row r="55" spans="2:2" x14ac:dyDescent="0.2">
      <c r="B55" s="50" t="s">
        <v>333</v>
      </c>
    </row>
    <row r="56" spans="2:2" x14ac:dyDescent="0.2">
      <c r="B56" s="50" t="s">
        <v>334</v>
      </c>
    </row>
    <row r="57" spans="2:2" x14ac:dyDescent="0.2">
      <c r="B57" s="50" t="s">
        <v>335</v>
      </c>
    </row>
    <row r="58" spans="2:2" x14ac:dyDescent="0.2">
      <c r="B58" s="50" t="s">
        <v>336</v>
      </c>
    </row>
    <row r="59" spans="2:2" x14ac:dyDescent="0.2">
      <c r="B59" s="50" t="s">
        <v>337</v>
      </c>
    </row>
    <row r="60" spans="2:2" x14ac:dyDescent="0.2">
      <c r="B60" s="50" t="s">
        <v>338</v>
      </c>
    </row>
    <row r="61" spans="2:2" x14ac:dyDescent="0.2">
      <c r="B61" s="50" t="s">
        <v>198</v>
      </c>
    </row>
    <row r="62" spans="2:2" x14ac:dyDescent="0.2">
      <c r="B62" s="50" t="s">
        <v>339</v>
      </c>
    </row>
    <row r="63" spans="2:2" x14ac:dyDescent="0.2">
      <c r="B63" s="50" t="s">
        <v>340</v>
      </c>
    </row>
    <row r="64" spans="2:2" ht="15.75" x14ac:dyDescent="0.2">
      <c r="B64" s="51"/>
    </row>
    <row r="65" spans="2:2" ht="15.75" x14ac:dyDescent="0.2">
      <c r="B65" s="51"/>
    </row>
    <row r="66" spans="2:2" ht="15.75" x14ac:dyDescent="0.2">
      <c r="B66" s="51"/>
    </row>
    <row r="67" spans="2:2" ht="15.75" x14ac:dyDescent="0.2">
      <c r="B67" s="51"/>
    </row>
    <row r="68" spans="2:2" ht="15.75" x14ac:dyDescent="0.2">
      <c r="B68" s="51"/>
    </row>
    <row r="69" spans="2:2" ht="15.75" x14ac:dyDescent="0.2">
      <c r="B69" s="51"/>
    </row>
    <row r="70" spans="2:2" ht="15.75" x14ac:dyDescent="0.2">
      <c r="B70" s="51"/>
    </row>
    <row r="71" spans="2:2" ht="15.75" x14ac:dyDescent="0.2">
      <c r="B71" s="51"/>
    </row>
    <row r="72" spans="2:2" ht="15.75" x14ac:dyDescent="0.2">
      <c r="B72" s="51"/>
    </row>
    <row r="73" spans="2:2" ht="15.75" x14ac:dyDescent="0.2">
      <c r="B73" s="51"/>
    </row>
  </sheetData>
  <pageMargins left="0.7" right="0.7" top="0.5" bottom="0.25" header="0.3" footer="0.3"/>
  <pageSetup paperSize="9" orientation="portrait" horizontalDpi="4294967294" verticalDpi="0" r:id="rId1"/>
  <headerFooter>
    <oddFooter>&amp;CPage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114B838756C94D94A32E14161046D0" ma:contentTypeVersion="0" ma:contentTypeDescription="Create a new document." ma:contentTypeScope="" ma:versionID="62f39c9a61d8866103a4222d651b85df">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A6AC27-5CDB-41D1-B672-2B3F8F27EF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17D41D-42EF-433F-9C31-2A8DBC49D066}">
  <ds:schemaRefs>
    <ds:schemaRef ds:uri="http://schemas.microsoft.com/office/2006/metadata/longProperties"/>
  </ds:schemaRefs>
</ds:datastoreItem>
</file>

<file path=customXml/itemProps3.xml><?xml version="1.0" encoding="utf-8"?>
<ds:datastoreItem xmlns:ds="http://schemas.openxmlformats.org/officeDocument/2006/customXml" ds:itemID="{B8288EA0-6A9D-47A7-B95C-26544931DC07}">
  <ds:schemaRefs>
    <ds:schemaRef ds:uri="http://purl.org/dc/terms/"/>
    <ds:schemaRef ds:uri="http://schemas.microsoft.com/office/infopath/2007/PartnerControls"/>
    <ds:schemaRef ds:uri="http://schemas.openxmlformats.org/package/2006/metadata/core-properties"/>
    <ds:schemaRef ds:uri="http://purl.org/dc/elements/1.1/"/>
    <ds:schemaRef ds:uri="http://schemas.microsoft.com/office/2006/documentManagement/types"/>
    <ds:schemaRef ds:uri="http://purl.org/dc/dcmitype/"/>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CB891426-2613-4125-A511-D29985C8C7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Narrative</vt:lpstr>
      <vt:lpstr>Risk Assessment Form</vt:lpstr>
      <vt:lpstr>Action Item Tracking</vt:lpstr>
      <vt:lpstr>Team Approval</vt:lpstr>
      <vt:lpstr>Acknowledgement</vt:lpstr>
      <vt:lpstr>Matrix</vt:lpstr>
      <vt:lpstr>Hazards</vt:lpstr>
      <vt:lpstr>Consequences</vt:lpstr>
      <vt:lpstr>Acknowledgement!Print_Area</vt:lpstr>
      <vt:lpstr>'Action Item Tracking'!Print_Area</vt:lpstr>
      <vt:lpstr>Consequences!Print_Area</vt:lpstr>
      <vt:lpstr>Hazards!Print_Area</vt:lpstr>
      <vt:lpstr>Narrative!Print_Area</vt:lpstr>
      <vt:lpstr>'Risk Assessment Form'!Print_Area</vt:lpstr>
      <vt:lpstr>'Team Approval'!Print_Area</vt:lpstr>
      <vt:lpstr>Acknowledgement!Print_Titles</vt:lpstr>
      <vt:lpstr>'Action Item Tracking'!Print_Titles</vt:lpstr>
      <vt:lpstr>Narrative!Print_Titles</vt:lpstr>
      <vt:lpstr>'Risk Assessment Form'!Print_Titles</vt:lpstr>
      <vt:lpstr>'Team Approval'!Print_Titles</vt:lpstr>
    </vt:vector>
  </TitlesOfParts>
  <Manager/>
  <Company>Bapco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ITD</dc:creator>
  <cp:keywords/>
  <dc:description/>
  <cp:lastModifiedBy>Vinoth Pandian</cp:lastModifiedBy>
  <cp:revision/>
  <cp:lastPrinted>2021-12-11T05:26:58Z</cp:lastPrinted>
  <dcterms:created xsi:type="dcterms:W3CDTF">2006-08-26T05:09:48Z</dcterms:created>
  <dcterms:modified xsi:type="dcterms:W3CDTF">2021-12-11T05:27:03Z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SDescription">
    <vt:lpwstr/>
  </property>
  <property fmtid="{D5CDD505-2E9C-101B-9397-08002B2CF9AE}" pid="3" name="Status">
    <vt:lpwstr/>
  </property>
  <property fmtid="{D5CDD505-2E9C-101B-9397-08002B2CF9AE}" pid="4" name="Owner">
    <vt:lpwstr/>
  </property>
  <property fmtid="{D5CDD505-2E9C-101B-9397-08002B2CF9AE}" pid="5" name="ContentType">
    <vt:lpwstr>Document</vt:lpwstr>
  </property>
  <property fmtid="{D5CDD505-2E9C-101B-9397-08002B2CF9AE}" pid="6" name="Order">
    <vt:r8>87800</vt:r8>
  </property>
  <property fmtid="{D5CDD505-2E9C-101B-9397-08002B2CF9AE}" pid="7" name="ContentTypeId">
    <vt:lpwstr>0x010100E6114B838756C94D94A32E14161046D0</vt:lpwstr>
  </property>
</Properties>
</file>