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pleiades\workspace\dbdStatus\doc\"/>
    </mc:Choice>
  </mc:AlternateContent>
  <xr:revisionPtr revIDLastSave="0" documentId="13_ncr:1_{0CF6618B-AA74-4C72-9DA8-78594C759028}" xr6:coauthVersionLast="47" xr6:coauthVersionMax="47" xr10:uidLastSave="{00000000-0000-0000-0000-000000000000}"/>
  <bookViews>
    <workbookView xWindow="28680" yWindow="2820" windowWidth="29040" windowHeight="15720" tabRatio="855" activeTab="2" xr2:uid="{00000000-000D-0000-FFFF-FFFF00000000}"/>
  </bookViews>
  <sheets>
    <sheet name="変更履歴" sheetId="117" r:id="rId1"/>
    <sheet name="t_user" sheetId="164" r:id="rId2"/>
    <sheet name="m_dbd" sheetId="166" r:id="rId3"/>
    <sheet name="マスタデータ" sheetId="168" r:id="rId4"/>
  </sheets>
  <definedNames>
    <definedName name="_xlnm._FilterDatabase" localSheetId="3" hidden="1">マスタデータ!$B$2:$H$42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2" i="168" l="1"/>
  <c r="H41" i="168"/>
  <c r="H40" i="168"/>
  <c r="H39" i="168"/>
  <c r="H38" i="168"/>
  <c r="H37" i="168"/>
  <c r="H36" i="168"/>
  <c r="H35" i="168"/>
  <c r="H34" i="168"/>
  <c r="H33" i="168"/>
  <c r="H32" i="168"/>
  <c r="H31" i="168"/>
  <c r="H30" i="168"/>
  <c r="H29" i="168"/>
  <c r="H28" i="168"/>
  <c r="H27" i="168"/>
  <c r="H26" i="168"/>
  <c r="H25" i="168"/>
  <c r="H24" i="168"/>
  <c r="H23" i="168"/>
  <c r="H22" i="168"/>
  <c r="H21" i="168"/>
  <c r="H20" i="168"/>
  <c r="H19" i="168"/>
  <c r="H18" i="168"/>
  <c r="H17" i="168"/>
  <c r="H16" i="168"/>
  <c r="H15" i="168"/>
  <c r="H14" i="168"/>
  <c r="H13" i="168"/>
  <c r="H12" i="168"/>
  <c r="H11" i="168"/>
  <c r="H10" i="168"/>
  <c r="H9" i="168"/>
  <c r="H8" i="168"/>
  <c r="H7" i="168"/>
  <c r="H6" i="168"/>
  <c r="H5" i="168"/>
  <c r="H4" i="168"/>
  <c r="H3" i="168"/>
  <c r="I8" i="168"/>
</calcChain>
</file>

<file path=xl/sharedStrings.xml><?xml version="1.0" encoding="utf-8"?>
<sst xmlns="http://schemas.openxmlformats.org/spreadsheetml/2006/main" count="265" uniqueCount="139">
  <si>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</si>
  <si>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</si>
  <si>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</si>
  <si>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</si>
  <si>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</si>
  <si>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</si>
  <si>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</si>
  <si>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</si>
  <si>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</si>
  <si>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</si>
  <si>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</si>
  <si>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</si>
  <si>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</si>
  <si>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</si>
  <si>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</si>
  <si>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</si>
  <si>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</si>
  <si>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</si>
  <si>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</si>
  <si>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</si>
  <si>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</si>
  <si>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</si>
  <si>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</si>
  <si>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Index</t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</si>
  <si>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</si>
  <si>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</si>
  <si>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</si>
  <si>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</si>
  <si>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</si>
  <si>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</si>
  <si>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</si>
  <si>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</si>
  <si>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</si>
  <si>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ユーザ情報</t>
    <rPh sb="3" eb="5">
      <t>ジョウホウ</t>
    </rPh>
    <phoneticPr fontId="5"/>
  </si>
  <si>
    <t>t_user</t>
    <phoneticPr fontId="5"/>
  </si>
  <si>
    <t>将軍</t>
    <rPh sb="0" eb="2">
      <t>ショウグン</t>
    </rPh>
    <phoneticPr fontId="5"/>
  </si>
  <si>
    <t>ログインユーザの情報を持つテーブル</t>
    <rPh sb="8" eb="10">
      <t>ジョウホウ</t>
    </rPh>
    <rPh sb="11" eb="12">
      <t>モ</t>
    </rPh>
    <phoneticPr fontId="5"/>
  </si>
  <si>
    <t>ユーザID</t>
    <phoneticPr fontId="5"/>
  </si>
  <si>
    <t>userid</t>
    <phoneticPr fontId="5"/>
  </si>
  <si>
    <t>varchar</t>
    <phoneticPr fontId="5"/>
  </si>
  <si>
    <t>○</t>
    <phoneticPr fontId="5"/>
  </si>
  <si>
    <t>ユーザ名</t>
    <rPh sb="3" eb="4">
      <t>メイ</t>
    </rPh>
    <phoneticPr fontId="5"/>
  </si>
  <si>
    <t>username</t>
    <phoneticPr fontId="5"/>
  </si>
  <si>
    <t>マスタID</t>
    <phoneticPr fontId="5"/>
  </si>
  <si>
    <t>masterid</t>
    <phoneticPr fontId="5"/>
  </si>
  <si>
    <t>value</t>
    <phoneticPr fontId="5"/>
  </si>
  <si>
    <t>label</t>
    <phoneticPr fontId="5"/>
  </si>
  <si>
    <t>値</t>
    <rPh sb="0" eb="1">
      <t>アタイ</t>
    </rPh>
    <phoneticPr fontId="5"/>
  </si>
  <si>
    <t>ラベル</t>
    <phoneticPr fontId="5"/>
  </si>
  <si>
    <t>陣営</t>
    <rPh sb="0" eb="2">
      <t>ジンエイ</t>
    </rPh>
    <phoneticPr fontId="5"/>
  </si>
  <si>
    <t>camp</t>
    <phoneticPr fontId="5"/>
  </si>
  <si>
    <t>m_dbd</t>
    <phoneticPr fontId="5"/>
  </si>
  <si>
    <t>dbdマスタ</t>
    <phoneticPr fontId="5"/>
  </si>
  <si>
    <t>dbdの情報を持つマスタ</t>
    <rPh sb="4" eb="6">
      <t>ジョウホウ</t>
    </rPh>
    <rPh sb="7" eb="8">
      <t>モ</t>
    </rPh>
    <phoneticPr fontId="5"/>
  </si>
  <si>
    <t>insert文</t>
    <rPh sb="6" eb="7">
      <t>ブン</t>
    </rPh>
    <phoneticPr fontId="5"/>
  </si>
  <si>
    <t>all</t>
    <phoneticPr fontId="5"/>
  </si>
  <si>
    <t>killer</t>
    <phoneticPr fontId="5"/>
  </si>
  <si>
    <t>キラー</t>
    <phoneticPr fontId="5"/>
  </si>
  <si>
    <t>survivor</t>
    <phoneticPr fontId="5"/>
  </si>
  <si>
    <t>サバイバー</t>
    <phoneticPr fontId="5"/>
  </si>
  <si>
    <t>トラッパー</t>
    <phoneticPr fontId="5"/>
  </si>
  <si>
    <t>レイス</t>
    <phoneticPr fontId="5"/>
  </si>
  <si>
    <t>ヒルビリー</t>
    <phoneticPr fontId="5"/>
  </si>
  <si>
    <t>ナース</t>
    <phoneticPr fontId="5"/>
  </si>
  <si>
    <t>ハグ</t>
    <phoneticPr fontId="5"/>
  </si>
  <si>
    <t>ドクター</t>
    <phoneticPr fontId="5"/>
  </si>
  <si>
    <t>シェイプ</t>
    <phoneticPr fontId="5"/>
  </si>
  <si>
    <t>ハントレス</t>
    <phoneticPr fontId="5"/>
  </si>
  <si>
    <t>カニバル</t>
    <phoneticPr fontId="5"/>
  </si>
  <si>
    <t>ナイトメア</t>
    <phoneticPr fontId="5"/>
  </si>
  <si>
    <t>ピッグ</t>
    <phoneticPr fontId="5"/>
  </si>
  <si>
    <t>クラウン</t>
    <phoneticPr fontId="5"/>
  </si>
  <si>
    <t>スピリット</t>
    <phoneticPr fontId="5"/>
  </si>
  <si>
    <t>リージョン</t>
    <phoneticPr fontId="5"/>
  </si>
  <si>
    <t>プレイグ</t>
    <phoneticPr fontId="5"/>
  </si>
  <si>
    <t>ゴーストフェイス</t>
    <phoneticPr fontId="5"/>
  </si>
  <si>
    <t>デモゴルゴン</t>
    <phoneticPr fontId="5"/>
  </si>
  <si>
    <t>鬼</t>
    <phoneticPr fontId="5"/>
  </si>
  <si>
    <t>デススリンガー</t>
    <phoneticPr fontId="5"/>
  </si>
  <si>
    <t>エクセキューショナー</t>
    <phoneticPr fontId="5"/>
  </si>
  <si>
    <t>ブライト</t>
    <phoneticPr fontId="5"/>
  </si>
  <si>
    <t>ツインズ</t>
    <phoneticPr fontId="5"/>
  </si>
  <si>
    <t>トリックスター</t>
    <phoneticPr fontId="5"/>
  </si>
  <si>
    <t>ネメシス</t>
    <phoneticPr fontId="5"/>
  </si>
  <si>
    <t>セノバイト</t>
    <phoneticPr fontId="5"/>
  </si>
  <si>
    <t>アーティスト</t>
    <phoneticPr fontId="5"/>
  </si>
  <si>
    <t>貞子</t>
    <phoneticPr fontId="5"/>
  </si>
  <si>
    <t>ドレッジ</t>
    <phoneticPr fontId="5"/>
  </si>
  <si>
    <t>ウェスカー</t>
    <phoneticPr fontId="5"/>
  </si>
  <si>
    <t>ナイト</t>
    <phoneticPr fontId="5"/>
  </si>
  <si>
    <t>スカルマーチャント</t>
    <phoneticPr fontId="5"/>
  </si>
  <si>
    <t>シンギュラリティ</t>
    <phoneticPr fontId="5"/>
  </si>
  <si>
    <t>ゼノモーフ</t>
    <phoneticPr fontId="5"/>
  </si>
  <si>
    <t>チャッキー</t>
    <phoneticPr fontId="5"/>
  </si>
  <si>
    <t>アンノウン</t>
    <phoneticPr fontId="5"/>
  </si>
  <si>
    <t>リッチ</t>
    <phoneticPr fontId="5"/>
  </si>
  <si>
    <t>ダークロード</t>
    <phoneticPr fontId="5"/>
  </si>
  <si>
    <t>ハウンドマスター</t>
    <phoneticPr fontId="5"/>
  </si>
  <si>
    <t>trapper</t>
    <phoneticPr fontId="5"/>
  </si>
  <si>
    <t>wraith</t>
    <phoneticPr fontId="5"/>
  </si>
  <si>
    <t>hillbilly</t>
    <phoneticPr fontId="5"/>
  </si>
  <si>
    <t>nurse</t>
    <phoneticPr fontId="5"/>
  </si>
  <si>
    <t>hag</t>
    <phoneticPr fontId="5"/>
  </si>
  <si>
    <t>doctor</t>
    <phoneticPr fontId="5"/>
  </si>
  <si>
    <t>shape</t>
    <phoneticPr fontId="5"/>
  </si>
  <si>
    <t>huntress</t>
    <phoneticPr fontId="5"/>
  </si>
  <si>
    <t>cannibal</t>
    <phoneticPr fontId="5"/>
  </si>
  <si>
    <t>nightmare</t>
    <phoneticPr fontId="5"/>
  </si>
  <si>
    <t>pig</t>
    <phoneticPr fontId="5"/>
  </si>
  <si>
    <t>clown</t>
    <phoneticPr fontId="5"/>
  </si>
  <si>
    <t>sprit</t>
    <phoneticPr fontId="5"/>
  </si>
  <si>
    <t>legion</t>
    <phoneticPr fontId="5"/>
  </si>
  <si>
    <t>plague</t>
    <phoneticPr fontId="5"/>
  </si>
  <si>
    <t>ghostface</t>
    <phoneticPr fontId="5"/>
  </si>
  <si>
    <t>demogorgon</t>
    <phoneticPr fontId="5"/>
  </si>
  <si>
    <t>oni</t>
    <phoneticPr fontId="5"/>
  </si>
  <si>
    <t>deathslinger</t>
    <phoneticPr fontId="5"/>
  </si>
  <si>
    <t>executioner</t>
    <phoneticPr fontId="5"/>
  </si>
  <si>
    <t>blight</t>
    <phoneticPr fontId="5"/>
  </si>
  <si>
    <t>twins</t>
    <phoneticPr fontId="5"/>
  </si>
  <si>
    <t>trickster</t>
    <phoneticPr fontId="5"/>
  </si>
  <si>
    <t>nemesis</t>
    <phoneticPr fontId="5"/>
  </si>
  <si>
    <t>cenobite</t>
    <phoneticPr fontId="5"/>
  </si>
  <si>
    <t>artist</t>
    <phoneticPr fontId="5"/>
  </si>
  <si>
    <t>onryo</t>
    <phoneticPr fontId="5"/>
  </si>
  <si>
    <t>dredge</t>
    <phoneticPr fontId="5"/>
  </si>
  <si>
    <t>mastermind</t>
    <phoneticPr fontId="5"/>
  </si>
  <si>
    <t>knight</t>
    <phoneticPr fontId="5"/>
  </si>
  <si>
    <t>skullmerchant</t>
    <phoneticPr fontId="5"/>
  </si>
  <si>
    <t>singularity</t>
    <phoneticPr fontId="5"/>
  </si>
  <si>
    <t>xenomorph</t>
    <phoneticPr fontId="5"/>
  </si>
  <si>
    <t>goodguy</t>
    <phoneticPr fontId="5"/>
  </si>
  <si>
    <t>unknown</t>
    <phoneticPr fontId="5"/>
  </si>
  <si>
    <t>lich</t>
    <phoneticPr fontId="5"/>
  </si>
  <si>
    <t>dracula</t>
    <phoneticPr fontId="5"/>
  </si>
  <si>
    <t>houndmaster</t>
    <phoneticPr fontId="5"/>
  </si>
  <si>
    <t>order</t>
    <phoneticPr fontId="5"/>
  </si>
  <si>
    <t>並び順</t>
    <rPh sb="0" eb="1">
      <t>ナラ</t>
    </rPh>
    <rPh sb="2" eb="3">
      <t>ジュン</t>
    </rPh>
    <phoneticPr fontId="5"/>
  </si>
  <si>
    <t>int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</si>
</sst>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4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0" xfId="0" applyFont="1"/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9" fillId="0" borderId="24" xfId="1" applyFont="1" applyBorder="1" applyAlignment="1">
      <alignment horizontal="left" vertical="center" wrapText="1"/>
    </xf>
    <xf numFmtId="0" fontId="9" fillId="0" borderId="25" xfId="1" applyFont="1" applyBorder="1" applyAlignment="1">
      <alignment horizontal="left" vertical="center" wrapText="1"/>
    </xf>
    <xf numFmtId="0" fontId="7" fillId="0" borderId="26" xfId="2" applyFont="1" applyBorder="1" applyAlignment="1">
      <alignment horizontal="center" vertical="center"/>
    </xf>
    <xf numFmtId="14" fontId="7" fillId="0" borderId="26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6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3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0" borderId="0" xfId="0" applyFont="1"/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C1" sqref="C1:H2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57" t="s">
        <v>14</v>
      </c>
      <c r="B1" s="57"/>
      <c r="C1" s="58"/>
      <c r="D1" s="59"/>
      <c r="E1" s="59"/>
      <c r="F1" s="59"/>
      <c r="G1" s="59"/>
      <c r="H1" s="60"/>
      <c r="I1" s="1" t="s">
        <v>9</v>
      </c>
      <c r="J1" s="64"/>
      <c r="K1" s="65"/>
    </row>
    <row r="2" spans="1:19" ht="19.5" customHeight="1">
      <c r="A2" s="57"/>
      <c r="B2" s="57"/>
      <c r="C2" s="61"/>
      <c r="D2" s="62"/>
      <c r="E2" s="62"/>
      <c r="F2" s="62"/>
      <c r="G2" s="62"/>
      <c r="H2" s="63"/>
      <c r="I2" s="46" t="s">
        <v>11</v>
      </c>
      <c r="J2" s="66"/>
      <c r="K2" s="67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31</v>
      </c>
      <c r="C4" s="7" t="s">
        <v>32</v>
      </c>
      <c r="D4" s="55" t="s">
        <v>2</v>
      </c>
      <c r="E4" s="56"/>
      <c r="F4" s="55" t="s">
        <v>26</v>
      </c>
      <c r="G4" s="56"/>
      <c r="H4" s="55" t="s">
        <v>7</v>
      </c>
      <c r="I4" s="56"/>
      <c r="J4" s="55" t="s">
        <v>8</v>
      </c>
      <c r="K4" s="56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43881</v>
      </c>
      <c r="C5" s="51"/>
      <c r="D5" s="68"/>
      <c r="E5" s="68"/>
      <c r="F5" s="68"/>
      <c r="G5" s="68"/>
      <c r="H5" s="68" t="s">
        <v>27</v>
      </c>
      <c r="I5" s="68"/>
      <c r="J5" s="68"/>
      <c r="K5" s="68"/>
    </row>
    <row r="6" spans="1:19" ht="22.5" customHeight="1">
      <c r="A6" s="53"/>
      <c r="B6" s="54"/>
      <c r="C6" s="53"/>
      <c r="D6" s="69"/>
      <c r="E6" s="69"/>
      <c r="F6" s="69"/>
      <c r="G6" s="69"/>
      <c r="H6" s="69"/>
      <c r="I6" s="69"/>
      <c r="J6" s="69"/>
      <c r="K6" s="69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zoomScale="90" zoomScaleNormal="90" zoomScaleSheetLayoutView="100" workbookViewId="0">
      <selection sqref="A1:B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0" t="s">
        <v>21</v>
      </c>
      <c r="B1" s="70"/>
      <c r="C1" s="11" t="s">
        <v>15</v>
      </c>
      <c r="D1" s="71" t="s">
        <v>25</v>
      </c>
      <c r="E1" s="71"/>
      <c r="F1" s="71"/>
      <c r="G1" s="71"/>
      <c r="H1" s="72"/>
      <c r="I1" s="73" t="s">
        <v>10</v>
      </c>
      <c r="J1" s="71"/>
      <c r="K1" s="72"/>
      <c r="L1" s="12" t="s">
        <v>9</v>
      </c>
      <c r="M1" s="13" t="s">
        <v>35</v>
      </c>
      <c r="N1" s="14" t="s">
        <v>11</v>
      </c>
      <c r="O1" s="74"/>
      <c r="P1" s="74"/>
    </row>
    <row r="2" spans="1:16" ht="20.25" customHeight="1">
      <c r="A2" s="70"/>
      <c r="B2" s="70"/>
      <c r="C2" s="16" t="s">
        <v>24</v>
      </c>
      <c r="D2" s="75" t="s">
        <v>33</v>
      </c>
      <c r="E2" s="75"/>
      <c r="F2" s="75"/>
      <c r="G2" s="75"/>
      <c r="H2" s="76"/>
      <c r="I2" s="77" t="s">
        <v>34</v>
      </c>
      <c r="J2" s="75"/>
      <c r="K2" s="76"/>
      <c r="L2" s="17" t="s">
        <v>30</v>
      </c>
      <c r="M2" s="47">
        <v>45552</v>
      </c>
      <c r="N2" s="18" t="s">
        <v>12</v>
      </c>
      <c r="O2" s="78"/>
      <c r="P2" s="76"/>
    </row>
    <row r="3" spans="1:16" ht="20.25" customHeight="1">
      <c r="A3" s="81" t="s">
        <v>13</v>
      </c>
      <c r="B3" s="82"/>
      <c r="C3" s="85" t="s">
        <v>36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28</v>
      </c>
      <c r="F6" s="28"/>
      <c r="G6" s="45" t="s">
        <v>29</v>
      </c>
      <c r="H6" s="30" t="s">
        <v>5</v>
      </c>
      <c r="I6" s="29" t="s">
        <v>20</v>
      </c>
      <c r="J6" s="30" t="s">
        <v>23</v>
      </c>
      <c r="K6" s="31" t="s">
        <v>6</v>
      </c>
      <c r="L6" s="91" t="s">
        <v>0</v>
      </c>
      <c r="M6" s="92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37</v>
      </c>
      <c r="C7" s="35" t="s">
        <v>38</v>
      </c>
      <c r="D7" s="36" t="s">
        <v>39</v>
      </c>
      <c r="E7" s="37">
        <v>20</v>
      </c>
      <c r="F7" s="38">
        <v>0</v>
      </c>
      <c r="G7" s="36" t="s">
        <v>40</v>
      </c>
      <c r="H7" s="36" t="s">
        <v>40</v>
      </c>
      <c r="I7" s="36" t="s">
        <v>40</v>
      </c>
      <c r="J7" s="35"/>
      <c r="K7" s="35"/>
      <c r="L7" s="49"/>
      <c r="M7" s="50"/>
      <c r="N7" s="39"/>
      <c r="O7" s="35"/>
      <c r="P7" s="40"/>
    </row>
    <row r="8" spans="1:16" s="41" customFormat="1" ht="31.5" customHeight="1">
      <c r="A8" s="42">
        <v>2</v>
      </c>
      <c r="B8" s="34" t="s">
        <v>41</v>
      </c>
      <c r="C8" s="35" t="s">
        <v>42</v>
      </c>
      <c r="D8" s="36" t="s">
        <v>39</v>
      </c>
      <c r="E8" s="37">
        <v>30</v>
      </c>
      <c r="F8" s="38">
        <v>0</v>
      </c>
      <c r="G8" s="36" t="s">
        <v>40</v>
      </c>
      <c r="H8" s="36"/>
      <c r="I8" s="36"/>
      <c r="J8" s="35"/>
      <c r="K8" s="35"/>
      <c r="L8" s="79"/>
      <c r="M8" s="80"/>
      <c r="N8" s="39"/>
      <c r="O8" s="35"/>
      <c r="P8" s="40"/>
    </row>
    <row r="9" spans="1:16" s="41" customFormat="1" ht="31.5" customHeight="1">
      <c r="A9" s="43">
        <v>3</v>
      </c>
      <c r="B9" s="34"/>
      <c r="C9" s="35"/>
      <c r="D9" s="36"/>
      <c r="E9" s="37"/>
      <c r="F9" s="38"/>
      <c r="G9" s="36"/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4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AF49-88B6-4AB6-8D5D-D109DB214992}">
  <dimension ref="A1:P21"/>
  <sheetViews>
    <sheetView showGridLines="0" tabSelected="1" zoomScale="90" zoomScaleNormal="90" zoomScaleSheetLayoutView="100" workbookViewId="0">
      <selection sqref="A1:B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0" t="s">
        <v>21</v>
      </c>
      <c r="B1" s="70"/>
      <c r="C1" s="11" t="s">
        <v>15</v>
      </c>
      <c r="D1" s="71" t="s">
        <v>25</v>
      </c>
      <c r="E1" s="71"/>
      <c r="F1" s="71"/>
      <c r="G1" s="71"/>
      <c r="H1" s="72"/>
      <c r="I1" s="73" t="s">
        <v>10</v>
      </c>
      <c r="J1" s="71"/>
      <c r="K1" s="72"/>
      <c r="L1" s="12" t="s">
        <v>9</v>
      </c>
      <c r="M1" s="13" t="s">
        <v>35</v>
      </c>
      <c r="N1" s="14" t="s">
        <v>11</v>
      </c>
      <c r="O1" s="74"/>
      <c r="P1" s="74"/>
    </row>
    <row r="2" spans="1:16" ht="20.25" customHeight="1">
      <c r="A2" s="70"/>
      <c r="B2" s="70"/>
      <c r="C2" s="16" t="s">
        <v>24</v>
      </c>
      <c r="D2" s="75" t="s">
        <v>52</v>
      </c>
      <c r="E2" s="75"/>
      <c r="F2" s="75"/>
      <c r="G2" s="75"/>
      <c r="H2" s="76"/>
      <c r="I2" s="77" t="s">
        <v>51</v>
      </c>
      <c r="J2" s="75"/>
      <c r="K2" s="76"/>
      <c r="L2" s="17" t="s">
        <v>11</v>
      </c>
      <c r="M2" s="47">
        <v>45697</v>
      </c>
      <c r="N2" s="18" t="s">
        <v>12</v>
      </c>
      <c r="O2" s="78"/>
      <c r="P2" s="76"/>
    </row>
    <row r="3" spans="1:16" ht="20.25" customHeight="1">
      <c r="A3" s="81" t="s">
        <v>13</v>
      </c>
      <c r="B3" s="82"/>
      <c r="C3" s="85" t="s">
        <v>53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28</v>
      </c>
      <c r="F6" s="28"/>
      <c r="G6" s="45" t="s">
        <v>29</v>
      </c>
      <c r="H6" s="30" t="s">
        <v>5</v>
      </c>
      <c r="I6" s="29" t="s">
        <v>20</v>
      </c>
      <c r="J6" s="30" t="s">
        <v>23</v>
      </c>
      <c r="K6" s="31" t="s">
        <v>6</v>
      </c>
      <c r="L6" s="91" t="s">
        <v>0</v>
      </c>
      <c r="M6" s="92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43</v>
      </c>
      <c r="C7" s="35" t="s">
        <v>44</v>
      </c>
      <c r="D7" s="36" t="s">
        <v>39</v>
      </c>
      <c r="E7" s="37">
        <v>20</v>
      </c>
      <c r="F7" s="38">
        <v>0</v>
      </c>
      <c r="G7" s="36" t="s">
        <v>40</v>
      </c>
      <c r="H7" s="36"/>
      <c r="I7" s="36" t="s">
        <v>40</v>
      </c>
      <c r="J7" s="35"/>
      <c r="K7" s="35"/>
      <c r="L7" s="49"/>
      <c r="M7" s="50"/>
      <c r="N7" s="39"/>
      <c r="O7" s="35"/>
      <c r="P7" s="40"/>
    </row>
    <row r="8" spans="1:16" s="41" customFormat="1" ht="31.5" customHeight="1">
      <c r="A8" s="42">
        <v>2</v>
      </c>
      <c r="B8" s="34" t="s">
        <v>47</v>
      </c>
      <c r="C8" s="35" t="s">
        <v>45</v>
      </c>
      <c r="D8" s="36" t="s">
        <v>39</v>
      </c>
      <c r="E8" s="37">
        <v>200</v>
      </c>
      <c r="F8" s="38">
        <v>0</v>
      </c>
      <c r="G8" s="36" t="s">
        <v>40</v>
      </c>
      <c r="H8" s="36"/>
      <c r="I8" s="36" t="s">
        <v>40</v>
      </c>
      <c r="J8" s="35"/>
      <c r="K8" s="35"/>
      <c r="L8" s="79"/>
      <c r="M8" s="80"/>
      <c r="N8" s="39"/>
      <c r="O8" s="35"/>
      <c r="P8" s="40"/>
    </row>
    <row r="9" spans="1:16" s="41" customFormat="1" ht="31.5" customHeight="1">
      <c r="A9" s="43">
        <v>3</v>
      </c>
      <c r="B9" s="34" t="s">
        <v>48</v>
      </c>
      <c r="C9" s="35" t="s">
        <v>46</v>
      </c>
      <c r="D9" s="36" t="s">
        <v>39</v>
      </c>
      <c r="E9" s="37">
        <v>200</v>
      </c>
      <c r="F9" s="38">
        <v>0</v>
      </c>
      <c r="G9" s="36" t="s">
        <v>40</v>
      </c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49</v>
      </c>
      <c r="C10" s="35" t="s">
        <v>50</v>
      </c>
      <c r="D10" s="36" t="s">
        <v>39</v>
      </c>
      <c r="E10" s="37">
        <v>20</v>
      </c>
      <c r="F10" s="38">
        <v>0</v>
      </c>
      <c r="G10" s="36" t="s">
        <v>40</v>
      </c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137</v>
      </c>
      <c r="C11" s="35" t="s">
        <v>136</v>
      </c>
      <c r="D11" s="36" t="s">
        <v>138</v>
      </c>
      <c r="E11" s="37"/>
      <c r="F11" s="38"/>
      <c r="G11" s="36" t="s">
        <v>40</v>
      </c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4">
    <mergeCell ref="L17:M17"/>
    <mergeCell ref="L18:M18"/>
    <mergeCell ref="L19:M19"/>
    <mergeCell ref="L20:M20"/>
    <mergeCell ref="L21:M21"/>
    <mergeCell ref="L11:M11"/>
    <mergeCell ref="L12:M12"/>
    <mergeCell ref="L13:M13"/>
    <mergeCell ref="L14:M14"/>
    <mergeCell ref="L15:M15"/>
    <mergeCell ref="L16:M16"/>
    <mergeCell ref="A3:B4"/>
    <mergeCell ref="C3:P4"/>
    <mergeCell ref="L6:M6"/>
    <mergeCell ref="L8:M8"/>
    <mergeCell ref="L9:M9"/>
    <mergeCell ref="L10:M10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EDBB-B4AB-4AFB-A7AA-0E957AFF06A8}">
  <dimension ref="B2:I42"/>
  <sheetViews>
    <sheetView workbookViewId="0"/>
  </sheetViews>
  <sheetFormatPr defaultRowHeight="15.75"/>
  <cols>
    <col min="1" max="1" width="5" style="93" customWidth="1"/>
    <col min="2" max="16384" width="9" style="93"/>
  </cols>
  <sheetData>
    <row r="2" spans="2:9">
      <c r="B2" s="93" t="s">
        <v>44</v>
      </c>
      <c r="C2" s="93" t="s">
        <v>45</v>
      </c>
      <c r="D2" s="93" t="s">
        <v>46</v>
      </c>
      <c r="E2" s="93" t="s">
        <v>50</v>
      </c>
      <c r="F2" s="93" t="s">
        <v>136</v>
      </c>
      <c r="H2" s="93" t="s">
        <v>54</v>
      </c>
    </row>
    <row r="3" spans="2:9">
      <c r="B3" s="93" t="s">
        <v>50</v>
      </c>
      <c r="C3" s="93" t="s">
        <v>56</v>
      </c>
      <c r="D3" s="93" t="s">
        <v>57</v>
      </c>
      <c r="E3" s="93" t="s">
        <v>55</v>
      </c>
      <c r="F3" s="93">
        <v>1</v>
      </c>
      <c r="H3" s="93" t="str">
        <f>"INSERT INTO `dbdstatus`.`m_dbd` (`masterid`, `value`, `label`, `camp`, `order`) VALUES ('"&amp;B3&amp;"', '"&amp;C3&amp;"', '"&amp;D3&amp;"', '"&amp;E3&amp;"', '"&amp;F3&amp;"');"</f>
        <v>INSERT INTO `dbdstatus`.`m_dbd` (`masterid`, `value`, `label`, `camp`, `order`) VALUES ('camp', 'killer', 'キラー', 'all', '1');</v>
      </c>
    </row>
    <row r="4" spans="2:9">
      <c r="B4" s="93" t="s">
        <v>50</v>
      </c>
      <c r="C4" s="93" t="s">
        <v>58</v>
      </c>
      <c r="D4" s="93" t="s">
        <v>59</v>
      </c>
      <c r="E4" s="93" t="s">
        <v>55</v>
      </c>
      <c r="F4" s="93">
        <v>2</v>
      </c>
      <c r="H4" s="93" t="str">
        <f t="shared" ref="H4:H42" si="0">"INSERT INTO `dbdstatus`.`m_dbd` (`masterid`, `value`, `label`, `camp`, `order`) VALUES ('"&amp;B4&amp;"', '"&amp;C4&amp;"', '"&amp;D4&amp;"', '"&amp;E4&amp;"', '"&amp;F4&amp;"');"</f>
        <v>INSERT INTO `dbdstatus`.`m_dbd` (`masterid`, `value`, `label`, `camp`, `order`) VALUES ('camp', 'survivor', 'サバイバー', 'all', '2');</v>
      </c>
    </row>
    <row r="5" spans="2:9">
      <c r="B5" s="93" t="s">
        <v>56</v>
      </c>
      <c r="C5" s="93" t="s">
        <v>98</v>
      </c>
      <c r="D5" s="93" t="s">
        <v>60</v>
      </c>
      <c r="E5" s="93" t="s">
        <v>56</v>
      </c>
      <c r="F5" s="93">
        <v>1</v>
      </c>
      <c r="H5" s="93" t="str">
        <f t="shared" si="0"/>
        <v>INSERT INTO `dbdstatus`.`m_dbd` (`masterid`, `value`, `label`, `camp`, `order`) VALUES ('killer', 'trapper', 'トラッパー', 'killer', '1');</v>
      </c>
    </row>
    <row r="6" spans="2:9">
      <c r="B6" s="93" t="s">
        <v>56</v>
      </c>
      <c r="C6" s="93" t="s">
        <v>99</v>
      </c>
      <c r="D6" s="93" t="s">
        <v>61</v>
      </c>
      <c r="E6" s="93" t="s">
        <v>56</v>
      </c>
      <c r="F6" s="93">
        <v>2</v>
      </c>
      <c r="H6" s="93" t="str">
        <f t="shared" si="0"/>
        <v>INSERT INTO `dbdstatus`.`m_dbd` (`masterid`, `value`, `label`, `camp`, `order`) VALUES ('killer', 'wraith', 'レイス', 'killer', '2');</v>
      </c>
    </row>
    <row r="7" spans="2:9">
      <c r="B7" s="93" t="s">
        <v>56</v>
      </c>
      <c r="C7" s="93" t="s">
        <v>100</v>
      </c>
      <c r="D7" s="93" t="s">
        <v>62</v>
      </c>
      <c r="E7" s="93" t="s">
        <v>56</v>
      </c>
      <c r="F7" s="93">
        <v>3</v>
      </c>
      <c r="H7" s="93" t="str">
        <f t="shared" si="0"/>
        <v>INSERT INTO `dbdstatus`.`m_dbd` (`masterid`, `value`, `label`, `camp`, `order`) VALUES ('killer', 'hillbilly', 'ヒルビリー', 'killer', '3');</v>
      </c>
    </row>
    <row r="8" spans="2:9">
      <c r="B8" s="93" t="s">
        <v>56</v>
      </c>
      <c r="C8" s="93" t="s">
        <v>101</v>
      </c>
      <c r="D8" s="93" t="s">
        <v>63</v>
      </c>
      <c r="E8" s="93" t="s">
        <v>56</v>
      </c>
      <c r="F8" s="93">
        <v>4</v>
      </c>
      <c r="H8" s="93" t="str">
        <f t="shared" si="0"/>
        <v>INSERT INTO `dbdstatus`.`m_dbd` (`masterid`, `value`, `label`, `camp`, `order`) VALUES ('killer', 'nurse', 'ナース', 'killer', '4');</v>
      </c>
      <c r="I8" s="93" t="str">
        <f>"INSERT INTO `dbdstatus`.`m_dbd` (`masterid`,`value`,`label`,`camp`) VALUES (`"&amp;C8&amp;"`,`"&amp;D8&amp;"`,`"&amp;E8&amp;"`,`"&amp;F8&amp;"`);"</f>
        <v>INSERT INTO `dbdstatus`.`m_dbd` (`masterid`,`value`,`label`,`camp`) VALUES (`nurse`,`ナース`,`killer`,`4`);</v>
      </c>
    </row>
    <row r="9" spans="2:9">
      <c r="B9" s="93" t="s">
        <v>56</v>
      </c>
      <c r="C9" s="93" t="s">
        <v>102</v>
      </c>
      <c r="D9" s="93" t="s">
        <v>64</v>
      </c>
      <c r="E9" s="93" t="s">
        <v>56</v>
      </c>
      <c r="F9" s="93">
        <v>5</v>
      </c>
      <c r="H9" s="93" t="str">
        <f t="shared" si="0"/>
        <v>INSERT INTO `dbdstatus`.`m_dbd` (`masterid`, `value`, `label`, `camp`, `order`) VALUES ('killer', 'hag', 'ハグ', 'killer', '5');</v>
      </c>
    </row>
    <row r="10" spans="2:9">
      <c r="B10" s="93" t="s">
        <v>56</v>
      </c>
      <c r="C10" s="93" t="s">
        <v>103</v>
      </c>
      <c r="D10" s="93" t="s">
        <v>65</v>
      </c>
      <c r="E10" s="93" t="s">
        <v>56</v>
      </c>
      <c r="F10" s="93">
        <v>6</v>
      </c>
      <c r="H10" s="93" t="str">
        <f t="shared" si="0"/>
        <v>INSERT INTO `dbdstatus`.`m_dbd` (`masterid`, `value`, `label`, `camp`, `order`) VALUES ('killer', 'doctor', 'ドクター', 'killer', '6');</v>
      </c>
    </row>
    <row r="11" spans="2:9">
      <c r="B11" s="93" t="s">
        <v>56</v>
      </c>
      <c r="C11" s="93" t="s">
        <v>104</v>
      </c>
      <c r="D11" s="93" t="s">
        <v>66</v>
      </c>
      <c r="E11" s="93" t="s">
        <v>56</v>
      </c>
      <c r="F11" s="93">
        <v>7</v>
      </c>
      <c r="H11" s="93" t="str">
        <f t="shared" si="0"/>
        <v>INSERT INTO `dbdstatus`.`m_dbd` (`masterid`, `value`, `label`, `camp`, `order`) VALUES ('killer', 'shape', 'シェイプ', 'killer', '7');</v>
      </c>
    </row>
    <row r="12" spans="2:9">
      <c r="B12" s="93" t="s">
        <v>56</v>
      </c>
      <c r="C12" s="93" t="s">
        <v>105</v>
      </c>
      <c r="D12" s="93" t="s">
        <v>67</v>
      </c>
      <c r="E12" s="93" t="s">
        <v>56</v>
      </c>
      <c r="F12" s="93">
        <v>8</v>
      </c>
      <c r="H12" s="93" t="str">
        <f t="shared" si="0"/>
        <v>INSERT INTO `dbdstatus`.`m_dbd` (`masterid`, `value`, `label`, `camp`, `order`) VALUES ('killer', 'huntress', 'ハントレス', 'killer', '8');</v>
      </c>
    </row>
    <row r="13" spans="2:9">
      <c r="B13" s="93" t="s">
        <v>56</v>
      </c>
      <c r="C13" s="93" t="s">
        <v>106</v>
      </c>
      <c r="D13" s="93" t="s">
        <v>68</v>
      </c>
      <c r="E13" s="93" t="s">
        <v>56</v>
      </c>
      <c r="F13" s="93">
        <v>9</v>
      </c>
      <c r="H13" s="93" t="str">
        <f t="shared" si="0"/>
        <v>INSERT INTO `dbdstatus`.`m_dbd` (`masterid`, `value`, `label`, `camp`, `order`) VALUES ('killer', 'cannibal', 'カニバル', 'killer', '9');</v>
      </c>
    </row>
    <row r="14" spans="2:9">
      <c r="B14" s="93" t="s">
        <v>56</v>
      </c>
      <c r="C14" s="93" t="s">
        <v>107</v>
      </c>
      <c r="D14" s="93" t="s">
        <v>69</v>
      </c>
      <c r="E14" s="93" t="s">
        <v>56</v>
      </c>
      <c r="F14" s="93">
        <v>10</v>
      </c>
      <c r="H14" s="93" t="str">
        <f t="shared" si="0"/>
        <v>INSERT INTO `dbdstatus`.`m_dbd` (`masterid`, `value`, `label`, `camp`, `order`) VALUES ('killer', 'nightmare', 'ナイトメア', 'killer', '10');</v>
      </c>
    </row>
    <row r="15" spans="2:9">
      <c r="B15" s="93" t="s">
        <v>56</v>
      </c>
      <c r="C15" s="93" t="s">
        <v>108</v>
      </c>
      <c r="D15" s="93" t="s">
        <v>70</v>
      </c>
      <c r="E15" s="93" t="s">
        <v>56</v>
      </c>
      <c r="F15" s="93">
        <v>11</v>
      </c>
      <c r="H15" s="93" t="str">
        <f t="shared" si="0"/>
        <v>INSERT INTO `dbdstatus`.`m_dbd` (`masterid`, `value`, `label`, `camp`, `order`) VALUES ('killer', 'pig', 'ピッグ', 'killer', '11');</v>
      </c>
    </row>
    <row r="16" spans="2:9">
      <c r="B16" s="93" t="s">
        <v>56</v>
      </c>
      <c r="C16" s="93" t="s">
        <v>109</v>
      </c>
      <c r="D16" s="93" t="s">
        <v>71</v>
      </c>
      <c r="E16" s="93" t="s">
        <v>56</v>
      </c>
      <c r="F16" s="93">
        <v>12</v>
      </c>
      <c r="H16" s="93" t="str">
        <f t="shared" si="0"/>
        <v>INSERT INTO `dbdstatus`.`m_dbd` (`masterid`, `value`, `label`, `camp`, `order`) VALUES ('killer', 'clown', 'クラウン', 'killer', '12');</v>
      </c>
    </row>
    <row r="17" spans="2:8">
      <c r="B17" s="93" t="s">
        <v>56</v>
      </c>
      <c r="C17" s="93" t="s">
        <v>110</v>
      </c>
      <c r="D17" s="93" t="s">
        <v>72</v>
      </c>
      <c r="E17" s="93" t="s">
        <v>56</v>
      </c>
      <c r="F17" s="93">
        <v>13</v>
      </c>
      <c r="H17" s="93" t="str">
        <f t="shared" si="0"/>
        <v>INSERT INTO `dbdstatus`.`m_dbd` (`masterid`, `value`, `label`, `camp`, `order`) VALUES ('killer', 'sprit', 'スピリット', 'killer', '13');</v>
      </c>
    </row>
    <row r="18" spans="2:8">
      <c r="B18" s="93" t="s">
        <v>56</v>
      </c>
      <c r="C18" s="93" t="s">
        <v>111</v>
      </c>
      <c r="D18" s="93" t="s">
        <v>73</v>
      </c>
      <c r="E18" s="93" t="s">
        <v>56</v>
      </c>
      <c r="F18" s="93">
        <v>14</v>
      </c>
      <c r="H18" s="93" t="str">
        <f t="shared" si="0"/>
        <v>INSERT INTO `dbdstatus`.`m_dbd` (`masterid`, `value`, `label`, `camp`, `order`) VALUES ('killer', 'legion', 'リージョン', 'killer', '14');</v>
      </c>
    </row>
    <row r="19" spans="2:8">
      <c r="B19" s="93" t="s">
        <v>56</v>
      </c>
      <c r="C19" s="93" t="s">
        <v>112</v>
      </c>
      <c r="D19" s="93" t="s">
        <v>74</v>
      </c>
      <c r="E19" s="93" t="s">
        <v>56</v>
      </c>
      <c r="F19" s="93">
        <v>15</v>
      </c>
      <c r="H19" s="93" t="str">
        <f t="shared" si="0"/>
        <v>INSERT INTO `dbdstatus`.`m_dbd` (`masterid`, `value`, `label`, `camp`, `order`) VALUES ('killer', 'plague', 'プレイグ', 'killer', '15');</v>
      </c>
    </row>
    <row r="20" spans="2:8">
      <c r="B20" s="93" t="s">
        <v>56</v>
      </c>
      <c r="C20" s="93" t="s">
        <v>113</v>
      </c>
      <c r="D20" s="93" t="s">
        <v>75</v>
      </c>
      <c r="E20" s="93" t="s">
        <v>56</v>
      </c>
      <c r="F20" s="93">
        <v>16</v>
      </c>
      <c r="H20" s="93" t="str">
        <f t="shared" si="0"/>
        <v>INSERT INTO `dbdstatus`.`m_dbd` (`masterid`, `value`, `label`, `camp`, `order`) VALUES ('killer', 'ghostface', 'ゴーストフェイス', 'killer', '16');</v>
      </c>
    </row>
    <row r="21" spans="2:8">
      <c r="B21" s="93" t="s">
        <v>56</v>
      </c>
      <c r="C21" s="93" t="s">
        <v>114</v>
      </c>
      <c r="D21" s="93" t="s">
        <v>76</v>
      </c>
      <c r="E21" s="93" t="s">
        <v>56</v>
      </c>
      <c r="F21" s="93">
        <v>17</v>
      </c>
      <c r="H21" s="93" t="str">
        <f t="shared" si="0"/>
        <v>INSERT INTO `dbdstatus`.`m_dbd` (`masterid`, `value`, `label`, `camp`, `order`) VALUES ('killer', 'demogorgon', 'デモゴルゴン', 'killer', '17');</v>
      </c>
    </row>
    <row r="22" spans="2:8">
      <c r="B22" s="93" t="s">
        <v>56</v>
      </c>
      <c r="C22" s="93" t="s">
        <v>115</v>
      </c>
      <c r="D22" s="93" t="s">
        <v>77</v>
      </c>
      <c r="E22" s="93" t="s">
        <v>56</v>
      </c>
      <c r="F22" s="93">
        <v>18</v>
      </c>
      <c r="H22" s="93" t="str">
        <f t="shared" si="0"/>
        <v>INSERT INTO `dbdstatus`.`m_dbd` (`masterid`, `value`, `label`, `camp`, `order`) VALUES ('killer', 'oni', '鬼', 'killer', '18');</v>
      </c>
    </row>
    <row r="23" spans="2:8">
      <c r="B23" s="93" t="s">
        <v>56</v>
      </c>
      <c r="C23" s="93" t="s">
        <v>116</v>
      </c>
      <c r="D23" s="93" t="s">
        <v>78</v>
      </c>
      <c r="E23" s="93" t="s">
        <v>56</v>
      </c>
      <c r="F23" s="93">
        <v>19</v>
      </c>
      <c r="H23" s="93" t="str">
        <f t="shared" si="0"/>
        <v>INSERT INTO `dbdstatus`.`m_dbd` (`masterid`, `value`, `label`, `camp`, `order`) VALUES ('killer', 'deathslinger', 'デススリンガー', 'killer', '19');</v>
      </c>
    </row>
    <row r="24" spans="2:8">
      <c r="B24" s="93" t="s">
        <v>56</v>
      </c>
      <c r="C24" s="93" t="s">
        <v>117</v>
      </c>
      <c r="D24" s="93" t="s">
        <v>79</v>
      </c>
      <c r="E24" s="93" t="s">
        <v>56</v>
      </c>
      <c r="F24" s="93">
        <v>20</v>
      </c>
      <c r="H24" s="93" t="str">
        <f t="shared" si="0"/>
        <v>INSERT INTO `dbdstatus`.`m_dbd` (`masterid`, `value`, `label`, `camp`, `order`) VALUES ('killer', 'executioner', 'エクセキューショナー', 'killer', '20');</v>
      </c>
    </row>
    <row r="25" spans="2:8">
      <c r="B25" s="93" t="s">
        <v>56</v>
      </c>
      <c r="C25" s="93" t="s">
        <v>118</v>
      </c>
      <c r="D25" s="93" t="s">
        <v>80</v>
      </c>
      <c r="E25" s="93" t="s">
        <v>56</v>
      </c>
      <c r="F25" s="93">
        <v>21</v>
      </c>
      <c r="H25" s="93" t="str">
        <f t="shared" si="0"/>
        <v>INSERT INTO `dbdstatus`.`m_dbd` (`masterid`, `value`, `label`, `camp`, `order`) VALUES ('killer', 'blight', 'ブライト', 'killer', '21');</v>
      </c>
    </row>
    <row r="26" spans="2:8">
      <c r="B26" s="93" t="s">
        <v>56</v>
      </c>
      <c r="C26" s="93" t="s">
        <v>119</v>
      </c>
      <c r="D26" s="93" t="s">
        <v>81</v>
      </c>
      <c r="E26" s="93" t="s">
        <v>56</v>
      </c>
      <c r="F26" s="93">
        <v>22</v>
      </c>
      <c r="H26" s="93" t="str">
        <f t="shared" si="0"/>
        <v>INSERT INTO `dbdstatus`.`m_dbd` (`masterid`, `value`, `label`, `camp`, `order`) VALUES ('killer', 'twins', 'ツインズ', 'killer', '22');</v>
      </c>
    </row>
    <row r="27" spans="2:8">
      <c r="B27" s="93" t="s">
        <v>56</v>
      </c>
      <c r="C27" s="93" t="s">
        <v>120</v>
      </c>
      <c r="D27" s="93" t="s">
        <v>82</v>
      </c>
      <c r="E27" s="93" t="s">
        <v>56</v>
      </c>
      <c r="F27" s="93">
        <v>23</v>
      </c>
      <c r="H27" s="93" t="str">
        <f t="shared" si="0"/>
        <v>INSERT INTO `dbdstatus`.`m_dbd` (`masterid`, `value`, `label`, `camp`, `order`) VALUES ('killer', 'trickster', 'トリックスター', 'killer', '23');</v>
      </c>
    </row>
    <row r="28" spans="2:8">
      <c r="B28" s="93" t="s">
        <v>56</v>
      </c>
      <c r="C28" s="93" t="s">
        <v>121</v>
      </c>
      <c r="D28" s="93" t="s">
        <v>83</v>
      </c>
      <c r="E28" s="93" t="s">
        <v>56</v>
      </c>
      <c r="F28" s="93">
        <v>24</v>
      </c>
      <c r="H28" s="93" t="str">
        <f t="shared" si="0"/>
        <v>INSERT INTO `dbdstatus`.`m_dbd` (`masterid`, `value`, `label`, `camp`, `order`) VALUES ('killer', 'nemesis', 'ネメシス', 'killer', '24');</v>
      </c>
    </row>
    <row r="29" spans="2:8">
      <c r="B29" s="93" t="s">
        <v>56</v>
      </c>
      <c r="C29" s="93" t="s">
        <v>122</v>
      </c>
      <c r="D29" s="93" t="s">
        <v>84</v>
      </c>
      <c r="E29" s="93" t="s">
        <v>56</v>
      </c>
      <c r="F29" s="93">
        <v>25</v>
      </c>
      <c r="H29" s="93" t="str">
        <f t="shared" si="0"/>
        <v>INSERT INTO `dbdstatus`.`m_dbd` (`masterid`, `value`, `label`, `camp`, `order`) VALUES ('killer', 'cenobite', 'セノバイト', 'killer', '25');</v>
      </c>
    </row>
    <row r="30" spans="2:8">
      <c r="B30" s="93" t="s">
        <v>56</v>
      </c>
      <c r="C30" s="93" t="s">
        <v>123</v>
      </c>
      <c r="D30" s="93" t="s">
        <v>85</v>
      </c>
      <c r="E30" s="93" t="s">
        <v>56</v>
      </c>
      <c r="F30" s="93">
        <v>26</v>
      </c>
      <c r="H30" s="93" t="str">
        <f t="shared" si="0"/>
        <v>INSERT INTO `dbdstatus`.`m_dbd` (`masterid`, `value`, `label`, `camp`, `order`) VALUES ('killer', 'artist', 'アーティスト', 'killer', '26');</v>
      </c>
    </row>
    <row r="31" spans="2:8">
      <c r="B31" s="93" t="s">
        <v>56</v>
      </c>
      <c r="C31" s="93" t="s">
        <v>124</v>
      </c>
      <c r="D31" s="93" t="s">
        <v>86</v>
      </c>
      <c r="E31" s="93" t="s">
        <v>56</v>
      </c>
      <c r="F31" s="93">
        <v>27</v>
      </c>
      <c r="H31" s="93" t="str">
        <f t="shared" si="0"/>
        <v>INSERT INTO `dbdstatus`.`m_dbd` (`masterid`, `value`, `label`, `camp`, `order`) VALUES ('killer', 'onryo', '貞子', 'killer', '27');</v>
      </c>
    </row>
    <row r="32" spans="2:8">
      <c r="B32" s="93" t="s">
        <v>56</v>
      </c>
      <c r="C32" s="93" t="s">
        <v>125</v>
      </c>
      <c r="D32" s="93" t="s">
        <v>87</v>
      </c>
      <c r="E32" s="93" t="s">
        <v>56</v>
      </c>
      <c r="F32" s="93">
        <v>28</v>
      </c>
      <c r="H32" s="93" t="str">
        <f t="shared" si="0"/>
        <v>INSERT INTO `dbdstatus`.`m_dbd` (`masterid`, `value`, `label`, `camp`, `order`) VALUES ('killer', 'dredge', 'ドレッジ', 'killer', '28');</v>
      </c>
    </row>
    <row r="33" spans="2:8">
      <c r="B33" s="93" t="s">
        <v>56</v>
      </c>
      <c r="C33" s="93" t="s">
        <v>126</v>
      </c>
      <c r="D33" s="93" t="s">
        <v>88</v>
      </c>
      <c r="E33" s="93" t="s">
        <v>56</v>
      </c>
      <c r="F33" s="93">
        <v>29</v>
      </c>
      <c r="H33" s="93" t="str">
        <f t="shared" si="0"/>
        <v>INSERT INTO `dbdstatus`.`m_dbd` (`masterid`, `value`, `label`, `camp`, `order`) VALUES ('killer', 'mastermind', 'ウェスカー', 'killer', '29');</v>
      </c>
    </row>
    <row r="34" spans="2:8">
      <c r="B34" s="93" t="s">
        <v>56</v>
      </c>
      <c r="C34" s="93" t="s">
        <v>127</v>
      </c>
      <c r="D34" s="93" t="s">
        <v>89</v>
      </c>
      <c r="E34" s="93" t="s">
        <v>56</v>
      </c>
      <c r="F34" s="93">
        <v>30</v>
      </c>
      <c r="H34" s="93" t="str">
        <f t="shared" si="0"/>
        <v>INSERT INTO `dbdstatus`.`m_dbd` (`masterid`, `value`, `label`, `camp`, `order`) VALUES ('killer', 'knight', 'ナイト', 'killer', '30');</v>
      </c>
    </row>
    <row r="35" spans="2:8">
      <c r="B35" s="93" t="s">
        <v>56</v>
      </c>
      <c r="C35" s="93" t="s">
        <v>128</v>
      </c>
      <c r="D35" s="93" t="s">
        <v>90</v>
      </c>
      <c r="E35" s="93" t="s">
        <v>56</v>
      </c>
      <c r="F35" s="93">
        <v>31</v>
      </c>
      <c r="H35" s="93" t="str">
        <f t="shared" si="0"/>
        <v>INSERT INTO `dbdstatus`.`m_dbd` (`masterid`, `value`, `label`, `camp`, `order`) VALUES ('killer', 'skullmerchant', 'スカルマーチャント', 'killer', '31');</v>
      </c>
    </row>
    <row r="36" spans="2:8">
      <c r="B36" s="93" t="s">
        <v>56</v>
      </c>
      <c r="C36" s="93" t="s">
        <v>129</v>
      </c>
      <c r="D36" s="93" t="s">
        <v>91</v>
      </c>
      <c r="E36" s="93" t="s">
        <v>56</v>
      </c>
      <c r="F36" s="93">
        <v>32</v>
      </c>
      <c r="H36" s="93" t="str">
        <f t="shared" si="0"/>
        <v>INSERT INTO `dbdstatus`.`m_dbd` (`masterid`, `value`, `label`, `camp`, `order`) VALUES ('killer', 'singularity', 'シンギュラリティ', 'killer', '32');</v>
      </c>
    </row>
    <row r="37" spans="2:8">
      <c r="B37" s="93" t="s">
        <v>56</v>
      </c>
      <c r="C37" s="93" t="s">
        <v>130</v>
      </c>
      <c r="D37" s="93" t="s">
        <v>92</v>
      </c>
      <c r="E37" s="93" t="s">
        <v>56</v>
      </c>
      <c r="F37" s="93">
        <v>33</v>
      </c>
      <c r="H37" s="93" t="str">
        <f t="shared" si="0"/>
        <v>INSERT INTO `dbdstatus`.`m_dbd` (`masterid`, `value`, `label`, `camp`, `order`) VALUES ('killer', 'xenomorph', 'ゼノモーフ', 'killer', '33');</v>
      </c>
    </row>
    <row r="38" spans="2:8">
      <c r="B38" s="93" t="s">
        <v>56</v>
      </c>
      <c r="C38" s="93" t="s">
        <v>131</v>
      </c>
      <c r="D38" s="93" t="s">
        <v>93</v>
      </c>
      <c r="E38" s="93" t="s">
        <v>56</v>
      </c>
      <c r="F38" s="93">
        <v>34</v>
      </c>
      <c r="H38" s="93" t="str">
        <f t="shared" si="0"/>
        <v>INSERT INTO `dbdstatus`.`m_dbd` (`masterid`, `value`, `label`, `camp`, `order`) VALUES ('killer', 'goodguy', 'チャッキー', 'killer', '34');</v>
      </c>
    </row>
    <row r="39" spans="2:8">
      <c r="B39" s="93" t="s">
        <v>56</v>
      </c>
      <c r="C39" s="93" t="s">
        <v>132</v>
      </c>
      <c r="D39" s="93" t="s">
        <v>94</v>
      </c>
      <c r="E39" s="93" t="s">
        <v>56</v>
      </c>
      <c r="F39" s="93">
        <v>35</v>
      </c>
      <c r="H39" s="93" t="str">
        <f t="shared" si="0"/>
        <v>INSERT INTO `dbdstatus`.`m_dbd` (`masterid`, `value`, `label`, `camp`, `order`) VALUES ('killer', 'unknown', 'アンノウン', 'killer', '35');</v>
      </c>
    </row>
    <row r="40" spans="2:8">
      <c r="B40" s="93" t="s">
        <v>56</v>
      </c>
      <c r="C40" s="93" t="s">
        <v>133</v>
      </c>
      <c r="D40" s="93" t="s">
        <v>95</v>
      </c>
      <c r="E40" s="93" t="s">
        <v>56</v>
      </c>
      <c r="F40" s="93">
        <v>36</v>
      </c>
      <c r="H40" s="93" t="str">
        <f t="shared" si="0"/>
        <v>INSERT INTO `dbdstatus`.`m_dbd` (`masterid`, `value`, `label`, `camp`, `order`) VALUES ('killer', 'lich', 'リッチ', 'killer', '36');</v>
      </c>
    </row>
    <row r="41" spans="2:8">
      <c r="B41" s="93" t="s">
        <v>56</v>
      </c>
      <c r="C41" s="93" t="s">
        <v>134</v>
      </c>
      <c r="D41" s="93" t="s">
        <v>96</v>
      </c>
      <c r="E41" s="93" t="s">
        <v>56</v>
      </c>
      <c r="F41" s="93">
        <v>37</v>
      </c>
      <c r="H41" s="93" t="str">
        <f t="shared" si="0"/>
        <v>INSERT INTO `dbdstatus`.`m_dbd` (`masterid`, `value`, `label`, `camp`, `order`) VALUES ('killer', 'dracula', 'ダークロード', 'killer', '37');</v>
      </c>
    </row>
    <row r="42" spans="2:8">
      <c r="B42" s="93" t="s">
        <v>56</v>
      </c>
      <c r="C42" s="93" t="s">
        <v>135</v>
      </c>
      <c r="D42" s="93" t="s">
        <v>97</v>
      </c>
      <c r="E42" s="93" t="s">
        <v>56</v>
      </c>
      <c r="F42" s="93">
        <v>38</v>
      </c>
      <c r="H42" s="93" t="str">
        <f t="shared" si="0"/>
        <v>INSERT INTO `dbdstatus`.`m_dbd` (`masterid`, `value`, `label`, `camp`, `order`) VALUES ('killer', 'houndmaster', 'ハウンドマスター', 'killer', '38');</v>
      </c>
    </row>
  </sheetData>
  <autoFilter ref="B2:H42" xr:uid="{D357EDBB-B4AB-4AFB-A7AA-0E957AFF06A8}"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変更履歴</vt:lpstr>
      <vt:lpstr>t_user</vt:lpstr>
      <vt:lpstr>m_dbd</vt:lpstr>
      <vt:lpstr>マスタデータ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新行内沙季</cp:lastModifiedBy>
  <cp:lastPrinted>2020-02-20T07:45:54Z</cp:lastPrinted>
  <dcterms:created xsi:type="dcterms:W3CDTF">1997-06-17T10:35:10Z</dcterms:created>
  <dcterms:modified xsi:type="dcterms:W3CDTF">2025-02-08T16:40:01Z</dcterms:modified>
</cp:coreProperties>
</file>