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njunsin/Documents/"/>
    </mc:Choice>
  </mc:AlternateContent>
  <xr:revisionPtr revIDLastSave="0" documentId="13_ncr:1_{8086B05E-E387-9143-AC94-9C205D299C1F}" xr6:coauthVersionLast="47" xr6:coauthVersionMax="47" xr10:uidLastSave="{00000000-0000-0000-0000-000000000000}"/>
  <bookViews>
    <workbookView xWindow="340" yWindow="500" windowWidth="28100" windowHeight="16240" xr2:uid="{498770FC-5791-214A-B1EA-0DE2A5FDF1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F28" i="1"/>
  <c r="J9" i="1"/>
  <c r="J23" i="1" s="1"/>
</calcChain>
</file>

<file path=xl/sharedStrings.xml><?xml version="1.0" encoding="utf-8"?>
<sst xmlns="http://schemas.openxmlformats.org/spreadsheetml/2006/main" count="27" uniqueCount="25">
  <si>
    <t>발행어음</t>
    <phoneticPr fontId="1" type="noConversion"/>
  </si>
  <si>
    <t>금</t>
    <phoneticPr fontId="1" type="noConversion"/>
  </si>
  <si>
    <t>매수</t>
    <phoneticPr fontId="1" type="noConversion"/>
  </si>
  <si>
    <t>예수금</t>
    <phoneticPr fontId="1" type="noConversion"/>
  </si>
  <si>
    <t>rp</t>
    <phoneticPr fontId="1" type="noConversion"/>
  </si>
  <si>
    <t>주식 예수금에서 환전</t>
    <phoneticPr fontId="1" type="noConversion"/>
  </si>
  <si>
    <t>금 예수금에서 인출</t>
    <phoneticPr fontId="1" type="noConversion"/>
  </si>
  <si>
    <t>현금 1000만원 보유에서 환전</t>
    <phoneticPr fontId="1" type="noConversion"/>
  </si>
  <si>
    <t xml:space="preserve">학비 </t>
    <phoneticPr fontId="1" type="noConversion"/>
  </si>
  <si>
    <t>생활비</t>
    <phoneticPr fontId="1" type="noConversion"/>
  </si>
  <si>
    <t>flywire</t>
    <phoneticPr fontId="1" type="noConversion"/>
  </si>
  <si>
    <t>학비 지출</t>
    <phoneticPr fontId="1" type="noConversion"/>
  </si>
  <si>
    <t>남은 학비</t>
    <phoneticPr fontId="1" type="noConversion"/>
  </si>
  <si>
    <t>주식</t>
    <phoneticPr fontId="1" type="noConversion"/>
  </si>
  <si>
    <t>은</t>
    <phoneticPr fontId="1" type="noConversion"/>
  </si>
  <si>
    <t>총</t>
    <phoneticPr fontId="1" type="noConversion"/>
  </si>
  <si>
    <t>총 금액</t>
    <phoneticPr fontId="1" type="noConversion"/>
  </si>
  <si>
    <t xml:space="preserve">현금 </t>
    <phoneticPr fontId="1" type="noConversion"/>
  </si>
  <si>
    <t>총 보유</t>
    <phoneticPr fontId="1" type="noConversion"/>
  </si>
  <si>
    <t>카드 정리</t>
    <phoneticPr fontId="1" type="noConversion"/>
  </si>
  <si>
    <t>보증금입금</t>
    <phoneticPr fontId="1" type="noConversion"/>
  </si>
  <si>
    <t>트래블 월렛 충전</t>
    <phoneticPr fontId="1" type="noConversion"/>
  </si>
  <si>
    <t>kt 8월 요금 선납</t>
    <phoneticPr fontId="1" type="noConversion"/>
  </si>
  <si>
    <t>공식 학위 제출</t>
    <phoneticPr fontId="1" type="noConversion"/>
  </si>
  <si>
    <t>현대 국민 아직 미결제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</si>
</sst>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24" fontId="0" fillId="0" borderId="0" xfId="0" applyNumberFormat="1">
      <alignment vertical="center"/>
    </xf>
    <xf numFmtId="14" fontId="0" fillId="0" borderId="0" xfId="0" applyNumberFormat="1">
      <alignment vertical="center"/>
    </xf>
    <xf numFmtId="2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3" fontId="0" fillId="0" borderId="3" xfId="0" applyNumberFormat="1" applyBorder="1">
      <alignment vertical="center"/>
    </xf>
    <xf numFmtId="0" fontId="0" fillId="0" borderId="4" xfId="0" applyBorder="1">
      <alignment vertical="center"/>
    </xf>
    <xf numFmtId="3" fontId="0" fillId="0" borderId="5" xfId="0" applyNumberFormat="1" applyBorder="1">
      <alignment vertical="center"/>
    </xf>
    <xf numFmtId="26" fontId="0" fillId="0" borderId="5" xfId="0" applyNumberFormat="1" applyBorder="1">
      <alignment vertical="center"/>
    </xf>
    <xf numFmtId="0" fontId="0" fillId="0" borderId="5" xfId="0" applyBorder="1">
      <alignment vertical="center"/>
    </xf>
    <xf numFmtId="24" fontId="0" fillId="0" borderId="4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3" fontId="0" fillId="2" borderId="8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2" borderId="8" xfId="0" applyFill="1" applyBorder="1">
      <alignment vertical="center"/>
    </xf>
    <xf numFmtId="24" fontId="0" fillId="0" borderId="6" xfId="0" applyNumberFormat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3" fontId="0" fillId="2" borderId="10" xfId="0" applyNumberFormat="1" applyFill="1" applyBorder="1">
      <alignment vertical="center"/>
    </xf>
    <xf numFmtId="3" fontId="0" fillId="2" borderId="11" xfId="0" applyNumberFormat="1" applyFill="1" applyBorder="1">
      <alignment vertical="center"/>
    </xf>
    <xf numFmtId="0" fontId="0" fillId="0" borderId="10" xfId="0" applyBorder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3995-37EA-3744-B0A6-2C6CFE9632C8}">
  <dimension ref="F5:N33"/>
  <sheetViews>
    <sheetView tabSelected="1" topLeftCell="A5" workbookViewId="0">
      <selection activeCell="I33" sqref="I33"/>
    </sheetView>
  </sheetViews>
  <sheetFormatPr baseColWidth="10" defaultRowHeight="18"/>
  <cols>
    <col min="4" max="4" width="16.42578125" bestFit="1" customWidth="1"/>
    <col min="6" max="6" width="17" bestFit="1" customWidth="1"/>
    <col min="7" max="7" width="6.85546875" bestFit="1" customWidth="1"/>
    <col min="8" max="8" width="19.7109375" bestFit="1" customWidth="1"/>
    <col min="11" max="11" width="25.5703125" bestFit="1" customWidth="1"/>
  </cols>
  <sheetData>
    <row r="5" spans="9:14" ht="19" thickBot="1"/>
    <row r="6" spans="9:14">
      <c r="I6" s="5"/>
      <c r="J6" s="16" t="s">
        <v>1</v>
      </c>
      <c r="L6" s="5" t="s">
        <v>13</v>
      </c>
      <c r="M6" s="6" t="s">
        <v>1</v>
      </c>
      <c r="N6" s="7">
        <v>4726007</v>
      </c>
    </row>
    <row r="7" spans="9:14">
      <c r="I7" s="8" t="s">
        <v>3</v>
      </c>
      <c r="J7" s="11">
        <v>3294219</v>
      </c>
      <c r="L7" s="8"/>
      <c r="M7" t="s">
        <v>14</v>
      </c>
      <c r="N7" s="9">
        <v>5794107</v>
      </c>
    </row>
    <row r="8" spans="9:14">
      <c r="I8" s="8" t="s">
        <v>2</v>
      </c>
      <c r="J8" s="11">
        <v>4976280</v>
      </c>
      <c r="L8" s="8"/>
      <c r="M8" t="s">
        <v>3</v>
      </c>
      <c r="N8" s="10">
        <v>76.459999999999994</v>
      </c>
    </row>
    <row r="9" spans="9:14" ht="19" thickBot="1">
      <c r="I9" s="13" t="s">
        <v>15</v>
      </c>
      <c r="J9" s="17">
        <f>SUM(J7:J8)</f>
        <v>8270499</v>
      </c>
      <c r="L9" s="8" t="s">
        <v>4</v>
      </c>
      <c r="N9" s="11"/>
    </row>
    <row r="10" spans="9:14">
      <c r="L10" s="8"/>
      <c r="N10" s="11"/>
    </row>
    <row r="11" spans="9:14" ht="19" thickBot="1">
      <c r="L11" s="12">
        <v>5529</v>
      </c>
      <c r="M11" t="s">
        <v>5</v>
      </c>
      <c r="N11" s="11"/>
    </row>
    <row r="12" spans="9:14">
      <c r="I12" s="5"/>
      <c r="J12" s="6" t="s">
        <v>0</v>
      </c>
      <c r="K12" s="16"/>
      <c r="L12" s="12">
        <v>7000</v>
      </c>
      <c r="M12" t="s">
        <v>7</v>
      </c>
      <c r="N12" s="11"/>
    </row>
    <row r="13" spans="9:14">
      <c r="I13" s="8"/>
      <c r="K13" s="11"/>
      <c r="L13" s="8"/>
      <c r="N13" s="11"/>
    </row>
    <row r="14" spans="9:14" ht="19" thickBot="1">
      <c r="I14" s="18">
        <v>3603</v>
      </c>
      <c r="J14" s="19">
        <v>4910083</v>
      </c>
      <c r="K14" s="20" t="s">
        <v>6</v>
      </c>
      <c r="L14" s="8"/>
      <c r="N14" s="11"/>
    </row>
    <row r="15" spans="9:14" ht="19" thickBot="1">
      <c r="L15" s="13" t="s">
        <v>16</v>
      </c>
      <c r="M15" s="14"/>
      <c r="N15" s="15">
        <v>27673613</v>
      </c>
    </row>
    <row r="16" spans="9:14" ht="19" thickBot="1">
      <c r="J16" s="2"/>
    </row>
    <row r="17" spans="6:11" ht="19" thickBot="1">
      <c r="I17" s="21" t="s">
        <v>17</v>
      </c>
      <c r="J17" s="22">
        <f>18327271-I33</f>
        <v>16997872</v>
      </c>
    </row>
    <row r="18" spans="6:11" ht="19" thickBot="1"/>
    <row r="19" spans="6:11" ht="19" thickBot="1">
      <c r="I19" s="21"/>
      <c r="J19" s="23"/>
      <c r="K19" s="24"/>
    </row>
    <row r="23" spans="6:11">
      <c r="I23" t="s">
        <v>18</v>
      </c>
      <c r="J23" s="4">
        <f>SUM(J9,J14,J17,J19,N15)</f>
        <v>57852067</v>
      </c>
    </row>
    <row r="25" spans="6:11">
      <c r="F25" s="25"/>
    </row>
    <row r="26" spans="6:11" ht="19" thickBot="1"/>
    <row r="27" spans="6:11" ht="19" thickBot="1">
      <c r="F27" s="22">
        <v>21369911</v>
      </c>
      <c r="H27" t="s">
        <v>19</v>
      </c>
      <c r="I27" s="26">
        <v>5611270</v>
      </c>
    </row>
    <row r="28" spans="6:11">
      <c r="F28" s="4">
        <f>F27-5611270+5060000-2336630-127640-27100</f>
        <v>18327271</v>
      </c>
      <c r="H28" t="s">
        <v>20</v>
      </c>
      <c r="I28">
        <v>5060000</v>
      </c>
    </row>
    <row r="29" spans="6:11">
      <c r="H29" t="s">
        <v>21</v>
      </c>
      <c r="I29" s="26">
        <v>2336630</v>
      </c>
    </row>
    <row r="30" spans="6:11">
      <c r="H30" t="s">
        <v>22</v>
      </c>
      <c r="I30" s="26">
        <v>127640</v>
      </c>
    </row>
    <row r="31" spans="6:11">
      <c r="H31" t="s">
        <v>23</v>
      </c>
      <c r="I31" s="26">
        <v>27100</v>
      </c>
    </row>
    <row r="33" spans="8:9">
      <c r="H33" t="s">
        <v>24</v>
      </c>
      <c r="I33" s="26">
        <v>1329399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E3C4-6C4A-9B46-91E8-03E3748B7124}">
  <dimension ref="D7:I12"/>
  <sheetViews>
    <sheetView workbookViewId="0">
      <selection activeCell="E7" sqref="E7"/>
    </sheetView>
  </sheetViews>
  <sheetFormatPr baseColWidth="10" defaultRowHeight="18"/>
  <cols>
    <col min="7" max="7" width="11.140625" bestFit="1" customWidth="1"/>
  </cols>
  <sheetData>
    <row r="7" spans="4:9">
      <c r="D7" t="s">
        <v>8</v>
      </c>
      <c r="E7" s="1">
        <v>15000</v>
      </c>
      <c r="F7" t="s">
        <v>10</v>
      </c>
      <c r="G7">
        <v>4954000</v>
      </c>
      <c r="H7" t="s">
        <v>11</v>
      </c>
      <c r="I7" s="3">
        <v>3467.8</v>
      </c>
    </row>
    <row r="8" spans="4:9">
      <c r="D8" t="s">
        <v>9</v>
      </c>
      <c r="E8" s="1">
        <v>7500</v>
      </c>
    </row>
    <row r="12" spans="4:9">
      <c r="F12" t="s">
        <v>12</v>
      </c>
      <c r="G12" s="3">
        <v>13871.2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현준 신</dc:creator>
  <cp:lastModifiedBy>현준 신</cp:lastModifiedBy>
  <dcterms:created xsi:type="dcterms:W3CDTF">2024-08-19T08:16:19Z</dcterms:created>
  <dcterms:modified xsi:type="dcterms:W3CDTF">2024-08-30T05:08:24Z</dcterms:modified>
</cp:coreProperties>
</file>