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D82EC0B3-4891-4531-95B8-E54B690F928A}" xr6:coauthVersionLast="47" xr6:coauthVersionMax="47" xr10:uidLastSave="{00000000-0000-0000-0000-000000000000}"/>
  <bookViews>
    <workbookView xWindow="195" yWindow="0" windowWidth="14685" windowHeight="15585" firstSheet="10" activeTab="14" xr2:uid="{00000000-000D-0000-FFFF-FFFF00000000}"/>
  </bookViews>
  <sheets>
    <sheet name="10" sheetId="12" r:id="rId1"/>
    <sheet name="11" sheetId="13" r:id="rId2"/>
    <sheet name="12" sheetId="14" r:id="rId3"/>
    <sheet name="13" sheetId="15" r:id="rId4"/>
    <sheet name="14" sheetId="16" r:id="rId5"/>
    <sheet name="15" sheetId="17" r:id="rId6"/>
    <sheet name="16" sheetId="18" r:id="rId7"/>
    <sheet name="17" sheetId="19" r:id="rId8"/>
    <sheet name="18" sheetId="20" r:id="rId9"/>
    <sheet name="19" sheetId="21" r:id="rId10"/>
    <sheet name="20" sheetId="22" r:id="rId11"/>
    <sheet name="21" sheetId="23" r:id="rId12"/>
    <sheet name="22" sheetId="24" r:id="rId13"/>
    <sheet name="23" sheetId="25" r:id="rId14"/>
    <sheet name="24" sheetId="26" r:id="rId15"/>
    <sheet name="まとめ" sheetId="2" r:id="rId16"/>
    <sheet name="format" sheetId="3" r:id="rId17"/>
  </sheets>
  <definedNames>
    <definedName name="_xlnm._FilterDatabase" localSheetId="2" hidden="1">'12'!$A$3:$E$28</definedName>
    <definedName name="_xlnm._FilterDatabase" localSheetId="13" hidden="1">'23'!$A$32:$K$57</definedName>
    <definedName name="_xlnm._FilterDatabase" localSheetId="14" hidden="1">'24'!$A$33:$H$58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26" l="1"/>
  <c r="A97" i="26"/>
  <c r="A98" i="26" s="1"/>
  <c r="A99" i="26" s="1"/>
  <c r="A100" i="26" s="1"/>
  <c r="A101" i="26" s="1"/>
  <c r="A102" i="26" s="1"/>
  <c r="A103" i="26" s="1"/>
  <c r="A104" i="26" s="1"/>
  <c r="A105" i="26" s="1"/>
  <c r="A106" i="26" s="1"/>
  <c r="A107" i="26" s="1"/>
  <c r="A108" i="26" s="1"/>
  <c r="A109" i="26" s="1"/>
  <c r="A110" i="26" s="1"/>
  <c r="A111" i="26" s="1"/>
  <c r="A112" i="26" s="1"/>
  <c r="A113" i="26" s="1"/>
  <c r="A114" i="26" s="1"/>
  <c r="A115" i="26" s="1"/>
  <c r="A116" i="26" s="1"/>
  <c r="A117" i="26" s="1"/>
  <c r="A118" i="26" s="1"/>
  <c r="A119" i="26" s="1"/>
  <c r="A120" i="26" s="1"/>
  <c r="A65" i="25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64" i="25"/>
  <c r="C61" i="25"/>
  <c r="C64" i="26"/>
  <c r="A35" i="26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C2" i="26"/>
  <c r="C32" i="26"/>
  <c r="A5" i="26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34" i="25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C31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C2" i="25"/>
  <c r="A6" i="24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5" i="24"/>
  <c r="C2" i="24"/>
  <c r="A7" i="23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6" i="23"/>
  <c r="A5" i="23"/>
  <c r="C2" i="23"/>
  <c r="A6" i="22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5" i="22"/>
  <c r="C2" i="22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C2" i="21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C2" i="20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5" i="19"/>
  <c r="C2" i="19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C2" i="18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C2" i="17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C2" i="16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C2" i="15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C2" i="14"/>
  <c r="F21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C2" i="13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C35" i="12"/>
  <c r="E20" i="12"/>
  <c r="E22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<sst xmlns="http://schemas.openxmlformats.org/spreadsheetml/2006/main" count="803" uniqueCount="51">
  <si>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</si>
  <si>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</si>
  <si>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</si>
  <si>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</si>
  <si>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</si>
  <si>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</si>
  <si>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</si>
  <si>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</si>
  <si>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</si>
  <si>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</si>
  <si>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</si>
  <si>
    <t>エ</t>
  </si>
  <si>
    <t>ウ</t>
  </si>
  <si>
    <t>ア</t>
  </si>
  <si>
    <t>イ</t>
  </si>
  <si>
    <t>DMZに侵入されたケースを考える</t>
    <rPh sb="4" eb="6">
      <t>シンニュウ</t>
    </rPh>
    <rPh sb="13" eb="14">
      <t>カンガ</t>
    </rPh>
    <phoneticPr fontId="1"/>
  </si>
  <si>
    <t>WAFはシグネチャで検知する</t>
    <rPh sb="10" eb="12">
      <t>ケンチ</t>
    </rPh>
    <phoneticPr fontId="1"/>
  </si>
  <si>
    <t>秋</t>
    <rPh sb="0" eb="1">
      <t>アキ</t>
    </rPh>
    <phoneticPr fontId="1"/>
  </si>
  <si>
    <t>春</t>
    <rPh sb="0" eb="1">
      <t>ハル</t>
    </rPh>
    <phoneticPr fontId="1"/>
  </si>
  <si>
    <t>SSLを用いてPK</t>
    <rPh sb="4" eb="5">
      <t>モチ</t>
    </rPh>
    <phoneticPr fontId="1"/>
  </si>
  <si>
    <t>外部DCはリスク移転</t>
    <rPh sb="0" eb="2">
      <t>ガイブ</t>
    </rPh>
    <rPh sb="8" eb="10">
      <t>イテン</t>
    </rPh>
    <phoneticPr fontId="1"/>
  </si>
  <si>
    <t>メール送信者を、通信確率前に認証する仕組み</t>
    <rPh sb="3" eb="5">
      <t>ソウシン</t>
    </rPh>
    <rPh sb="5" eb="6">
      <t>シャ</t>
    </rPh>
    <rPh sb="8" eb="10">
      <t>ツウシン</t>
    </rPh>
    <rPh sb="10" eb="12">
      <t>カクリツ</t>
    </rPh>
    <rPh sb="12" eb="13">
      <t>マエ</t>
    </rPh>
    <rPh sb="14" eb="16">
      <t>ニンショウ</t>
    </rPh>
    <rPh sb="18" eb="20">
      <t>シク</t>
    </rPh>
    <phoneticPr fontId="1"/>
  </si>
  <si>
    <t>ルータがどこに送るか探るために</t>
    <rPh sb="7" eb="8">
      <t>オク</t>
    </rPh>
    <rPh sb="10" eb="11">
      <t>サグ</t>
    </rPh>
    <phoneticPr fontId="1"/>
  </si>
  <si>
    <t>フェールソフト＝機能を制限して動作しつづける</t>
    <rPh sb="8" eb="10">
      <t>キノウ</t>
    </rPh>
    <rPh sb="11" eb="13">
      <t>セイゲン</t>
    </rPh>
    <rPh sb="15" eb="17">
      <t>ドウサ</t>
    </rPh>
    <phoneticPr fontId="1"/>
  </si>
  <si>
    <t>行動規範</t>
    <rPh sb="0" eb="4">
      <t>コウドウキハン</t>
    </rPh>
    <phoneticPr fontId="1"/>
  </si>
  <si>
    <t>共通フレーム2007</t>
    <rPh sb="0" eb="2">
      <t>キョウツウ</t>
    </rPh>
    <phoneticPr fontId="1"/>
  </si>
  <si>
    <t>ASN 1=SNMPのプロトコル</t>
    <phoneticPr fontId="1"/>
  </si>
  <si>
    <t>イ</t>
    <phoneticPr fontId="1"/>
  </si>
  <si>
    <t>ウ</t>
    <phoneticPr fontId="1"/>
  </si>
  <si>
    <t>ア</t>
    <phoneticPr fontId="1"/>
  </si>
  <si>
    <t>MPLS</t>
    <phoneticPr fontId="1"/>
  </si>
  <si>
    <t>管理策への潜在的影響</t>
    <rPh sb="0" eb="3">
      <t>カンリサク</t>
    </rPh>
    <rPh sb="5" eb="10">
      <t>センザイテキエイキョウ</t>
    </rPh>
    <phoneticPr fontId="1"/>
  </si>
  <si>
    <t>アクセスポイントの選択に用いられる</t>
    <rPh sb="9" eb="11">
      <t>センタク</t>
    </rPh>
    <rPh sb="12" eb="13">
      <t>モチ</t>
    </rPh>
    <phoneticPr fontId="1"/>
  </si>
  <si>
    <t>webサーバーのファイルのコンテンツ編集とバージョン管理をブラウザ上で行えるようにした規格</t>
    <rPh sb="18" eb="20">
      <t>ヘンシュウ</t>
    </rPh>
    <rPh sb="26" eb="28">
      <t>カンリ</t>
    </rPh>
    <rPh sb="33" eb="34">
      <t>ウエ</t>
    </rPh>
    <rPh sb="35" eb="36">
      <t>オコナ</t>
    </rPh>
    <rPh sb="43" eb="45">
      <t>キカク</t>
    </rPh>
    <phoneticPr fontId="1"/>
  </si>
  <si>
    <t>FIDO</t>
    <phoneticPr fontId="1"/>
  </si>
  <si>
    <t>不正に計算資源を利用し、台帳への追記の計算する</t>
    <rPh sb="0" eb="2">
      <t>フセイ</t>
    </rPh>
    <rPh sb="3" eb="7">
      <t>ケイサンシゲン</t>
    </rPh>
    <rPh sb="8" eb="10">
      <t>リヨウ</t>
    </rPh>
    <rPh sb="12" eb="14">
      <t>ダイチョウ</t>
    </rPh>
    <rPh sb="16" eb="18">
      <t>ツイキ</t>
    </rPh>
    <rPh sb="19" eb="21">
      <t>ケイサン</t>
    </rPh>
    <phoneticPr fontId="1"/>
  </si>
  <si>
    <t>ループバックアドレス</t>
    <phoneticPr fontId="1"/>
  </si>
  <si>
    <t>SNTP</t>
    <phoneticPr fontId="1"/>
  </si>
  <si>
    <t>時刻合わせのプロトコルNTP</t>
    <rPh sb="0" eb="2">
      <t>ジコク</t>
    </rPh>
    <rPh sb="2" eb="3">
      <t>ア</t>
    </rPh>
    <phoneticPr fontId="1"/>
  </si>
  <si>
    <t>時刻合わせのためのプロトコル</t>
    <rPh sb="0" eb="2">
      <t>ジコク</t>
    </rPh>
    <rPh sb="2" eb="3">
      <t>ア</t>
    </rPh>
    <phoneticPr fontId="1"/>
  </si>
  <si>
    <t>識別、防御、検知、対応、復旧</t>
    <rPh sb="0" eb="2">
      <t>シキベツ</t>
    </rPh>
    <rPh sb="3" eb="5">
      <t>ボウギョ</t>
    </rPh>
    <rPh sb="6" eb="8">
      <t>ケンチ</t>
    </rPh>
    <rPh sb="9" eb="11">
      <t>タイオウ</t>
    </rPh>
    <rPh sb="12" eb="14">
      <t>フッキュウ</t>
    </rPh>
    <phoneticPr fontId="1"/>
  </si>
  <si>
    <t>BPDUなる制御フレームを交換</t>
    <rPh sb="6" eb="8">
      <t>セイギョ</t>
    </rPh>
    <rPh sb="13" eb="15">
      <t>コウカン</t>
    </rPh>
    <phoneticPr fontId="1"/>
  </si>
  <si>
    <t>トランクポート：VLANタグをやり取りするポート</t>
    <rPh sb="17" eb="18">
      <t>ト</t>
    </rPh>
    <phoneticPr fontId="1"/>
  </si>
  <si>
    <t>クリプトジャッキング＝他人のリソースを不正に利用し暗号資産のマイニングを行い報酬を得る攻撃</t>
    <rPh sb="11" eb="13">
      <t>タニン</t>
    </rPh>
    <rPh sb="19" eb="21">
      <t>フセイ</t>
    </rPh>
    <rPh sb="22" eb="24">
      <t>リヨウ</t>
    </rPh>
    <rPh sb="25" eb="29">
      <t>アンゴウシサン</t>
    </rPh>
    <rPh sb="36" eb="37">
      <t>オコナ</t>
    </rPh>
    <rPh sb="38" eb="40">
      <t>ホウシュウ</t>
    </rPh>
    <rPh sb="41" eb="42">
      <t>エ</t>
    </rPh>
    <rPh sb="43" eb="45">
      <t>コウゲキ</t>
    </rPh>
    <phoneticPr fontId="1"/>
  </si>
  <si>
    <t>メール本文含めて暗号化するのはIMAPS</t>
    <rPh sb="3" eb="5">
      <t>ホンブン</t>
    </rPh>
    <rPh sb="5" eb="6">
      <t>フク</t>
    </rPh>
    <rPh sb="8" eb="11">
      <t>アンゴウカ</t>
    </rPh>
    <phoneticPr fontId="1"/>
  </si>
  <si>
    <t>MITRE Attackはサイバー攻撃の内容をまとめたナレッジベース</t>
    <rPh sb="17" eb="19">
      <t>コウゲキ</t>
    </rPh>
    <rPh sb="20" eb="22">
      <t>ナイヨウ</t>
    </rPh>
    <phoneticPr fontId="1"/>
  </si>
  <si>
    <t>PQC;量子コンピュータによる解読に体制を持つ暗号化方式</t>
    <rPh sb="4" eb="6">
      <t>リョウシ</t>
    </rPh>
    <rPh sb="15" eb="17">
      <t>カイドク</t>
    </rPh>
    <rPh sb="18" eb="20">
      <t>タイセイ</t>
    </rPh>
    <rPh sb="21" eb="22">
      <t>モ</t>
    </rPh>
    <rPh sb="23" eb="26">
      <t>アンゴウカ</t>
    </rPh>
    <rPh sb="26" eb="28">
      <t>ホウシキ</t>
    </rPh>
    <phoneticPr fontId="1"/>
  </si>
  <si>
    <t>Strict-Transport-Security</t>
    <phoneticPr fontId="1"/>
  </si>
  <si>
    <t>X-Frame-Options</t>
    <phoneticPr fontId="1"/>
  </si>
  <si>
    <t>他人のサーバーを不正に利用して暗号資産のマイニングを行う手法</t>
    <rPh sb="0" eb="2">
      <t>タニン</t>
    </rPh>
    <rPh sb="8" eb="10">
      <t>フセイ</t>
    </rPh>
    <rPh sb="11" eb="13">
      <t>リヨウ</t>
    </rPh>
    <rPh sb="15" eb="19">
      <t>アンゴウシサン</t>
    </rPh>
    <rPh sb="26" eb="27">
      <t>オコナ</t>
    </rPh>
    <rPh sb="28" eb="30">
      <t>シュホウ</t>
    </rPh>
    <phoneticPr fontId="1"/>
  </si>
  <si>
    <t>SOAR:セキュリティにかかわる設定を自動化する製品</t>
    <rPh sb="16" eb="18">
      <t>セッテイ</t>
    </rPh>
    <rPh sb="19" eb="22">
      <t>ジドウカ</t>
    </rPh>
    <rPh sb="24" eb="26">
      <t>セイヒン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</si>
</sst>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9</xdr:row>
      <xdr:rowOff>106680</xdr:rowOff>
    </xdr:from>
    <xdr:to>
      <xdr:col>15</xdr:col>
      <xdr:colOff>579578</xdr:colOff>
      <xdr:row>20</xdr:row>
      <xdr:rowOff>76415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12CA1B-FFAC-0865-C5ED-A51D03EB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3540" y="2164080"/>
          <a:ext cx="5281118" cy="2484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E61"/>
  <sheetViews>
    <sheetView topLeftCell="A34" workbookViewId="0">
      <selection activeCell="B1" sqref="B1"/>
    </sheetView>
  </sheetViews>
  <sheetFormatPr defaultRowHeight="18.75"/>
  <cols>
    <col min="2" max="2" width="10.25" bestFit="1" customWidth="1"/>
    <col min="5" max="5" width="9.375" bestFit="1" customWidth="1"/>
  </cols>
  <sheetData>
    <row r="1" spans="1:5">
      <c r="A1" t="s">
        <v>0</v>
      </c>
      <c r="B1" s="1">
        <v>45697</v>
      </c>
      <c r="C1" t="s">
        <v>7</v>
      </c>
    </row>
    <row r="2" spans="1:5">
      <c r="C2">
        <f>INT(SUM(C4:C28)*4)</f>
        <v>80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>
        <v>1</v>
      </c>
      <c r="B4" t="s">
        <v>11</v>
      </c>
      <c r="C4">
        <v>1</v>
      </c>
    </row>
    <row r="5" spans="1:5">
      <c r="A5">
        <f>A4+1</f>
        <v>2</v>
      </c>
      <c r="B5" t="s">
        <v>12</v>
      </c>
      <c r="C5">
        <v>1</v>
      </c>
    </row>
    <row r="6" spans="1:5">
      <c r="A6">
        <f t="shared" ref="A6:A28" si="0">A5+1</f>
        <v>3</v>
      </c>
      <c r="B6" t="s">
        <v>13</v>
      </c>
      <c r="C6">
        <v>1</v>
      </c>
    </row>
    <row r="7" spans="1:5">
      <c r="A7">
        <f t="shared" si="0"/>
        <v>4</v>
      </c>
      <c r="B7" t="s">
        <v>13</v>
      </c>
      <c r="C7">
        <v>1</v>
      </c>
    </row>
    <row r="8" spans="1:5">
      <c r="A8">
        <f t="shared" si="0"/>
        <v>5</v>
      </c>
      <c r="B8" t="s">
        <v>12</v>
      </c>
      <c r="C8">
        <v>1</v>
      </c>
    </row>
    <row r="9" spans="1:5">
      <c r="A9">
        <f t="shared" si="0"/>
        <v>6</v>
      </c>
      <c r="B9" t="s">
        <v>14</v>
      </c>
      <c r="C9">
        <v>0</v>
      </c>
      <c r="E9" t="s">
        <v>15</v>
      </c>
    </row>
    <row r="10" spans="1:5">
      <c r="A10">
        <f t="shared" si="0"/>
        <v>7</v>
      </c>
      <c r="B10" t="s">
        <v>11</v>
      </c>
      <c r="C10">
        <v>1</v>
      </c>
    </row>
    <row r="11" spans="1:5">
      <c r="A11">
        <f t="shared" si="0"/>
        <v>8</v>
      </c>
      <c r="B11" t="s">
        <v>14</v>
      </c>
      <c r="C11">
        <v>1</v>
      </c>
    </row>
    <row r="12" spans="1:5">
      <c r="A12">
        <f t="shared" si="0"/>
        <v>9</v>
      </c>
      <c r="B12" t="s">
        <v>14</v>
      </c>
      <c r="C12">
        <v>1</v>
      </c>
    </row>
    <row r="13" spans="1:5">
      <c r="A13">
        <f t="shared" si="0"/>
        <v>10</v>
      </c>
      <c r="B13" t="s">
        <v>14</v>
      </c>
      <c r="C13">
        <v>1</v>
      </c>
    </row>
    <row r="14" spans="1:5">
      <c r="A14">
        <f t="shared" si="0"/>
        <v>11</v>
      </c>
      <c r="B14" t="s">
        <v>13</v>
      </c>
      <c r="C14">
        <v>0</v>
      </c>
    </row>
    <row r="15" spans="1:5">
      <c r="A15">
        <f t="shared" si="0"/>
        <v>12</v>
      </c>
      <c r="B15" t="s">
        <v>12</v>
      </c>
      <c r="C15">
        <v>1</v>
      </c>
    </row>
    <row r="16" spans="1:5">
      <c r="A16">
        <f t="shared" si="0"/>
        <v>13</v>
      </c>
      <c r="B16" t="s">
        <v>14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0</v>
      </c>
      <c r="E19" t="s">
        <v>16</v>
      </c>
    </row>
    <row r="20" spans="1:5">
      <c r="A20">
        <f t="shared" si="0"/>
        <v>17</v>
      </c>
      <c r="B20" t="s">
        <v>14</v>
      </c>
      <c r="C20">
        <v>1</v>
      </c>
      <c r="E20">
        <f>50000000</f>
        <v>50000000</v>
      </c>
    </row>
    <row r="21" spans="1:5">
      <c r="A21">
        <f t="shared" si="0"/>
        <v>18</v>
      </c>
      <c r="B21" t="s">
        <v>13</v>
      </c>
      <c r="C21">
        <v>1</v>
      </c>
      <c r="E21">
        <v>600000</v>
      </c>
    </row>
    <row r="22" spans="1:5">
      <c r="A22">
        <f t="shared" si="0"/>
        <v>19</v>
      </c>
      <c r="B22" t="s">
        <v>11</v>
      </c>
      <c r="C22">
        <v>1</v>
      </c>
      <c r="E22">
        <f>E20/E21/8</f>
        <v>10.416666666666666</v>
      </c>
    </row>
    <row r="23" spans="1:5">
      <c r="A23">
        <f t="shared" si="0"/>
        <v>20</v>
      </c>
      <c r="B23" t="s">
        <v>13</v>
      </c>
      <c r="C23">
        <v>1</v>
      </c>
    </row>
    <row r="24" spans="1:5">
      <c r="A24">
        <f t="shared" si="0"/>
        <v>21</v>
      </c>
      <c r="B24" t="s">
        <v>12</v>
      </c>
      <c r="C24">
        <v>0</v>
      </c>
    </row>
    <row r="25" spans="1:5">
      <c r="A25">
        <f t="shared" si="0"/>
        <v>22</v>
      </c>
      <c r="B25" t="s">
        <v>14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11</v>
      </c>
      <c r="C27">
        <v>0</v>
      </c>
    </row>
    <row r="28" spans="1:5">
      <c r="A28">
        <f t="shared" si="0"/>
        <v>25</v>
      </c>
      <c r="B28" t="s">
        <v>14</v>
      </c>
      <c r="C28">
        <v>1</v>
      </c>
    </row>
    <row r="34" spans="1:5">
      <c r="A34" t="s">
        <v>0</v>
      </c>
      <c r="B34" s="1">
        <v>45699</v>
      </c>
      <c r="C34" t="s">
        <v>18</v>
      </c>
    </row>
    <row r="35" spans="1:5">
      <c r="C35">
        <f>INT(SUM(C37:C61)*4)</f>
        <v>64</v>
      </c>
    </row>
    <row r="36" spans="1:5">
      <c r="A36" t="s">
        <v>1</v>
      </c>
      <c r="B36" t="s">
        <v>2</v>
      </c>
      <c r="C36" t="s">
        <v>3</v>
      </c>
    </row>
    <row r="37" spans="1:5">
      <c r="A37">
        <v>1</v>
      </c>
      <c r="B37" t="s">
        <v>14</v>
      </c>
      <c r="C37">
        <v>0</v>
      </c>
    </row>
    <row r="38" spans="1:5">
      <c r="A38">
        <f>A37+1</f>
        <v>2</v>
      </c>
      <c r="B38" t="s">
        <v>12</v>
      </c>
      <c r="C38">
        <v>0</v>
      </c>
    </row>
    <row r="39" spans="1:5">
      <c r="A39">
        <f t="shared" ref="A39:A61" si="1">A38+1</f>
        <v>3</v>
      </c>
      <c r="B39" t="s">
        <v>12</v>
      </c>
      <c r="C39">
        <v>1</v>
      </c>
      <c r="E39" t="s">
        <v>19</v>
      </c>
    </row>
    <row r="40" spans="1:5">
      <c r="A40">
        <f t="shared" si="1"/>
        <v>4</v>
      </c>
      <c r="B40" t="s">
        <v>13</v>
      </c>
      <c r="C40">
        <v>0</v>
      </c>
    </row>
    <row r="41" spans="1:5">
      <c r="A41">
        <f t="shared" si="1"/>
        <v>5</v>
      </c>
      <c r="B41" t="s">
        <v>14</v>
      </c>
      <c r="C41">
        <v>1</v>
      </c>
    </row>
    <row r="42" spans="1:5">
      <c r="A42">
        <f t="shared" si="1"/>
        <v>6</v>
      </c>
      <c r="B42" t="s">
        <v>14</v>
      </c>
      <c r="C42">
        <v>0</v>
      </c>
      <c r="E42" t="s">
        <v>20</v>
      </c>
    </row>
    <row r="43" spans="1:5">
      <c r="A43">
        <f t="shared" si="1"/>
        <v>7</v>
      </c>
      <c r="B43" t="s">
        <v>13</v>
      </c>
      <c r="C43">
        <v>0</v>
      </c>
    </row>
    <row r="44" spans="1:5">
      <c r="A44">
        <f t="shared" si="1"/>
        <v>8</v>
      </c>
      <c r="B44" t="s">
        <v>12</v>
      </c>
      <c r="C44">
        <v>1</v>
      </c>
    </row>
    <row r="45" spans="1:5">
      <c r="A45">
        <f t="shared" si="1"/>
        <v>9</v>
      </c>
      <c r="B45" t="s">
        <v>12</v>
      </c>
      <c r="C45">
        <v>1</v>
      </c>
    </row>
    <row r="46" spans="1:5">
      <c r="A46">
        <f t="shared" si="1"/>
        <v>10</v>
      </c>
      <c r="B46" t="s">
        <v>11</v>
      </c>
      <c r="C46">
        <v>1</v>
      </c>
    </row>
    <row r="47" spans="1:5">
      <c r="A47">
        <f t="shared" si="1"/>
        <v>11</v>
      </c>
      <c r="B47" t="s">
        <v>13</v>
      </c>
      <c r="C47">
        <v>1</v>
      </c>
    </row>
    <row r="48" spans="1:5">
      <c r="A48">
        <f t="shared" si="1"/>
        <v>12</v>
      </c>
      <c r="B48" t="s">
        <v>13</v>
      </c>
      <c r="C48">
        <v>1</v>
      </c>
    </row>
    <row r="49" spans="1:5">
      <c r="A49">
        <f t="shared" si="1"/>
        <v>13</v>
      </c>
      <c r="B49" t="s">
        <v>13</v>
      </c>
      <c r="C49">
        <v>1</v>
      </c>
    </row>
    <row r="50" spans="1:5">
      <c r="A50">
        <f t="shared" si="1"/>
        <v>14</v>
      </c>
      <c r="B50" t="s">
        <v>13</v>
      </c>
      <c r="C50">
        <v>1</v>
      </c>
    </row>
    <row r="51" spans="1:5">
      <c r="A51">
        <f t="shared" si="1"/>
        <v>15</v>
      </c>
      <c r="B51" t="s">
        <v>14</v>
      </c>
      <c r="C51">
        <v>0</v>
      </c>
      <c r="E51" t="s">
        <v>21</v>
      </c>
    </row>
    <row r="52" spans="1:5">
      <c r="A52">
        <f t="shared" si="1"/>
        <v>16</v>
      </c>
      <c r="B52" t="s">
        <v>13</v>
      </c>
      <c r="C52">
        <v>1</v>
      </c>
    </row>
    <row r="53" spans="1:5">
      <c r="A53">
        <f t="shared" si="1"/>
        <v>17</v>
      </c>
      <c r="B53" t="s">
        <v>12</v>
      </c>
      <c r="C53">
        <v>1</v>
      </c>
    </row>
    <row r="54" spans="1:5">
      <c r="A54">
        <f t="shared" si="1"/>
        <v>18</v>
      </c>
      <c r="B54" t="s">
        <v>11</v>
      </c>
      <c r="C54">
        <v>0</v>
      </c>
      <c r="E54" t="s">
        <v>22</v>
      </c>
    </row>
    <row r="55" spans="1:5">
      <c r="A55">
        <f t="shared" si="1"/>
        <v>19</v>
      </c>
      <c r="B55" t="s">
        <v>11</v>
      </c>
      <c r="C55">
        <v>1</v>
      </c>
    </row>
    <row r="56" spans="1:5">
      <c r="A56">
        <f t="shared" si="1"/>
        <v>20</v>
      </c>
      <c r="B56" t="s">
        <v>12</v>
      </c>
      <c r="C56">
        <v>1</v>
      </c>
    </row>
    <row r="57" spans="1:5">
      <c r="A57">
        <f t="shared" si="1"/>
        <v>21</v>
      </c>
      <c r="B57" t="s">
        <v>12</v>
      </c>
      <c r="C57">
        <v>1</v>
      </c>
    </row>
    <row r="58" spans="1:5">
      <c r="A58">
        <f t="shared" si="1"/>
        <v>22</v>
      </c>
      <c r="B58" t="s">
        <v>14</v>
      </c>
      <c r="C58">
        <v>1</v>
      </c>
    </row>
    <row r="59" spans="1:5">
      <c r="A59">
        <f t="shared" si="1"/>
        <v>23</v>
      </c>
      <c r="B59" t="s">
        <v>12</v>
      </c>
      <c r="C59">
        <v>1</v>
      </c>
    </row>
    <row r="60" spans="1:5">
      <c r="A60">
        <f t="shared" si="1"/>
        <v>24</v>
      </c>
      <c r="B60" t="s">
        <v>14</v>
      </c>
      <c r="C60">
        <v>0</v>
      </c>
      <c r="E60" t="s">
        <v>23</v>
      </c>
    </row>
    <row r="61" spans="1:5">
      <c r="A61">
        <f t="shared" si="1"/>
        <v>25</v>
      </c>
      <c r="B61" t="s">
        <v>13</v>
      </c>
      <c r="C61">
        <v>0</v>
      </c>
      <c r="E61" t="s">
        <v>24</v>
      </c>
    </row>
  </sheetData>
  <phoneticPr fontId="1"/>
  <dataValidations count="1">
    <dataValidation type="list" allowBlank="1" showInputMessage="1" showErrorMessage="1" sqref="B4:B33 B37:B61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3E49-A3FE-4172-815E-4683F38E33AA}">
  <dimension ref="A1:G28"/>
  <sheetViews>
    <sheetView topLeftCell="A16" zoomScale="115" zoomScaleNormal="115" workbookViewId="0">
      <selection activeCell="C23" sqref="C23"/>
    </sheetView>
  </sheetViews>
  <sheetFormatPr defaultRowHeight="18.75"/>
  <cols>
    <col min="2" max="2" width="10.25" bestFit="1" customWidth="1"/>
  </cols>
  <sheetData>
    <row r="1" spans="1:7">
      <c r="A1" t="s">
        <v>0</v>
      </c>
      <c r="B1" s="1">
        <v>45724</v>
      </c>
      <c r="C1" t="s">
        <v>18</v>
      </c>
    </row>
    <row r="2" spans="1:7">
      <c r="C2">
        <f>INT(SUM(C4:C28)*4)</f>
        <v>76</v>
      </c>
    </row>
    <row r="3" spans="1:7">
      <c r="A3" t="s">
        <v>1</v>
      </c>
      <c r="B3" t="s">
        <v>2</v>
      </c>
      <c r="C3" t="s">
        <v>3</v>
      </c>
      <c r="D3" t="s">
        <v>4</v>
      </c>
      <c r="G3" t="s">
        <v>34</v>
      </c>
    </row>
    <row r="4" spans="1:7">
      <c r="A4">
        <v>1</v>
      </c>
      <c r="B4" t="s">
        <v>11</v>
      </c>
      <c r="C4">
        <v>1</v>
      </c>
    </row>
    <row r="5" spans="1:7">
      <c r="A5">
        <f>A4+1</f>
        <v>2</v>
      </c>
      <c r="B5" t="s">
        <v>12</v>
      </c>
      <c r="C5">
        <v>1</v>
      </c>
    </row>
    <row r="6" spans="1:7">
      <c r="A6">
        <f t="shared" ref="A6:A28" si="0">A5+1</f>
        <v>3</v>
      </c>
      <c r="B6" t="s">
        <v>13</v>
      </c>
      <c r="C6">
        <v>1</v>
      </c>
    </row>
    <row r="7" spans="1:7">
      <c r="A7">
        <f t="shared" si="0"/>
        <v>4</v>
      </c>
      <c r="B7" t="s">
        <v>11</v>
      </c>
      <c r="C7">
        <v>1</v>
      </c>
    </row>
    <row r="8" spans="1:7">
      <c r="A8">
        <f t="shared" si="0"/>
        <v>5</v>
      </c>
      <c r="B8" t="s">
        <v>12</v>
      </c>
      <c r="C8">
        <v>0</v>
      </c>
      <c r="E8" t="s">
        <v>35</v>
      </c>
    </row>
    <row r="9" spans="1:7">
      <c r="A9">
        <f t="shared" si="0"/>
        <v>6</v>
      </c>
      <c r="B9" t="s">
        <v>13</v>
      </c>
      <c r="C9">
        <v>1</v>
      </c>
    </row>
    <row r="10" spans="1:7">
      <c r="A10">
        <f t="shared" si="0"/>
        <v>7</v>
      </c>
      <c r="B10" t="s">
        <v>13</v>
      </c>
      <c r="C10">
        <v>1</v>
      </c>
    </row>
    <row r="11" spans="1:7">
      <c r="A11">
        <f t="shared" si="0"/>
        <v>8</v>
      </c>
      <c r="B11" t="s">
        <v>12</v>
      </c>
      <c r="C11">
        <v>1</v>
      </c>
    </row>
    <row r="12" spans="1:7">
      <c r="A12">
        <f t="shared" si="0"/>
        <v>9</v>
      </c>
      <c r="B12" t="s">
        <v>13</v>
      </c>
      <c r="C12">
        <v>0</v>
      </c>
    </row>
    <row r="13" spans="1:7">
      <c r="A13">
        <f t="shared" si="0"/>
        <v>10</v>
      </c>
      <c r="B13" t="s">
        <v>11</v>
      </c>
      <c r="C13">
        <v>1</v>
      </c>
    </row>
    <row r="14" spans="1:7">
      <c r="A14">
        <f t="shared" si="0"/>
        <v>11</v>
      </c>
      <c r="B14" t="s">
        <v>14</v>
      </c>
      <c r="C14">
        <v>1</v>
      </c>
    </row>
    <row r="15" spans="1:7">
      <c r="A15">
        <f t="shared" si="0"/>
        <v>12</v>
      </c>
      <c r="B15" t="s">
        <v>14</v>
      </c>
      <c r="C15">
        <v>1</v>
      </c>
    </row>
    <row r="16" spans="1:7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0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11</v>
      </c>
      <c r="C27">
        <v>0</v>
      </c>
    </row>
    <row r="28" spans="1:3">
      <c r="A28">
        <f t="shared" si="0"/>
        <v>25</v>
      </c>
      <c r="B28" t="s">
        <v>14</v>
      </c>
      <c r="C28">
        <v>0</v>
      </c>
    </row>
  </sheetData>
  <phoneticPr fontId="1"/>
  <dataValidations count="1">
    <dataValidation type="list" allowBlank="1" showInputMessage="1" showErrorMessage="1" sqref="B4:B33" xr:uid="{1B5B4DAE-822F-4133-AD08-5CFC9E5735A8}">
      <formula1>"ア,イ,ウ,エ"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DFD7-B902-47B8-8AD6-EC7E0A4013A1}">
  <dimension ref="A1:D28"/>
  <sheetViews>
    <sheetView workbookViewId="0">
      <selection activeCell="C1" sqref="C1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45731</v>
      </c>
      <c r="C1" t="s">
        <v>18</v>
      </c>
    </row>
    <row r="2" spans="1:4">
      <c r="C2">
        <f>INT(SUM(C4:C28)*4)</f>
        <v>96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14</v>
      </c>
      <c r="C4">
        <v>1</v>
      </c>
    </row>
    <row r="5" spans="1:4">
      <c r="A5">
        <f>A4+1</f>
        <v>2</v>
      </c>
      <c r="B5" t="s">
        <v>11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>
        <f t="shared" si="0"/>
        <v>7</v>
      </c>
      <c r="B10" t="s">
        <v>14</v>
      </c>
      <c r="C10">
        <v>1</v>
      </c>
    </row>
    <row r="11" spans="1:4">
      <c r="A11">
        <f t="shared" si="0"/>
        <v>8</v>
      </c>
      <c r="B11" t="s">
        <v>13</v>
      </c>
      <c r="C11">
        <v>1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12</v>
      </c>
      <c r="C14">
        <v>1</v>
      </c>
    </row>
    <row r="15" spans="1:4">
      <c r="A15">
        <f t="shared" si="0"/>
        <v>12</v>
      </c>
      <c r="B15" t="s">
        <v>12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13</v>
      </c>
      <c r="C20">
        <v>0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11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" xr:uid="{8C24B35F-3F27-4B54-B0E3-46098DCC9DE0}">
      <formula1>"ア,イ,ウ,エ"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89E5-5C0C-45A8-A66E-2D63DA84AB3D}">
  <dimension ref="A1:I28"/>
  <sheetViews>
    <sheetView workbookViewId="0">
      <selection activeCell="H4" sqref="H4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45732</v>
      </c>
      <c r="C1" t="s">
        <v>18</v>
      </c>
    </row>
    <row r="2" spans="1:9">
      <c r="C2">
        <f>INT(SUM(C4:C28)*4)</f>
        <v>92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14</v>
      </c>
      <c r="C4">
        <v>1</v>
      </c>
      <c r="G4" t="s">
        <v>1</v>
      </c>
      <c r="H4" t="s">
        <v>2</v>
      </c>
      <c r="I4" t="s">
        <v>3</v>
      </c>
    </row>
    <row r="5" spans="1:9">
      <c r="A5">
        <f>A4+1</f>
        <v>2</v>
      </c>
      <c r="B5" t="s">
        <v>12</v>
      </c>
      <c r="C5">
        <v>1</v>
      </c>
      <c r="G5">
        <v>17</v>
      </c>
      <c r="H5" t="s">
        <v>13</v>
      </c>
      <c r="I5">
        <v>1</v>
      </c>
    </row>
    <row r="6" spans="1:9">
      <c r="A6">
        <f t="shared" ref="A6:A28" si="0">A5+1</f>
        <v>3</v>
      </c>
      <c r="B6" t="s">
        <v>11</v>
      </c>
      <c r="C6">
        <v>1</v>
      </c>
      <c r="G6">
        <v>20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11</v>
      </c>
      <c r="C9">
        <v>1</v>
      </c>
    </row>
    <row r="10" spans="1:9">
      <c r="A10">
        <f t="shared" si="0"/>
        <v>7</v>
      </c>
      <c r="B10" t="s">
        <v>13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11</v>
      </c>
      <c r="C12">
        <v>1</v>
      </c>
    </row>
    <row r="13" spans="1:9">
      <c r="A13">
        <f t="shared" si="0"/>
        <v>10</v>
      </c>
      <c r="B13" t="s">
        <v>11</v>
      </c>
      <c r="C13">
        <v>1</v>
      </c>
    </row>
    <row r="14" spans="1:9">
      <c r="A14">
        <f t="shared" si="0"/>
        <v>11</v>
      </c>
      <c r="B14" t="s">
        <v>11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12</v>
      </c>
      <c r="C21">
        <v>1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11</v>
      </c>
      <c r="C23">
        <v>0</v>
      </c>
      <c r="E23" t="s">
        <v>36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11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5:H6" xr:uid="{4C3BF4F3-28A4-448C-8165-1A16F180DCFF}">
      <formula1>"ア,イ,ウ,エ"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54B1-5B9D-4204-994D-8E81E76BF137}">
  <dimension ref="A1:I28"/>
  <sheetViews>
    <sheetView workbookViewId="0">
      <selection activeCell="F1" sqref="F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/>
      <c r="C1" t="s">
        <v>7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14</v>
      </c>
      <c r="C4">
        <v>1</v>
      </c>
      <c r="G4">
        <v>6</v>
      </c>
      <c r="H4" t="s">
        <v>11</v>
      </c>
      <c r="I4">
        <v>1</v>
      </c>
    </row>
    <row r="5" spans="1:9">
      <c r="A5">
        <f>A4+1</f>
        <v>2</v>
      </c>
      <c r="B5" t="s">
        <v>11</v>
      </c>
      <c r="C5">
        <v>1</v>
      </c>
      <c r="G5">
        <v>12</v>
      </c>
      <c r="H5" t="s">
        <v>14</v>
      </c>
      <c r="I5">
        <v>0</v>
      </c>
    </row>
    <row r="6" spans="1:9">
      <c r="A6">
        <f t="shared" ref="A6:A28" si="0">A5+1</f>
        <v>3</v>
      </c>
      <c r="B6" t="s">
        <v>14</v>
      </c>
      <c r="C6">
        <v>1</v>
      </c>
      <c r="G6">
        <v>19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14</v>
      </c>
      <c r="C8">
        <v>1</v>
      </c>
    </row>
    <row r="9" spans="1:9">
      <c r="A9">
        <f t="shared" si="0"/>
        <v>6</v>
      </c>
      <c r="B9" t="s">
        <v>12</v>
      </c>
      <c r="C9">
        <v>0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14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14</v>
      </c>
      <c r="C14">
        <v>1</v>
      </c>
    </row>
    <row r="15" spans="1:9">
      <c r="A15">
        <f t="shared" si="0"/>
        <v>12</v>
      </c>
      <c r="B15" t="s">
        <v>14</v>
      </c>
      <c r="C15">
        <v>0</v>
      </c>
    </row>
    <row r="16" spans="1:9">
      <c r="A16">
        <f t="shared" si="0"/>
        <v>13</v>
      </c>
      <c r="B16" t="s">
        <v>13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14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>
        <f t="shared" si="0"/>
        <v>19</v>
      </c>
      <c r="B22" t="s">
        <v>13</v>
      </c>
      <c r="C22">
        <v>0</v>
      </c>
      <c r="D22" t="s">
        <v>37</v>
      </c>
      <c r="E22" t="s">
        <v>38</v>
      </c>
    </row>
    <row r="23" spans="1:5">
      <c r="A23">
        <f t="shared" si="0"/>
        <v>20</v>
      </c>
      <c r="B23" t="s">
        <v>11</v>
      </c>
      <c r="C23">
        <v>1</v>
      </c>
      <c r="D23" t="s">
        <v>37</v>
      </c>
      <c r="E23" t="s">
        <v>39</v>
      </c>
    </row>
    <row r="24" spans="1:5">
      <c r="A24">
        <f t="shared" si="0"/>
        <v>21</v>
      </c>
      <c r="B24" t="s">
        <v>12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 H4:H6" xr:uid="{1BEEFF38-19AF-45C9-8CCB-58FD5F70411F}">
      <formula1>"ア,イ,ウ,エ"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04C8-6718-463D-B7E7-4E8678D8E7B9}">
  <dimension ref="A1:K87"/>
  <sheetViews>
    <sheetView topLeftCell="A80" workbookViewId="0">
      <selection activeCell="J70" sqref="J70"/>
    </sheetView>
  </sheetViews>
  <sheetFormatPr defaultRowHeight="18.75"/>
  <cols>
    <col min="2" max="2" width="10.25" bestFit="1" customWidth="1"/>
  </cols>
  <sheetData>
    <row r="1" spans="1:11">
      <c r="A1" t="s">
        <v>0</v>
      </c>
      <c r="B1" s="1">
        <v>45738</v>
      </c>
      <c r="C1" t="s">
        <v>18</v>
      </c>
    </row>
    <row r="2" spans="1:11">
      <c r="C2">
        <f>INT(SUM(C4:C28)*4)</f>
        <v>84</v>
      </c>
    </row>
    <row r="3" spans="1:11">
      <c r="A3" t="s">
        <v>1</v>
      </c>
      <c r="B3" t="s">
        <v>2</v>
      </c>
      <c r="C3" t="s">
        <v>3</v>
      </c>
      <c r="D3" t="s">
        <v>4</v>
      </c>
      <c r="I3" t="s">
        <v>1</v>
      </c>
      <c r="J3" t="s">
        <v>2</v>
      </c>
      <c r="K3" t="s">
        <v>3</v>
      </c>
    </row>
    <row r="4" spans="1:11">
      <c r="A4">
        <v>1</v>
      </c>
      <c r="B4" t="s">
        <v>13</v>
      </c>
      <c r="C4">
        <v>0</v>
      </c>
      <c r="I4">
        <v>1</v>
      </c>
      <c r="J4" t="s">
        <v>12</v>
      </c>
      <c r="K4">
        <v>1</v>
      </c>
    </row>
    <row r="5" spans="1:11">
      <c r="A5">
        <f>A4+1</f>
        <v>2</v>
      </c>
      <c r="B5" t="s">
        <v>14</v>
      </c>
      <c r="C5">
        <v>1</v>
      </c>
      <c r="I5">
        <v>9</v>
      </c>
      <c r="J5" t="s">
        <v>14</v>
      </c>
      <c r="K5">
        <v>1</v>
      </c>
    </row>
    <row r="6" spans="1:11">
      <c r="A6">
        <f t="shared" ref="A6:A28" si="0">A5+1</f>
        <v>3</v>
      </c>
      <c r="B6" t="s">
        <v>13</v>
      </c>
      <c r="C6">
        <v>1</v>
      </c>
      <c r="I6">
        <v>19</v>
      </c>
      <c r="J6" t="s">
        <v>14</v>
      </c>
      <c r="K6">
        <v>1</v>
      </c>
    </row>
    <row r="7" spans="1:11">
      <c r="A7">
        <f t="shared" si="0"/>
        <v>4</v>
      </c>
      <c r="B7" t="s">
        <v>11</v>
      </c>
      <c r="C7">
        <v>1</v>
      </c>
      <c r="I7">
        <v>20</v>
      </c>
      <c r="J7" t="s">
        <v>13</v>
      </c>
      <c r="K7">
        <v>1</v>
      </c>
    </row>
    <row r="8" spans="1:11">
      <c r="A8">
        <f t="shared" si="0"/>
        <v>5</v>
      </c>
      <c r="B8" t="s">
        <v>12</v>
      </c>
      <c r="C8">
        <v>1</v>
      </c>
    </row>
    <row r="9" spans="1:11">
      <c r="A9">
        <f t="shared" si="0"/>
        <v>6</v>
      </c>
      <c r="B9" t="s">
        <v>14</v>
      </c>
      <c r="C9">
        <v>1</v>
      </c>
    </row>
    <row r="10" spans="1:11">
      <c r="A10">
        <f t="shared" si="0"/>
        <v>7</v>
      </c>
      <c r="B10" t="s">
        <v>13</v>
      </c>
      <c r="C10">
        <v>1</v>
      </c>
    </row>
    <row r="11" spans="1:11">
      <c r="A11" s="3">
        <f t="shared" si="0"/>
        <v>8</v>
      </c>
      <c r="B11" t="s">
        <v>11</v>
      </c>
      <c r="C11">
        <v>1</v>
      </c>
    </row>
    <row r="12" spans="1:11">
      <c r="A12">
        <f t="shared" si="0"/>
        <v>9</v>
      </c>
      <c r="B12" t="s">
        <v>12</v>
      </c>
      <c r="C12">
        <v>0</v>
      </c>
      <c r="E12" t="s">
        <v>40</v>
      </c>
    </row>
    <row r="13" spans="1:11">
      <c r="A13">
        <f t="shared" si="0"/>
        <v>10</v>
      </c>
      <c r="B13" t="s">
        <v>13</v>
      </c>
      <c r="C13">
        <v>1</v>
      </c>
    </row>
    <row r="14" spans="1:11">
      <c r="A14">
        <f t="shared" si="0"/>
        <v>11</v>
      </c>
      <c r="B14" t="s">
        <v>13</v>
      </c>
      <c r="C14">
        <v>1</v>
      </c>
    </row>
    <row r="15" spans="1:11">
      <c r="A15">
        <f t="shared" si="0"/>
        <v>12</v>
      </c>
      <c r="B15" t="s">
        <v>11</v>
      </c>
      <c r="C15">
        <v>1</v>
      </c>
    </row>
    <row r="16" spans="1:11">
      <c r="A16">
        <f t="shared" si="0"/>
        <v>13</v>
      </c>
      <c r="B16" t="s">
        <v>13</v>
      </c>
      <c r="C16">
        <v>1</v>
      </c>
    </row>
    <row r="17" spans="1:11">
      <c r="A17">
        <f t="shared" si="0"/>
        <v>14</v>
      </c>
      <c r="B17" t="s">
        <v>11</v>
      </c>
      <c r="C17">
        <v>1</v>
      </c>
    </row>
    <row r="18" spans="1:11">
      <c r="A18">
        <f t="shared" si="0"/>
        <v>15</v>
      </c>
      <c r="B18" t="s">
        <v>13</v>
      </c>
      <c r="C18">
        <v>1</v>
      </c>
    </row>
    <row r="19" spans="1:11">
      <c r="A19">
        <f t="shared" si="0"/>
        <v>16</v>
      </c>
      <c r="B19" t="s">
        <v>14</v>
      </c>
      <c r="C19">
        <v>1</v>
      </c>
    </row>
    <row r="20" spans="1:11">
      <c r="A20">
        <f t="shared" si="0"/>
        <v>17</v>
      </c>
      <c r="B20" t="s">
        <v>11</v>
      </c>
      <c r="C20">
        <v>1</v>
      </c>
    </row>
    <row r="21" spans="1:11">
      <c r="A21">
        <f t="shared" si="0"/>
        <v>18</v>
      </c>
      <c r="B21" t="s">
        <v>14</v>
      </c>
      <c r="C21">
        <v>1</v>
      </c>
    </row>
    <row r="22" spans="1:11">
      <c r="A22">
        <f t="shared" si="0"/>
        <v>19</v>
      </c>
      <c r="B22" t="s">
        <v>12</v>
      </c>
      <c r="C22">
        <v>0</v>
      </c>
      <c r="E22" t="s">
        <v>41</v>
      </c>
    </row>
    <row r="23" spans="1:11">
      <c r="A23">
        <f t="shared" si="0"/>
        <v>20</v>
      </c>
      <c r="B23" t="s">
        <v>11</v>
      </c>
      <c r="C23">
        <v>0</v>
      </c>
      <c r="E23" t="s">
        <v>42</v>
      </c>
    </row>
    <row r="24" spans="1:11">
      <c r="A24">
        <f t="shared" si="0"/>
        <v>21</v>
      </c>
      <c r="B24" t="s">
        <v>13</v>
      </c>
      <c r="C24">
        <v>1</v>
      </c>
    </row>
    <row r="25" spans="1:11">
      <c r="A25">
        <f t="shared" si="0"/>
        <v>22</v>
      </c>
      <c r="B25" t="s">
        <v>11</v>
      </c>
      <c r="C25">
        <v>1</v>
      </c>
    </row>
    <row r="26" spans="1:11">
      <c r="A26">
        <f t="shared" si="0"/>
        <v>23</v>
      </c>
      <c r="B26" t="s">
        <v>12</v>
      </c>
      <c r="C26">
        <v>1</v>
      </c>
    </row>
    <row r="27" spans="1:11">
      <c r="A27">
        <f t="shared" si="0"/>
        <v>24</v>
      </c>
      <c r="B27" t="s">
        <v>14</v>
      </c>
      <c r="C27">
        <v>1</v>
      </c>
    </row>
    <row r="28" spans="1:11">
      <c r="A28">
        <f t="shared" si="0"/>
        <v>25</v>
      </c>
      <c r="B28" t="s">
        <v>11</v>
      </c>
      <c r="C28">
        <v>1</v>
      </c>
    </row>
    <row r="30" spans="1:11">
      <c r="A30" t="s">
        <v>0</v>
      </c>
      <c r="B30" s="1">
        <v>45739</v>
      </c>
      <c r="C30" t="s">
        <v>7</v>
      </c>
    </row>
    <row r="31" spans="1:11">
      <c r="C31">
        <f>INT(SUM(C33:C57)*4)</f>
        <v>84</v>
      </c>
    </row>
    <row r="32" spans="1:11">
      <c r="A32" t="s">
        <v>1</v>
      </c>
      <c r="B32" t="s">
        <v>2</v>
      </c>
      <c r="C32" t="s">
        <v>3</v>
      </c>
      <c r="I32" t="s">
        <v>1</v>
      </c>
      <c r="J32" t="s">
        <v>2</v>
      </c>
      <c r="K32" t="s">
        <v>3</v>
      </c>
    </row>
    <row r="33" spans="1:11">
      <c r="A33">
        <v>1</v>
      </c>
      <c r="B33" t="s">
        <v>14</v>
      </c>
      <c r="C33">
        <v>1</v>
      </c>
      <c r="I33">
        <v>2</v>
      </c>
      <c r="J33" t="s">
        <v>13</v>
      </c>
      <c r="K33">
        <v>1</v>
      </c>
    </row>
    <row r="34" spans="1:11">
      <c r="A34">
        <f>A33+1</f>
        <v>2</v>
      </c>
      <c r="B34" t="s">
        <v>14</v>
      </c>
      <c r="C34">
        <v>0</v>
      </c>
      <c r="I34">
        <v>7</v>
      </c>
      <c r="J34" t="s">
        <v>11</v>
      </c>
      <c r="K34">
        <v>0</v>
      </c>
    </row>
    <row r="35" spans="1:11">
      <c r="A35">
        <f t="shared" ref="A35:A57" si="1">A34+1</f>
        <v>3</v>
      </c>
      <c r="B35" t="s">
        <v>12</v>
      </c>
      <c r="C35">
        <v>1</v>
      </c>
      <c r="I35">
        <v>12</v>
      </c>
      <c r="J35" t="s">
        <v>14</v>
      </c>
      <c r="K35">
        <v>1</v>
      </c>
    </row>
    <row r="36" spans="1:11">
      <c r="A36">
        <f t="shared" si="1"/>
        <v>4</v>
      </c>
      <c r="B36" t="s">
        <v>13</v>
      </c>
      <c r="C36">
        <v>1</v>
      </c>
      <c r="I36">
        <v>20</v>
      </c>
      <c r="J36" t="s">
        <v>13</v>
      </c>
      <c r="K36">
        <v>1</v>
      </c>
    </row>
    <row r="37" spans="1:11">
      <c r="A37">
        <f t="shared" si="1"/>
        <v>5</v>
      </c>
      <c r="B37" t="s">
        <v>13</v>
      </c>
      <c r="C37">
        <v>1</v>
      </c>
      <c r="E37" t="s">
        <v>43</v>
      </c>
    </row>
    <row r="38" spans="1:11">
      <c r="A38">
        <f t="shared" si="1"/>
        <v>6</v>
      </c>
      <c r="B38" t="s">
        <v>11</v>
      </c>
      <c r="C38">
        <v>1</v>
      </c>
    </row>
    <row r="39" spans="1:11">
      <c r="A39">
        <f t="shared" si="1"/>
        <v>7</v>
      </c>
      <c r="B39" t="s">
        <v>11</v>
      </c>
      <c r="C39">
        <v>0</v>
      </c>
    </row>
    <row r="40" spans="1:11">
      <c r="A40">
        <f t="shared" si="1"/>
        <v>8</v>
      </c>
      <c r="B40" t="s">
        <v>14</v>
      </c>
      <c r="C40">
        <v>1</v>
      </c>
    </row>
    <row r="41" spans="1:11">
      <c r="A41">
        <f t="shared" si="1"/>
        <v>9</v>
      </c>
      <c r="B41" t="s">
        <v>12</v>
      </c>
      <c r="C41">
        <v>1</v>
      </c>
    </row>
    <row r="42" spans="1:11">
      <c r="A42">
        <f t="shared" si="1"/>
        <v>10</v>
      </c>
      <c r="B42" t="s">
        <v>14</v>
      </c>
      <c r="C42">
        <v>1</v>
      </c>
    </row>
    <row r="43" spans="1:11">
      <c r="A43">
        <f t="shared" si="1"/>
        <v>11</v>
      </c>
      <c r="B43" t="s">
        <v>11</v>
      </c>
      <c r="C43">
        <v>1</v>
      </c>
    </row>
    <row r="44" spans="1:11">
      <c r="A44">
        <f t="shared" si="1"/>
        <v>12</v>
      </c>
      <c r="B44" t="s">
        <v>11</v>
      </c>
      <c r="C44">
        <v>0</v>
      </c>
    </row>
    <row r="45" spans="1:11">
      <c r="A45">
        <f t="shared" si="1"/>
        <v>13</v>
      </c>
      <c r="B45" t="s">
        <v>11</v>
      </c>
      <c r="C45">
        <v>1</v>
      </c>
    </row>
    <row r="46" spans="1:11">
      <c r="A46">
        <f t="shared" si="1"/>
        <v>14</v>
      </c>
      <c r="B46" t="s">
        <v>14</v>
      </c>
      <c r="C46">
        <v>1</v>
      </c>
    </row>
    <row r="47" spans="1:11">
      <c r="A47">
        <f t="shared" si="1"/>
        <v>15</v>
      </c>
      <c r="B47" t="s">
        <v>11</v>
      </c>
      <c r="C47">
        <v>1</v>
      </c>
    </row>
    <row r="48" spans="1:11">
      <c r="A48">
        <f t="shared" si="1"/>
        <v>16</v>
      </c>
      <c r="B48" t="s">
        <v>14</v>
      </c>
      <c r="C48">
        <v>1</v>
      </c>
      <c r="E48" t="s">
        <v>44</v>
      </c>
    </row>
    <row r="49" spans="1:10">
      <c r="A49">
        <f t="shared" si="1"/>
        <v>17</v>
      </c>
      <c r="B49" t="s">
        <v>14</v>
      </c>
      <c r="C49">
        <v>1</v>
      </c>
    </row>
    <row r="50" spans="1:10">
      <c r="A50">
        <f t="shared" si="1"/>
        <v>18</v>
      </c>
      <c r="B50" t="s">
        <v>11</v>
      </c>
      <c r="C50">
        <v>1</v>
      </c>
    </row>
    <row r="51" spans="1:10">
      <c r="A51">
        <f t="shared" si="1"/>
        <v>19</v>
      </c>
      <c r="B51" t="s">
        <v>11</v>
      </c>
      <c r="C51">
        <v>1</v>
      </c>
    </row>
    <row r="52" spans="1:10">
      <c r="A52">
        <f t="shared" si="1"/>
        <v>20</v>
      </c>
      <c r="B52" t="s">
        <v>11</v>
      </c>
      <c r="C52">
        <v>0</v>
      </c>
    </row>
    <row r="53" spans="1:10">
      <c r="A53">
        <f t="shared" si="1"/>
        <v>21</v>
      </c>
      <c r="B53" t="s">
        <v>12</v>
      </c>
      <c r="C53">
        <v>1</v>
      </c>
    </row>
    <row r="54" spans="1:10">
      <c r="A54">
        <f t="shared" si="1"/>
        <v>22</v>
      </c>
      <c r="B54" t="s">
        <v>12</v>
      </c>
      <c r="C54">
        <v>1</v>
      </c>
    </row>
    <row r="55" spans="1:10">
      <c r="A55">
        <f t="shared" si="1"/>
        <v>23</v>
      </c>
      <c r="B55" t="s">
        <v>12</v>
      </c>
      <c r="C55">
        <v>1</v>
      </c>
    </row>
    <row r="56" spans="1:10">
      <c r="A56">
        <f t="shared" si="1"/>
        <v>24</v>
      </c>
      <c r="B56" t="s">
        <v>12</v>
      </c>
      <c r="C56">
        <v>1</v>
      </c>
    </row>
    <row r="57" spans="1:10">
      <c r="A57">
        <f t="shared" si="1"/>
        <v>25</v>
      </c>
      <c r="B57" t="s">
        <v>13</v>
      </c>
      <c r="C57">
        <v>1</v>
      </c>
    </row>
    <row r="60" spans="1:10">
      <c r="A60" t="s">
        <v>0</v>
      </c>
      <c r="B60" s="1">
        <v>45753</v>
      </c>
      <c r="C60" t="s">
        <v>7</v>
      </c>
    </row>
    <row r="61" spans="1:10">
      <c r="C61">
        <f>INT(SUM(C63:C87)*4)</f>
        <v>72</v>
      </c>
    </row>
    <row r="62" spans="1:10">
      <c r="A62" t="s">
        <v>1</v>
      </c>
      <c r="B62" t="s">
        <v>2</v>
      </c>
      <c r="C62" t="s">
        <v>3</v>
      </c>
      <c r="H62" t="s">
        <v>1</v>
      </c>
      <c r="I62" t="s">
        <v>2</v>
      </c>
      <c r="J62" t="s">
        <v>3</v>
      </c>
    </row>
    <row r="63" spans="1:10">
      <c r="A63">
        <v>1</v>
      </c>
      <c r="B63" t="s">
        <v>14</v>
      </c>
      <c r="C63">
        <v>1</v>
      </c>
      <c r="H63">
        <v>3</v>
      </c>
      <c r="I63" t="s">
        <v>12</v>
      </c>
      <c r="J63">
        <v>1</v>
      </c>
    </row>
    <row r="64" spans="1:10">
      <c r="A64">
        <f>A63+1</f>
        <v>2</v>
      </c>
      <c r="B64" t="s">
        <v>13</v>
      </c>
      <c r="C64">
        <v>1</v>
      </c>
      <c r="H64">
        <v>9</v>
      </c>
      <c r="I64" t="s">
        <v>12</v>
      </c>
      <c r="J64">
        <v>1</v>
      </c>
    </row>
    <row r="65" spans="1:10">
      <c r="A65">
        <f t="shared" ref="A65:A87" si="2">A64+1</f>
        <v>3</v>
      </c>
      <c r="B65" t="s">
        <v>11</v>
      </c>
      <c r="C65">
        <v>0</v>
      </c>
      <c r="H65">
        <v>12</v>
      </c>
      <c r="I65" t="s">
        <v>14</v>
      </c>
      <c r="J65">
        <v>1</v>
      </c>
    </row>
    <row r="66" spans="1:10">
      <c r="A66">
        <f t="shared" si="2"/>
        <v>4</v>
      </c>
      <c r="B66" t="s">
        <v>13</v>
      </c>
      <c r="C66">
        <v>1</v>
      </c>
      <c r="E66" t="s">
        <v>49</v>
      </c>
      <c r="H66">
        <v>13</v>
      </c>
      <c r="I66" t="s">
        <v>11</v>
      </c>
      <c r="J66">
        <v>1</v>
      </c>
    </row>
    <row r="67" spans="1:10">
      <c r="A67">
        <f t="shared" si="2"/>
        <v>5</v>
      </c>
      <c r="B67" t="s">
        <v>13</v>
      </c>
      <c r="C67">
        <v>1</v>
      </c>
      <c r="H67">
        <v>18</v>
      </c>
      <c r="I67" t="s">
        <v>11</v>
      </c>
      <c r="J67">
        <v>1</v>
      </c>
    </row>
    <row r="68" spans="1:10">
      <c r="A68">
        <f t="shared" si="2"/>
        <v>6</v>
      </c>
      <c r="B68" t="s">
        <v>11</v>
      </c>
      <c r="C68">
        <v>1</v>
      </c>
      <c r="H68">
        <v>19</v>
      </c>
      <c r="I68" t="s">
        <v>11</v>
      </c>
      <c r="J68">
        <v>1</v>
      </c>
    </row>
    <row r="69" spans="1:10">
      <c r="A69">
        <f t="shared" si="2"/>
        <v>7</v>
      </c>
      <c r="B69" t="s">
        <v>12</v>
      </c>
      <c r="C69">
        <v>1</v>
      </c>
      <c r="H69">
        <v>24</v>
      </c>
      <c r="I69" t="s">
        <v>12</v>
      </c>
      <c r="J69">
        <v>1</v>
      </c>
    </row>
    <row r="70" spans="1:10">
      <c r="A70">
        <f t="shared" si="2"/>
        <v>8</v>
      </c>
      <c r="B70" t="s">
        <v>14</v>
      </c>
      <c r="C70">
        <v>1</v>
      </c>
    </row>
    <row r="71" spans="1:10">
      <c r="A71">
        <f t="shared" si="2"/>
        <v>9</v>
      </c>
      <c r="B71" t="s">
        <v>14</v>
      </c>
      <c r="C71">
        <v>0</v>
      </c>
    </row>
    <row r="72" spans="1:10">
      <c r="A72">
        <f t="shared" si="2"/>
        <v>10</v>
      </c>
      <c r="B72" t="s">
        <v>14</v>
      </c>
      <c r="C72">
        <v>1</v>
      </c>
    </row>
    <row r="73" spans="1:10">
      <c r="A73">
        <f t="shared" si="2"/>
        <v>11</v>
      </c>
      <c r="B73" t="s">
        <v>11</v>
      </c>
      <c r="C73">
        <v>1</v>
      </c>
    </row>
    <row r="74" spans="1:10">
      <c r="A74">
        <f t="shared" si="2"/>
        <v>12</v>
      </c>
      <c r="B74" t="s">
        <v>11</v>
      </c>
      <c r="C74">
        <v>0</v>
      </c>
    </row>
    <row r="75" spans="1:10">
      <c r="A75">
        <f t="shared" si="2"/>
        <v>13</v>
      </c>
      <c r="B75" t="s">
        <v>14</v>
      </c>
      <c r="C75">
        <v>0</v>
      </c>
      <c r="E75" t="s">
        <v>50</v>
      </c>
    </row>
    <row r="76" spans="1:10">
      <c r="A76">
        <f t="shared" si="2"/>
        <v>14</v>
      </c>
      <c r="B76" t="s">
        <v>14</v>
      </c>
      <c r="C76">
        <v>1</v>
      </c>
    </row>
    <row r="77" spans="1:10">
      <c r="A77">
        <f t="shared" si="2"/>
        <v>15</v>
      </c>
      <c r="B77" t="s">
        <v>11</v>
      </c>
      <c r="C77">
        <v>1</v>
      </c>
    </row>
    <row r="78" spans="1:10">
      <c r="A78">
        <f t="shared" si="2"/>
        <v>16</v>
      </c>
      <c r="B78" t="s">
        <v>14</v>
      </c>
      <c r="C78">
        <v>1</v>
      </c>
    </row>
    <row r="79" spans="1:10">
      <c r="A79">
        <f t="shared" si="2"/>
        <v>17</v>
      </c>
      <c r="B79" t="s">
        <v>11</v>
      </c>
      <c r="C79">
        <v>1</v>
      </c>
    </row>
    <row r="80" spans="1:10">
      <c r="A80">
        <f t="shared" si="2"/>
        <v>18</v>
      </c>
      <c r="B80" t="s">
        <v>14</v>
      </c>
      <c r="C80">
        <v>0</v>
      </c>
    </row>
    <row r="81" spans="1:3">
      <c r="A81">
        <f t="shared" si="2"/>
        <v>19</v>
      </c>
      <c r="B81" t="s">
        <v>12</v>
      </c>
      <c r="C81">
        <v>0</v>
      </c>
    </row>
    <row r="82" spans="1:3">
      <c r="A82">
        <f t="shared" si="2"/>
        <v>20</v>
      </c>
      <c r="B82" t="s">
        <v>13</v>
      </c>
      <c r="C82">
        <v>1</v>
      </c>
    </row>
    <row r="83" spans="1:3">
      <c r="A83">
        <f t="shared" si="2"/>
        <v>21</v>
      </c>
      <c r="B83" t="s">
        <v>12</v>
      </c>
      <c r="C83">
        <v>1</v>
      </c>
    </row>
    <row r="84" spans="1:3">
      <c r="A84">
        <f t="shared" si="2"/>
        <v>22</v>
      </c>
      <c r="B84" t="s">
        <v>12</v>
      </c>
      <c r="C84">
        <v>1</v>
      </c>
    </row>
    <row r="85" spans="1:3">
      <c r="A85">
        <f t="shared" si="2"/>
        <v>23</v>
      </c>
      <c r="B85" t="s">
        <v>12</v>
      </c>
      <c r="C85">
        <v>1</v>
      </c>
    </row>
    <row r="86" spans="1:3">
      <c r="A86">
        <f t="shared" si="2"/>
        <v>24</v>
      </c>
      <c r="B86" t="s">
        <v>11</v>
      </c>
      <c r="C86">
        <v>0</v>
      </c>
    </row>
    <row r="87" spans="1:3">
      <c r="A87">
        <f t="shared" si="2"/>
        <v>25</v>
      </c>
      <c r="B87" t="s">
        <v>13</v>
      </c>
      <c r="C87">
        <v>1</v>
      </c>
    </row>
  </sheetData>
  <autoFilter ref="A32:K57" xr:uid="{ADAC04C8-6718-463D-B7E7-4E8678D8E7B9}"/>
  <phoneticPr fontId="1"/>
  <dataValidations count="1">
    <dataValidation type="list" allowBlank="1" showInputMessage="1" showErrorMessage="1" sqref="J4:J7 B4:B29 B33:B57 J33:J36 B63:B87 I63:I69" xr:uid="{6D57A240-D594-4B85-87F8-E1267865A112}">
      <formula1>"ア,イ,ウ,エ"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9389-1AAE-44A8-9406-5A010ABFD62E}">
  <dimension ref="A1:K120"/>
  <sheetViews>
    <sheetView tabSelected="1" topLeftCell="A94" workbookViewId="0">
      <selection activeCell="J96" sqref="J96"/>
    </sheetView>
  </sheetViews>
  <sheetFormatPr defaultRowHeight="18.75"/>
  <cols>
    <col min="2" max="2" width="10.25" bestFit="1" customWidth="1"/>
  </cols>
  <sheetData>
    <row r="1" spans="1:8">
      <c r="A1" t="s">
        <v>0</v>
      </c>
      <c r="B1" s="1">
        <v>45745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  <c r="F3" t="s">
        <v>1</v>
      </c>
      <c r="G3" t="s">
        <v>2</v>
      </c>
      <c r="H3" t="s">
        <v>3</v>
      </c>
    </row>
    <row r="4" spans="1:8">
      <c r="A4">
        <v>1</v>
      </c>
      <c r="B4" t="s">
        <v>14</v>
      </c>
      <c r="C4">
        <v>0</v>
      </c>
      <c r="F4">
        <v>1</v>
      </c>
      <c r="G4" t="s">
        <v>11</v>
      </c>
      <c r="H4">
        <v>1</v>
      </c>
    </row>
    <row r="5" spans="1:8">
      <c r="A5">
        <f>A4+1</f>
        <v>2</v>
      </c>
      <c r="B5" t="s">
        <v>12</v>
      </c>
      <c r="C5">
        <v>0</v>
      </c>
      <c r="F5">
        <v>2</v>
      </c>
      <c r="G5" t="s">
        <v>13</v>
      </c>
      <c r="H5">
        <v>1</v>
      </c>
    </row>
    <row r="6" spans="1:8">
      <c r="A6">
        <f t="shared" ref="A6:A28" si="0">A5+1</f>
        <v>3</v>
      </c>
      <c r="B6" t="s">
        <v>11</v>
      </c>
      <c r="C6">
        <v>1</v>
      </c>
      <c r="F6">
        <v>7</v>
      </c>
      <c r="G6" t="s">
        <v>12</v>
      </c>
      <c r="H6">
        <v>1</v>
      </c>
    </row>
    <row r="7" spans="1:8">
      <c r="A7">
        <f t="shared" si="0"/>
        <v>4</v>
      </c>
      <c r="B7" t="s">
        <v>13</v>
      </c>
      <c r="C7">
        <v>1</v>
      </c>
      <c r="F7">
        <v>8</v>
      </c>
      <c r="G7" t="s">
        <v>11</v>
      </c>
      <c r="H7">
        <v>1</v>
      </c>
    </row>
    <row r="8" spans="1:8">
      <c r="A8">
        <f t="shared" si="0"/>
        <v>5</v>
      </c>
      <c r="B8" t="s">
        <v>13</v>
      </c>
      <c r="C8">
        <v>1</v>
      </c>
      <c r="F8">
        <v>18</v>
      </c>
      <c r="G8" t="s">
        <v>13</v>
      </c>
      <c r="H8">
        <v>1</v>
      </c>
    </row>
    <row r="9" spans="1:8">
      <c r="A9">
        <f t="shared" si="0"/>
        <v>6</v>
      </c>
      <c r="B9" t="s">
        <v>11</v>
      </c>
      <c r="C9">
        <v>1</v>
      </c>
      <c r="F9">
        <v>23</v>
      </c>
      <c r="G9" t="s">
        <v>11</v>
      </c>
      <c r="H9">
        <v>1</v>
      </c>
    </row>
    <row r="10" spans="1:8">
      <c r="A10">
        <f t="shared" si="0"/>
        <v>7</v>
      </c>
      <c r="B10" t="s">
        <v>13</v>
      </c>
      <c r="C10">
        <v>0</v>
      </c>
    </row>
    <row r="11" spans="1:8">
      <c r="A11">
        <f t="shared" si="0"/>
        <v>8</v>
      </c>
      <c r="B11" t="s">
        <v>14</v>
      </c>
      <c r="C11">
        <v>0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13</v>
      </c>
      <c r="C13">
        <v>1</v>
      </c>
    </row>
    <row r="14" spans="1:8">
      <c r="A14">
        <f t="shared" si="0"/>
        <v>11</v>
      </c>
      <c r="B14" t="s">
        <v>14</v>
      </c>
      <c r="C14">
        <v>1</v>
      </c>
    </row>
    <row r="15" spans="1:8">
      <c r="A15">
        <f t="shared" si="0"/>
        <v>12</v>
      </c>
      <c r="B15" t="s">
        <v>11</v>
      </c>
      <c r="C15">
        <v>1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11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12</v>
      </c>
      <c r="C20">
        <v>1</v>
      </c>
    </row>
    <row r="21" spans="1:3">
      <c r="A21">
        <f t="shared" si="0"/>
        <v>18</v>
      </c>
      <c r="B21" t="s">
        <v>12</v>
      </c>
      <c r="C21">
        <v>0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13</v>
      </c>
      <c r="C25">
        <v>1</v>
      </c>
    </row>
    <row r="26" spans="1:3">
      <c r="A26">
        <f t="shared" si="0"/>
        <v>23</v>
      </c>
      <c r="B26" t="s">
        <v>12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  <row r="31" spans="1:3">
      <c r="A31" t="s">
        <v>0</v>
      </c>
      <c r="B31" s="1">
        <v>45746</v>
      </c>
      <c r="C31" t="s">
        <v>7</v>
      </c>
    </row>
    <row r="32" spans="1:3">
      <c r="C32">
        <f>INT(SUM(C34:C58)*4)</f>
        <v>64</v>
      </c>
    </row>
    <row r="33" spans="1:11">
      <c r="A33" t="s">
        <v>1</v>
      </c>
      <c r="B33" t="s">
        <v>2</v>
      </c>
      <c r="C33" t="s">
        <v>3</v>
      </c>
      <c r="D33" t="s">
        <v>4</v>
      </c>
      <c r="I33" t="s">
        <v>1</v>
      </c>
      <c r="J33" t="s">
        <v>2</v>
      </c>
      <c r="K33" t="s">
        <v>3</v>
      </c>
    </row>
    <row r="34" spans="1:11">
      <c r="A34">
        <v>1</v>
      </c>
      <c r="B34" t="s">
        <v>13</v>
      </c>
      <c r="C34">
        <v>1</v>
      </c>
      <c r="I34">
        <v>5</v>
      </c>
      <c r="J34" t="s">
        <v>12</v>
      </c>
      <c r="K34">
        <v>1</v>
      </c>
    </row>
    <row r="35" spans="1:11">
      <c r="A35">
        <f>A34+1</f>
        <v>2</v>
      </c>
      <c r="B35" t="s">
        <v>14</v>
      </c>
      <c r="C35">
        <v>1</v>
      </c>
      <c r="E35" t="s">
        <v>45</v>
      </c>
      <c r="I35">
        <v>7</v>
      </c>
      <c r="J35" t="s">
        <v>13</v>
      </c>
      <c r="K35">
        <v>1</v>
      </c>
    </row>
    <row r="36" spans="1:11">
      <c r="A36">
        <f t="shared" ref="A36:A58" si="1">A35+1</f>
        <v>3</v>
      </c>
      <c r="B36" t="s">
        <v>14</v>
      </c>
      <c r="C36">
        <v>1</v>
      </c>
      <c r="E36" t="s">
        <v>46</v>
      </c>
      <c r="I36">
        <v>11</v>
      </c>
      <c r="J36" t="s">
        <v>13</v>
      </c>
      <c r="K36">
        <v>1</v>
      </c>
    </row>
    <row r="37" spans="1:11">
      <c r="A37">
        <f t="shared" si="1"/>
        <v>4</v>
      </c>
      <c r="B37" t="s">
        <v>11</v>
      </c>
      <c r="C37">
        <v>1</v>
      </c>
      <c r="I37">
        <v>14</v>
      </c>
      <c r="J37" t="s">
        <v>11</v>
      </c>
      <c r="K37">
        <v>1</v>
      </c>
    </row>
    <row r="38" spans="1:11">
      <c r="A38">
        <f t="shared" si="1"/>
        <v>5</v>
      </c>
      <c r="B38" t="s">
        <v>11</v>
      </c>
      <c r="C38">
        <v>0</v>
      </c>
      <c r="I38">
        <v>16</v>
      </c>
      <c r="J38" t="s">
        <v>13</v>
      </c>
      <c r="K38">
        <v>1</v>
      </c>
    </row>
    <row r="39" spans="1:11">
      <c r="A39">
        <f t="shared" si="1"/>
        <v>6</v>
      </c>
      <c r="B39" t="s">
        <v>13</v>
      </c>
      <c r="C39">
        <v>1</v>
      </c>
      <c r="I39">
        <v>19</v>
      </c>
      <c r="J39" t="s">
        <v>14</v>
      </c>
      <c r="K39">
        <v>1</v>
      </c>
    </row>
    <row r="40" spans="1:11">
      <c r="A40">
        <f t="shared" si="1"/>
        <v>7</v>
      </c>
      <c r="B40" t="s">
        <v>12</v>
      </c>
      <c r="C40">
        <v>0</v>
      </c>
      <c r="I40">
        <v>20</v>
      </c>
      <c r="J40" t="s">
        <v>13</v>
      </c>
      <c r="K40">
        <v>1</v>
      </c>
    </row>
    <row r="41" spans="1:11">
      <c r="A41">
        <f t="shared" si="1"/>
        <v>8</v>
      </c>
      <c r="B41" t="s">
        <v>11</v>
      </c>
      <c r="C41">
        <v>1</v>
      </c>
      <c r="I41">
        <v>24</v>
      </c>
      <c r="J41" t="s">
        <v>11</v>
      </c>
      <c r="K41">
        <v>1</v>
      </c>
    </row>
    <row r="42" spans="1:11">
      <c r="A42">
        <f t="shared" si="1"/>
        <v>9</v>
      </c>
      <c r="B42" t="s">
        <v>11</v>
      </c>
      <c r="C42">
        <v>1</v>
      </c>
      <c r="I42">
        <v>25</v>
      </c>
      <c r="J42" t="s">
        <v>12</v>
      </c>
      <c r="K42">
        <v>1</v>
      </c>
    </row>
    <row r="43" spans="1:11">
      <c r="A43">
        <f t="shared" si="1"/>
        <v>10</v>
      </c>
      <c r="B43" t="s">
        <v>14</v>
      </c>
      <c r="C43">
        <v>1</v>
      </c>
    </row>
    <row r="44" spans="1:11">
      <c r="A44">
        <f t="shared" si="1"/>
        <v>11</v>
      </c>
      <c r="B44" t="s">
        <v>14</v>
      </c>
      <c r="C44">
        <v>0</v>
      </c>
    </row>
    <row r="45" spans="1:11">
      <c r="A45">
        <f t="shared" si="1"/>
        <v>12</v>
      </c>
      <c r="B45" t="s">
        <v>13</v>
      </c>
      <c r="C45">
        <v>1</v>
      </c>
    </row>
    <row r="46" spans="1:11">
      <c r="A46">
        <f t="shared" si="1"/>
        <v>13</v>
      </c>
      <c r="B46" t="s">
        <v>11</v>
      </c>
      <c r="C46">
        <v>1</v>
      </c>
    </row>
    <row r="47" spans="1:11">
      <c r="A47">
        <f t="shared" si="1"/>
        <v>14</v>
      </c>
      <c r="B47" t="s">
        <v>12</v>
      </c>
      <c r="C47">
        <v>0</v>
      </c>
      <c r="E47" t="s">
        <v>47</v>
      </c>
    </row>
    <row r="48" spans="1:11">
      <c r="A48">
        <f t="shared" si="1"/>
        <v>15</v>
      </c>
      <c r="B48" t="s">
        <v>11</v>
      </c>
      <c r="C48">
        <v>1</v>
      </c>
      <c r="E48" t="s">
        <v>48</v>
      </c>
    </row>
    <row r="49" spans="1:3">
      <c r="A49">
        <f t="shared" si="1"/>
        <v>16</v>
      </c>
      <c r="B49" t="s">
        <v>14</v>
      </c>
      <c r="C49">
        <v>0</v>
      </c>
    </row>
    <row r="50" spans="1:3">
      <c r="A50">
        <f t="shared" si="1"/>
        <v>17</v>
      </c>
      <c r="B50" t="s">
        <v>14</v>
      </c>
      <c r="C50">
        <v>1</v>
      </c>
    </row>
    <row r="51" spans="1:3">
      <c r="A51">
        <f t="shared" si="1"/>
        <v>18</v>
      </c>
      <c r="B51" t="s">
        <v>13</v>
      </c>
      <c r="C51">
        <v>1</v>
      </c>
    </row>
    <row r="52" spans="1:3">
      <c r="A52">
        <f t="shared" si="1"/>
        <v>19</v>
      </c>
      <c r="B52" t="s">
        <v>11</v>
      </c>
      <c r="C52">
        <v>0</v>
      </c>
    </row>
    <row r="53" spans="1:3">
      <c r="A53">
        <f t="shared" si="1"/>
        <v>20</v>
      </c>
      <c r="B53" t="s">
        <v>14</v>
      </c>
      <c r="C53">
        <v>0</v>
      </c>
    </row>
    <row r="54" spans="1:3">
      <c r="A54">
        <f t="shared" si="1"/>
        <v>21</v>
      </c>
      <c r="B54" t="s">
        <v>11</v>
      </c>
      <c r="C54">
        <v>1</v>
      </c>
    </row>
    <row r="55" spans="1:3">
      <c r="A55" s="3">
        <f t="shared" si="1"/>
        <v>22</v>
      </c>
      <c r="B55" s="3" t="s">
        <v>14</v>
      </c>
      <c r="C55">
        <v>1</v>
      </c>
    </row>
    <row r="56" spans="1:3">
      <c r="A56">
        <f t="shared" si="1"/>
        <v>23</v>
      </c>
      <c r="B56" t="s">
        <v>11</v>
      </c>
      <c r="C56">
        <v>1</v>
      </c>
    </row>
    <row r="57" spans="1:3">
      <c r="A57">
        <f t="shared" si="1"/>
        <v>24</v>
      </c>
      <c r="B57" t="s">
        <v>14</v>
      </c>
      <c r="C57">
        <v>0</v>
      </c>
    </row>
    <row r="58" spans="1:3">
      <c r="A58">
        <f t="shared" si="1"/>
        <v>25</v>
      </c>
      <c r="B58" t="s">
        <v>13</v>
      </c>
      <c r="C58">
        <v>0</v>
      </c>
    </row>
    <row r="63" spans="1:3">
      <c r="B63" s="1">
        <v>45752</v>
      </c>
      <c r="C63" t="s">
        <v>7</v>
      </c>
    </row>
    <row r="64" spans="1:3">
      <c r="C64">
        <f>INT(SUM(C66:C90)*4)</f>
        <v>88</v>
      </c>
    </row>
    <row r="65" spans="1:4">
      <c r="A65" t="s">
        <v>1</v>
      </c>
      <c r="B65" t="s">
        <v>2</v>
      </c>
      <c r="C65" t="s">
        <v>3</v>
      </c>
      <c r="D65" t="s">
        <v>4</v>
      </c>
    </row>
    <row r="66" spans="1:4">
      <c r="A66">
        <v>1</v>
      </c>
      <c r="B66" t="s">
        <v>13</v>
      </c>
      <c r="C66">
        <v>1</v>
      </c>
    </row>
    <row r="67" spans="1:4">
      <c r="A67">
        <v>2</v>
      </c>
      <c r="B67" t="s">
        <v>14</v>
      </c>
      <c r="C67">
        <v>1</v>
      </c>
    </row>
    <row r="68" spans="1:4">
      <c r="A68">
        <v>3</v>
      </c>
      <c r="B68" t="s">
        <v>14</v>
      </c>
      <c r="C68">
        <v>1</v>
      </c>
    </row>
    <row r="69" spans="1:4">
      <c r="A69">
        <v>4</v>
      </c>
      <c r="B69" t="s">
        <v>11</v>
      </c>
      <c r="C69">
        <v>1</v>
      </c>
    </row>
    <row r="70" spans="1:4">
      <c r="A70">
        <v>5</v>
      </c>
      <c r="B70" t="s">
        <v>11</v>
      </c>
      <c r="C70">
        <v>0</v>
      </c>
    </row>
    <row r="71" spans="1:4">
      <c r="A71">
        <v>6</v>
      </c>
      <c r="B71" t="s">
        <v>14</v>
      </c>
      <c r="C71">
        <v>0</v>
      </c>
    </row>
    <row r="72" spans="1:4">
      <c r="A72">
        <v>7</v>
      </c>
      <c r="B72" t="s">
        <v>13</v>
      </c>
      <c r="C72">
        <v>1</v>
      </c>
    </row>
    <row r="73" spans="1:4">
      <c r="A73">
        <v>8</v>
      </c>
      <c r="B73" t="s">
        <v>11</v>
      </c>
      <c r="C73">
        <v>1</v>
      </c>
    </row>
    <row r="74" spans="1:4">
      <c r="A74">
        <v>9</v>
      </c>
      <c r="B74" t="s">
        <v>11</v>
      </c>
      <c r="C74">
        <v>1</v>
      </c>
    </row>
    <row r="75" spans="1:4">
      <c r="A75">
        <v>10</v>
      </c>
      <c r="B75" t="s">
        <v>14</v>
      </c>
      <c r="C75">
        <v>1</v>
      </c>
    </row>
    <row r="76" spans="1:4">
      <c r="A76">
        <v>11</v>
      </c>
      <c r="B76" t="s">
        <v>13</v>
      </c>
      <c r="C76">
        <v>1</v>
      </c>
    </row>
    <row r="77" spans="1:4">
      <c r="A77">
        <v>12</v>
      </c>
      <c r="B77" t="s">
        <v>13</v>
      </c>
      <c r="C77">
        <v>1</v>
      </c>
    </row>
    <row r="78" spans="1:4">
      <c r="A78">
        <v>13</v>
      </c>
      <c r="B78" t="s">
        <v>11</v>
      </c>
      <c r="C78">
        <v>1</v>
      </c>
    </row>
    <row r="79" spans="1:4">
      <c r="A79">
        <v>14</v>
      </c>
      <c r="B79" t="s">
        <v>11</v>
      </c>
      <c r="C79">
        <v>1</v>
      </c>
    </row>
    <row r="80" spans="1:4">
      <c r="A80">
        <v>15</v>
      </c>
      <c r="B80" t="s">
        <v>11</v>
      </c>
      <c r="C80">
        <v>1</v>
      </c>
    </row>
    <row r="81" spans="1:10">
      <c r="A81">
        <v>16</v>
      </c>
      <c r="B81" t="s">
        <v>13</v>
      </c>
      <c r="C81">
        <v>1</v>
      </c>
    </row>
    <row r="82" spans="1:10">
      <c r="A82">
        <v>17</v>
      </c>
      <c r="B82" t="s">
        <v>14</v>
      </c>
      <c r="C82">
        <v>1</v>
      </c>
    </row>
    <row r="83" spans="1:10">
      <c r="A83">
        <v>18</v>
      </c>
      <c r="B83" t="s">
        <v>12</v>
      </c>
      <c r="C83">
        <v>0</v>
      </c>
    </row>
    <row r="84" spans="1:10">
      <c r="A84">
        <v>19</v>
      </c>
      <c r="B84" t="s">
        <v>14</v>
      </c>
      <c r="C84">
        <v>1</v>
      </c>
    </row>
    <row r="85" spans="1:10">
      <c r="A85">
        <v>20</v>
      </c>
      <c r="B85" t="s">
        <v>13</v>
      </c>
      <c r="C85">
        <v>1</v>
      </c>
    </row>
    <row r="86" spans="1:10">
      <c r="A86">
        <v>21</v>
      </c>
      <c r="B86" t="s">
        <v>11</v>
      </c>
      <c r="C86">
        <v>1</v>
      </c>
    </row>
    <row r="87" spans="1:10">
      <c r="A87">
        <v>22</v>
      </c>
      <c r="B87" t="s">
        <v>14</v>
      </c>
      <c r="C87">
        <v>1</v>
      </c>
    </row>
    <row r="88" spans="1:10">
      <c r="A88">
        <v>23</v>
      </c>
      <c r="B88" t="s">
        <v>11</v>
      </c>
      <c r="C88">
        <v>1</v>
      </c>
    </row>
    <row r="89" spans="1:10">
      <c r="A89">
        <v>24</v>
      </c>
      <c r="B89" t="s">
        <v>11</v>
      </c>
      <c r="C89">
        <v>1</v>
      </c>
    </row>
    <row r="90" spans="1:10">
      <c r="A90">
        <v>25</v>
      </c>
      <c r="B90" t="s">
        <v>12</v>
      </c>
      <c r="C90">
        <v>1</v>
      </c>
    </row>
    <row r="93" spans="1:10">
      <c r="B93" s="1">
        <v>45759</v>
      </c>
      <c r="C93" t="s">
        <v>18</v>
      </c>
    </row>
    <row r="94" spans="1:10">
      <c r="C94">
        <f>INT(SUM(C96:C120)*4)</f>
        <v>76</v>
      </c>
    </row>
    <row r="95" spans="1:10">
      <c r="A95" t="s">
        <v>1</v>
      </c>
      <c r="B95" t="s">
        <v>2</v>
      </c>
      <c r="C95" t="s">
        <v>3</v>
      </c>
      <c r="D95" t="s">
        <v>4</v>
      </c>
      <c r="H95" t="s">
        <v>1</v>
      </c>
      <c r="I95" t="s">
        <v>2</v>
      </c>
      <c r="J95" t="s">
        <v>3</v>
      </c>
    </row>
    <row r="96" spans="1:10">
      <c r="A96">
        <v>1</v>
      </c>
      <c r="B96" t="s">
        <v>11</v>
      </c>
      <c r="C96">
        <v>1</v>
      </c>
      <c r="D96">
        <v>0</v>
      </c>
      <c r="H96">
        <v>2</v>
      </c>
      <c r="I96" s="5" t="s">
        <v>13</v>
      </c>
      <c r="J96" s="5">
        <v>1</v>
      </c>
    </row>
    <row r="97" spans="1:10">
      <c r="A97">
        <f>A96+1</f>
        <v>2</v>
      </c>
      <c r="B97" t="s">
        <v>12</v>
      </c>
      <c r="C97">
        <v>0</v>
      </c>
      <c r="D97">
        <v>0</v>
      </c>
      <c r="H97">
        <v>9</v>
      </c>
      <c r="I97" s="5" t="s">
        <v>11</v>
      </c>
      <c r="J97" s="5">
        <v>1</v>
      </c>
    </row>
    <row r="98" spans="1:10">
      <c r="A98">
        <f t="shared" ref="A98:A120" si="2">A97+1</f>
        <v>3</v>
      </c>
      <c r="B98" t="s">
        <v>11</v>
      </c>
      <c r="C98">
        <v>1</v>
      </c>
      <c r="D98">
        <v>1</v>
      </c>
      <c r="H98">
        <v>16</v>
      </c>
      <c r="I98" s="5" t="s">
        <v>13</v>
      </c>
      <c r="J98" s="5">
        <v>1</v>
      </c>
    </row>
    <row r="99" spans="1:10">
      <c r="A99">
        <f t="shared" si="2"/>
        <v>4</v>
      </c>
      <c r="B99" t="s">
        <v>13</v>
      </c>
      <c r="C99">
        <v>1</v>
      </c>
      <c r="D99">
        <v>1</v>
      </c>
      <c r="H99">
        <v>18</v>
      </c>
      <c r="I99" s="5" t="s">
        <v>13</v>
      </c>
      <c r="J99" s="5">
        <v>1</v>
      </c>
    </row>
    <row r="100" spans="1:10">
      <c r="A100">
        <f t="shared" si="2"/>
        <v>5</v>
      </c>
      <c r="B100" t="s">
        <v>13</v>
      </c>
      <c r="C100">
        <v>1</v>
      </c>
      <c r="D100">
        <v>1</v>
      </c>
      <c r="H100">
        <v>23</v>
      </c>
      <c r="I100" s="5" t="s">
        <v>11</v>
      </c>
      <c r="J100" s="5">
        <v>1</v>
      </c>
    </row>
    <row r="101" spans="1:10">
      <c r="A101">
        <f t="shared" si="2"/>
        <v>6</v>
      </c>
      <c r="B101" t="s">
        <v>11</v>
      </c>
      <c r="C101">
        <v>1</v>
      </c>
      <c r="D101">
        <v>1</v>
      </c>
      <c r="H101">
        <v>25</v>
      </c>
      <c r="I101" s="5" t="s">
        <v>12</v>
      </c>
      <c r="J101" s="5">
        <v>1</v>
      </c>
    </row>
    <row r="102" spans="1:10">
      <c r="A102">
        <f t="shared" si="2"/>
        <v>7</v>
      </c>
      <c r="B102" t="s">
        <v>12</v>
      </c>
      <c r="C102">
        <v>1</v>
      </c>
      <c r="D102">
        <v>0</v>
      </c>
    </row>
    <row r="103" spans="1:10">
      <c r="A103">
        <f t="shared" si="2"/>
        <v>8</v>
      </c>
      <c r="B103" t="s">
        <v>11</v>
      </c>
      <c r="C103">
        <v>1</v>
      </c>
      <c r="D103">
        <v>0</v>
      </c>
    </row>
    <row r="104" spans="1:10">
      <c r="A104">
        <f t="shared" si="2"/>
        <v>9</v>
      </c>
      <c r="B104" t="s">
        <v>12</v>
      </c>
      <c r="C104" s="3">
        <v>0</v>
      </c>
      <c r="D104">
        <v>1</v>
      </c>
    </row>
    <row r="105" spans="1:10">
      <c r="A105">
        <f t="shared" si="2"/>
        <v>10</v>
      </c>
      <c r="B105" t="s">
        <v>13</v>
      </c>
      <c r="C105">
        <v>1</v>
      </c>
      <c r="D105">
        <v>1</v>
      </c>
    </row>
    <row r="106" spans="1:10">
      <c r="A106">
        <f t="shared" si="2"/>
        <v>11</v>
      </c>
      <c r="B106" t="s">
        <v>14</v>
      </c>
      <c r="C106">
        <v>1</v>
      </c>
      <c r="D106">
        <v>1</v>
      </c>
    </row>
    <row r="107" spans="1:10">
      <c r="A107">
        <f t="shared" si="2"/>
        <v>12</v>
      </c>
      <c r="B107" t="s">
        <v>11</v>
      </c>
      <c r="C107">
        <v>1</v>
      </c>
      <c r="D107">
        <v>1</v>
      </c>
    </row>
    <row r="108" spans="1:10">
      <c r="A108">
        <f t="shared" si="2"/>
        <v>13</v>
      </c>
      <c r="B108" t="s">
        <v>11</v>
      </c>
      <c r="C108">
        <v>1</v>
      </c>
      <c r="D108">
        <v>1</v>
      </c>
    </row>
    <row r="109" spans="1:10">
      <c r="A109">
        <f t="shared" si="2"/>
        <v>14</v>
      </c>
      <c r="B109" t="s">
        <v>11</v>
      </c>
      <c r="C109">
        <v>1</v>
      </c>
      <c r="D109">
        <v>1</v>
      </c>
    </row>
    <row r="110" spans="1:10">
      <c r="A110">
        <f t="shared" si="2"/>
        <v>15</v>
      </c>
      <c r="B110" t="s">
        <v>11</v>
      </c>
      <c r="C110">
        <v>1</v>
      </c>
      <c r="D110">
        <v>1</v>
      </c>
    </row>
    <row r="111" spans="1:10" ht="19.5" customHeight="1">
      <c r="A111">
        <f t="shared" si="2"/>
        <v>16</v>
      </c>
      <c r="B111" t="s">
        <v>12</v>
      </c>
      <c r="C111" s="3">
        <v>0</v>
      </c>
      <c r="D111">
        <v>1</v>
      </c>
    </row>
    <row r="112" spans="1:10">
      <c r="A112">
        <f t="shared" si="2"/>
        <v>17</v>
      </c>
      <c r="B112" t="s">
        <v>12</v>
      </c>
      <c r="C112">
        <v>1</v>
      </c>
      <c r="D112">
        <v>1</v>
      </c>
    </row>
    <row r="113" spans="1:4">
      <c r="A113">
        <f t="shared" si="2"/>
        <v>18</v>
      </c>
      <c r="B113" t="s">
        <v>11</v>
      </c>
      <c r="C113">
        <v>0</v>
      </c>
      <c r="D113">
        <v>0</v>
      </c>
    </row>
    <row r="114" spans="1:4">
      <c r="A114">
        <f t="shared" si="2"/>
        <v>19</v>
      </c>
      <c r="B114" t="s">
        <v>11</v>
      </c>
      <c r="C114">
        <v>1</v>
      </c>
      <c r="D114">
        <v>1</v>
      </c>
    </row>
    <row r="115" spans="1:4">
      <c r="A115">
        <f t="shared" si="2"/>
        <v>20</v>
      </c>
      <c r="B115" t="s">
        <v>14</v>
      </c>
      <c r="C115">
        <v>1</v>
      </c>
      <c r="D115">
        <v>1</v>
      </c>
    </row>
    <row r="116" spans="1:4">
      <c r="A116">
        <f t="shared" si="2"/>
        <v>21</v>
      </c>
      <c r="B116" t="s">
        <v>11</v>
      </c>
      <c r="C116">
        <v>1</v>
      </c>
      <c r="D116">
        <v>1</v>
      </c>
    </row>
    <row r="117" spans="1:4">
      <c r="A117">
        <f t="shared" si="2"/>
        <v>22</v>
      </c>
      <c r="B117" t="s">
        <v>13</v>
      </c>
      <c r="C117">
        <v>1</v>
      </c>
      <c r="D117">
        <v>1</v>
      </c>
    </row>
    <row r="118" spans="1:4">
      <c r="A118">
        <f t="shared" si="2"/>
        <v>23</v>
      </c>
      <c r="B118" t="s">
        <v>12</v>
      </c>
      <c r="C118">
        <v>0</v>
      </c>
      <c r="D118">
        <v>0</v>
      </c>
    </row>
    <row r="119" spans="1:4">
      <c r="A119">
        <f t="shared" si="2"/>
        <v>24</v>
      </c>
      <c r="B119" t="s">
        <v>12</v>
      </c>
      <c r="C119">
        <v>1</v>
      </c>
      <c r="D119">
        <v>1</v>
      </c>
    </row>
    <row r="120" spans="1:4">
      <c r="A120">
        <f t="shared" si="2"/>
        <v>25</v>
      </c>
      <c r="B120" t="s">
        <v>14</v>
      </c>
      <c r="C120">
        <v>0</v>
      </c>
      <c r="D120">
        <v>1</v>
      </c>
    </row>
  </sheetData>
  <autoFilter ref="A33:H58" xr:uid="{4DF49389-1AAE-44A8-9406-5A010ABFD62E}"/>
  <phoneticPr fontId="1"/>
  <dataValidations count="1">
    <dataValidation type="list" allowBlank="1" showInputMessage="1" showErrorMessage="1" sqref="G4:G9 B4:B30 B34:B58 J34:J42 B66:B90 B96:B120 I96:I101" xr:uid="{C449D2A5-3CE4-4001-A850-D1BDDEC6479C}">
      <formula1>"ア,イ,ウ,エ"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25"/>
  <sheetViews>
    <sheetView workbookViewId="0">
      <selection activeCell="C2" sqref="C2"/>
    </sheetView>
  </sheetViews>
  <sheetFormatPr defaultRowHeight="18.75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  <row r="6" spans="2:4">
      <c r="B6">
        <v>2010</v>
      </c>
      <c r="C6" t="s">
        <v>17</v>
      </c>
      <c r="D6">
        <v>80</v>
      </c>
    </row>
    <row r="7" spans="2:4">
      <c r="B7">
        <v>2010</v>
      </c>
      <c r="C7" t="s">
        <v>18</v>
      </c>
      <c r="D7">
        <v>64</v>
      </c>
    </row>
    <row r="8" spans="2:4">
      <c r="B8">
        <v>2011</v>
      </c>
      <c r="C8" t="s">
        <v>18</v>
      </c>
      <c r="D8">
        <v>80</v>
      </c>
    </row>
    <row r="9" spans="2:4">
      <c r="B9">
        <v>2012</v>
      </c>
      <c r="C9" t="s">
        <v>18</v>
      </c>
      <c r="D9">
        <v>76</v>
      </c>
    </row>
    <row r="10" spans="2:4">
      <c r="B10">
        <v>2013</v>
      </c>
      <c r="C10" t="s">
        <v>18</v>
      </c>
      <c r="D10">
        <v>88</v>
      </c>
    </row>
    <row r="11" spans="2:4">
      <c r="B11">
        <v>2014</v>
      </c>
      <c r="C11" t="s">
        <v>18</v>
      </c>
      <c r="D11">
        <v>76</v>
      </c>
    </row>
    <row r="12" spans="2:4">
      <c r="B12">
        <v>2015</v>
      </c>
      <c r="C12" t="s">
        <v>18</v>
      </c>
      <c r="D12">
        <v>84</v>
      </c>
    </row>
    <row r="13" spans="2:4">
      <c r="B13">
        <v>2016</v>
      </c>
      <c r="C13" t="s">
        <v>18</v>
      </c>
      <c r="D13">
        <v>80</v>
      </c>
    </row>
    <row r="14" spans="2:4">
      <c r="B14">
        <v>2017</v>
      </c>
      <c r="C14" t="s">
        <v>18</v>
      </c>
      <c r="D14">
        <v>80</v>
      </c>
    </row>
    <row r="15" spans="2:4">
      <c r="B15">
        <v>2018</v>
      </c>
      <c r="C15" t="s">
        <v>18</v>
      </c>
      <c r="D15">
        <v>84</v>
      </c>
    </row>
    <row r="16" spans="2:4">
      <c r="B16">
        <v>2019</v>
      </c>
      <c r="C16" t="s">
        <v>18</v>
      </c>
      <c r="D16">
        <v>76</v>
      </c>
    </row>
    <row r="17" spans="2:4">
      <c r="B17">
        <v>2020</v>
      </c>
      <c r="C17" t="s">
        <v>18</v>
      </c>
      <c r="D17">
        <v>96</v>
      </c>
    </row>
    <row r="18" spans="2:4">
      <c r="B18">
        <v>2021</v>
      </c>
      <c r="C18" t="s">
        <v>18</v>
      </c>
      <c r="D18">
        <v>92</v>
      </c>
    </row>
    <row r="19" spans="2:4">
      <c r="B19">
        <v>2022</v>
      </c>
      <c r="C19" t="s">
        <v>18</v>
      </c>
      <c r="D19">
        <v>88</v>
      </c>
    </row>
    <row r="20" spans="2:4">
      <c r="B20">
        <v>2023</v>
      </c>
      <c r="C20" t="s">
        <v>18</v>
      </c>
      <c r="D20">
        <v>84</v>
      </c>
    </row>
    <row r="21" spans="2:4">
      <c r="B21">
        <v>2023</v>
      </c>
      <c r="C21" t="s">
        <v>7</v>
      </c>
      <c r="D21">
        <v>84</v>
      </c>
    </row>
    <row r="22" spans="2:4">
      <c r="B22">
        <v>2024</v>
      </c>
      <c r="C22" t="s">
        <v>18</v>
      </c>
      <c r="D22">
        <v>76</v>
      </c>
    </row>
    <row r="23" spans="2:4">
      <c r="B23">
        <v>2024</v>
      </c>
      <c r="C23" t="s">
        <v>7</v>
      </c>
      <c r="D23">
        <v>64</v>
      </c>
    </row>
    <row r="24" spans="2:4">
      <c r="B24">
        <v>2024</v>
      </c>
      <c r="C24" t="s">
        <v>7</v>
      </c>
      <c r="D24">
        <v>88</v>
      </c>
    </row>
    <row r="25" spans="2:4">
      <c r="B25">
        <v>2023</v>
      </c>
      <c r="C25" t="s">
        <v>7</v>
      </c>
      <c r="D25">
        <v>72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80B-D934-40E2-B730-03CAB883A40F}">
  <dimension ref="A1:L28"/>
  <sheetViews>
    <sheetView workbookViewId="0">
      <selection activeCell="L8" sqref="L8"/>
    </sheetView>
  </sheetViews>
  <sheetFormatPr defaultRowHeight="18.75"/>
  <cols>
    <col min="2" max="2" width="10.25" bestFit="1" customWidth="1"/>
  </cols>
  <sheetData>
    <row r="1" spans="1:12">
      <c r="A1" t="s">
        <v>0</v>
      </c>
      <c r="B1" s="1">
        <v>45703</v>
      </c>
      <c r="C1" t="s">
        <v>18</v>
      </c>
    </row>
    <row r="2" spans="1:12">
      <c r="C2">
        <f>INT(SUM(C4:C28)*4)</f>
        <v>80</v>
      </c>
    </row>
    <row r="3" spans="1:12">
      <c r="A3" t="s">
        <v>1</v>
      </c>
      <c r="B3" t="s">
        <v>2</v>
      </c>
      <c r="C3" t="s">
        <v>3</v>
      </c>
      <c r="D3" t="s">
        <v>4</v>
      </c>
      <c r="J3" t="s">
        <v>1</v>
      </c>
      <c r="K3" t="s">
        <v>2</v>
      </c>
    </row>
    <row r="4" spans="1:12">
      <c r="A4">
        <v>1</v>
      </c>
      <c r="B4" t="s">
        <v>13</v>
      </c>
      <c r="C4">
        <v>1</v>
      </c>
      <c r="J4">
        <v>13</v>
      </c>
      <c r="K4" t="s">
        <v>28</v>
      </c>
      <c r="L4">
        <v>1</v>
      </c>
    </row>
    <row r="5" spans="1:12">
      <c r="A5">
        <f>A4+1</f>
        <v>2</v>
      </c>
      <c r="B5" t="s">
        <v>12</v>
      </c>
      <c r="C5">
        <v>1</v>
      </c>
      <c r="J5">
        <v>17</v>
      </c>
      <c r="K5" t="s">
        <v>27</v>
      </c>
      <c r="L5">
        <v>1</v>
      </c>
    </row>
    <row r="6" spans="1:12">
      <c r="A6">
        <f t="shared" ref="A6:A28" si="0">A5+1</f>
        <v>3</v>
      </c>
      <c r="B6" t="s">
        <v>14</v>
      </c>
      <c r="C6">
        <v>1</v>
      </c>
      <c r="J6">
        <v>20</v>
      </c>
      <c r="K6" t="s">
        <v>29</v>
      </c>
      <c r="L6">
        <v>1</v>
      </c>
    </row>
    <row r="7" spans="1:12">
      <c r="A7">
        <f t="shared" si="0"/>
        <v>4</v>
      </c>
      <c r="B7" t="s">
        <v>12</v>
      </c>
      <c r="C7">
        <v>1</v>
      </c>
      <c r="J7">
        <v>21</v>
      </c>
      <c r="K7" t="s">
        <v>29</v>
      </c>
      <c r="L7">
        <v>1</v>
      </c>
    </row>
    <row r="8" spans="1:12">
      <c r="A8">
        <f t="shared" si="0"/>
        <v>5</v>
      </c>
      <c r="B8" t="s">
        <v>14</v>
      </c>
      <c r="C8">
        <v>1</v>
      </c>
      <c r="J8">
        <v>24</v>
      </c>
      <c r="K8" t="s">
        <v>29</v>
      </c>
      <c r="L8">
        <v>1</v>
      </c>
    </row>
    <row r="9" spans="1:12">
      <c r="A9">
        <f t="shared" si="0"/>
        <v>6</v>
      </c>
      <c r="B9" t="s">
        <v>12</v>
      </c>
      <c r="C9">
        <v>1</v>
      </c>
    </row>
    <row r="10" spans="1:12">
      <c r="A10">
        <f t="shared" si="0"/>
        <v>7</v>
      </c>
      <c r="B10" t="s">
        <v>12</v>
      </c>
      <c r="C10">
        <v>1</v>
      </c>
    </row>
    <row r="11" spans="1:12">
      <c r="A11">
        <f t="shared" si="0"/>
        <v>8</v>
      </c>
      <c r="B11" t="s">
        <v>14</v>
      </c>
      <c r="C11">
        <v>1</v>
      </c>
    </row>
    <row r="12" spans="1:12">
      <c r="A12">
        <f t="shared" si="0"/>
        <v>9</v>
      </c>
      <c r="B12" t="s">
        <v>11</v>
      </c>
      <c r="C12">
        <v>1</v>
      </c>
    </row>
    <row r="13" spans="1:12">
      <c r="A13">
        <f t="shared" si="0"/>
        <v>10</v>
      </c>
      <c r="B13" t="s">
        <v>13</v>
      </c>
      <c r="C13">
        <v>1</v>
      </c>
    </row>
    <row r="14" spans="1:12">
      <c r="A14">
        <f t="shared" si="0"/>
        <v>11</v>
      </c>
      <c r="B14" t="s">
        <v>13</v>
      </c>
      <c r="C14">
        <v>1</v>
      </c>
    </row>
    <row r="15" spans="1:12">
      <c r="A15">
        <f t="shared" si="0"/>
        <v>12</v>
      </c>
      <c r="B15" t="s">
        <v>12</v>
      </c>
      <c r="C15">
        <v>1</v>
      </c>
    </row>
    <row r="16" spans="1:12">
      <c r="A16">
        <f t="shared" si="0"/>
        <v>13</v>
      </c>
      <c r="B16" t="s">
        <v>11</v>
      </c>
      <c r="C16">
        <v>0</v>
      </c>
    </row>
    <row r="17" spans="1:6">
      <c r="A17">
        <f t="shared" si="0"/>
        <v>14</v>
      </c>
      <c r="B17" t="s">
        <v>13</v>
      </c>
      <c r="C17">
        <v>1</v>
      </c>
      <c r="E17" t="s">
        <v>25</v>
      </c>
    </row>
    <row r="18" spans="1:6">
      <c r="A18">
        <f t="shared" si="0"/>
        <v>15</v>
      </c>
      <c r="B18" t="s">
        <v>12</v>
      </c>
      <c r="C18">
        <v>1</v>
      </c>
    </row>
    <row r="19" spans="1:6">
      <c r="A19">
        <f t="shared" si="0"/>
        <v>16</v>
      </c>
      <c r="B19" t="s">
        <v>11</v>
      </c>
      <c r="C19">
        <v>1</v>
      </c>
      <c r="F19">
        <v>120</v>
      </c>
    </row>
    <row r="20" spans="1:6">
      <c r="A20">
        <f t="shared" si="0"/>
        <v>17</v>
      </c>
      <c r="B20" t="s">
        <v>12</v>
      </c>
      <c r="C20">
        <v>0</v>
      </c>
      <c r="F20">
        <v>90</v>
      </c>
    </row>
    <row r="21" spans="1:6">
      <c r="A21">
        <f t="shared" si="0"/>
        <v>18</v>
      </c>
      <c r="B21" t="s">
        <v>13</v>
      </c>
      <c r="C21">
        <v>1</v>
      </c>
      <c r="F21">
        <f>F19/60*F20</f>
        <v>180</v>
      </c>
    </row>
    <row r="22" spans="1:6">
      <c r="A22">
        <f t="shared" si="0"/>
        <v>19</v>
      </c>
      <c r="B22" t="s">
        <v>12</v>
      </c>
      <c r="C22">
        <v>1</v>
      </c>
    </row>
    <row r="23" spans="1:6">
      <c r="A23">
        <f t="shared" si="0"/>
        <v>20</v>
      </c>
      <c r="B23" t="s">
        <v>12</v>
      </c>
      <c r="C23">
        <v>0</v>
      </c>
      <c r="E23" t="s">
        <v>26</v>
      </c>
    </row>
    <row r="24" spans="1:6">
      <c r="A24">
        <f t="shared" si="0"/>
        <v>21</v>
      </c>
      <c r="B24" t="s">
        <v>14</v>
      </c>
      <c r="C24">
        <v>0</v>
      </c>
    </row>
    <row r="25" spans="1:6">
      <c r="A25">
        <f t="shared" si="0"/>
        <v>22</v>
      </c>
      <c r="B25" t="s">
        <v>13</v>
      </c>
      <c r="C25">
        <v>1</v>
      </c>
    </row>
    <row r="26" spans="1:6">
      <c r="A26">
        <f t="shared" si="0"/>
        <v>23</v>
      </c>
      <c r="B26" t="s">
        <v>11</v>
      </c>
      <c r="C26">
        <v>1</v>
      </c>
    </row>
    <row r="27" spans="1:6">
      <c r="A27">
        <f t="shared" si="0"/>
        <v>24</v>
      </c>
      <c r="B27" t="s">
        <v>12</v>
      </c>
      <c r="C27">
        <v>0</v>
      </c>
    </row>
    <row r="28" spans="1:6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8438BDD-74D2-4979-AC28-0F297A318015}">
      <formula1>"ア,イ,ウ,エ"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4C7-CE99-462B-A20B-48DB40FFF729}">
  <dimension ref="A1:J28"/>
  <sheetViews>
    <sheetView workbookViewId="0">
      <selection activeCell="I12" sqref="I12"/>
    </sheetView>
  </sheetViews>
  <sheetFormatPr defaultRowHeight="18.75"/>
  <cols>
    <col min="2" max="2" width="10.25" bestFit="1" customWidth="1"/>
  </cols>
  <sheetData>
    <row r="1" spans="1:10">
      <c r="A1" t="s">
        <v>0</v>
      </c>
      <c r="B1" s="1">
        <v>45704</v>
      </c>
      <c r="C1" t="s">
        <v>18</v>
      </c>
    </row>
    <row r="2" spans="1:10">
      <c r="C2">
        <f>INT(SUM(C4:C28)*4)</f>
        <v>76</v>
      </c>
    </row>
    <row r="3" spans="1:10">
      <c r="A3" t="s">
        <v>1</v>
      </c>
      <c r="B3" t="s">
        <v>2</v>
      </c>
      <c r="C3" t="s">
        <v>3</v>
      </c>
      <c r="D3" t="s">
        <v>4</v>
      </c>
    </row>
    <row r="4" spans="1:10">
      <c r="A4">
        <v>1</v>
      </c>
      <c r="B4" t="s">
        <v>14</v>
      </c>
      <c r="C4">
        <v>1</v>
      </c>
      <c r="G4">
        <v>7</v>
      </c>
      <c r="H4" t="s">
        <v>11</v>
      </c>
      <c r="I4">
        <v>1</v>
      </c>
    </row>
    <row r="5" spans="1:10">
      <c r="A5">
        <f>A4+1</f>
        <v>2</v>
      </c>
      <c r="B5" t="s">
        <v>12</v>
      </c>
      <c r="C5">
        <v>1</v>
      </c>
      <c r="G5">
        <v>11</v>
      </c>
      <c r="H5" t="s">
        <v>11</v>
      </c>
      <c r="I5">
        <v>1</v>
      </c>
    </row>
    <row r="6" spans="1:10">
      <c r="A6">
        <f t="shared" ref="A6:A28" si="0">A5+1</f>
        <v>3</v>
      </c>
      <c r="B6" t="s">
        <v>14</v>
      </c>
      <c r="C6">
        <v>1</v>
      </c>
      <c r="G6">
        <v>17</v>
      </c>
      <c r="H6" t="s">
        <v>11</v>
      </c>
      <c r="I6">
        <v>0</v>
      </c>
      <c r="J6" t="s">
        <v>32</v>
      </c>
    </row>
    <row r="7" spans="1:10">
      <c r="A7">
        <f t="shared" si="0"/>
        <v>4</v>
      </c>
      <c r="B7" t="s">
        <v>13</v>
      </c>
      <c r="C7">
        <v>1</v>
      </c>
      <c r="G7">
        <v>18</v>
      </c>
      <c r="H7" t="s">
        <v>12</v>
      </c>
      <c r="I7">
        <v>1</v>
      </c>
    </row>
    <row r="8" spans="1:10">
      <c r="A8">
        <f t="shared" si="0"/>
        <v>5</v>
      </c>
      <c r="B8" t="s">
        <v>13</v>
      </c>
      <c r="C8">
        <v>1</v>
      </c>
      <c r="G8">
        <v>20</v>
      </c>
      <c r="H8" t="s">
        <v>14</v>
      </c>
      <c r="I8">
        <v>1</v>
      </c>
    </row>
    <row r="9" spans="1:10">
      <c r="A9">
        <f t="shared" si="0"/>
        <v>6</v>
      </c>
      <c r="B9" t="s">
        <v>28</v>
      </c>
      <c r="C9">
        <v>1</v>
      </c>
      <c r="G9">
        <v>24</v>
      </c>
      <c r="H9" t="s">
        <v>11</v>
      </c>
      <c r="I9">
        <v>1</v>
      </c>
    </row>
    <row r="10" spans="1:10">
      <c r="A10">
        <f t="shared" si="0"/>
        <v>7</v>
      </c>
      <c r="B10" t="s">
        <v>12</v>
      </c>
      <c r="C10">
        <v>0</v>
      </c>
    </row>
    <row r="11" spans="1:10">
      <c r="A11">
        <f t="shared" si="0"/>
        <v>8</v>
      </c>
      <c r="B11" t="s">
        <v>13</v>
      </c>
      <c r="C11">
        <v>1</v>
      </c>
    </row>
    <row r="12" spans="1:10">
      <c r="A12">
        <f t="shared" si="0"/>
        <v>9</v>
      </c>
      <c r="B12" t="s">
        <v>12</v>
      </c>
      <c r="C12">
        <v>1</v>
      </c>
    </row>
    <row r="13" spans="1:10">
      <c r="A13">
        <f t="shared" si="0"/>
        <v>10</v>
      </c>
      <c r="B13" t="s">
        <v>13</v>
      </c>
      <c r="C13">
        <v>1</v>
      </c>
    </row>
    <row r="14" spans="1:10">
      <c r="A14">
        <f t="shared" si="0"/>
        <v>11</v>
      </c>
      <c r="B14" t="s">
        <v>13</v>
      </c>
      <c r="C14">
        <v>0</v>
      </c>
    </row>
    <row r="15" spans="1:10">
      <c r="A15">
        <f t="shared" si="0"/>
        <v>12</v>
      </c>
      <c r="B15" t="s">
        <v>12</v>
      </c>
      <c r="C15">
        <v>1</v>
      </c>
    </row>
    <row r="16" spans="1:10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13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12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11</v>
      </c>
      <c r="C21">
        <v>0</v>
      </c>
      <c r="E21" t="s">
        <v>30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13</v>
      </c>
      <c r="C23">
        <v>0</v>
      </c>
    </row>
    <row r="24" spans="1:5">
      <c r="A24">
        <f t="shared" si="0"/>
        <v>21</v>
      </c>
      <c r="B24" t="s">
        <v>14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13</v>
      </c>
      <c r="C27">
        <v>0</v>
      </c>
      <c r="E27" t="s">
        <v>31</v>
      </c>
    </row>
    <row r="28" spans="1:5">
      <c r="A28">
        <f t="shared" si="0"/>
        <v>25</v>
      </c>
      <c r="B28" t="s">
        <v>14</v>
      </c>
      <c r="C28">
        <v>1</v>
      </c>
    </row>
  </sheetData>
  <autoFilter ref="A3:E28" xr:uid="{385664C7-CE99-462B-A20B-48DB40FFF729}"/>
  <phoneticPr fontId="1"/>
  <dataValidations count="1">
    <dataValidation type="list" allowBlank="1" showInputMessage="1" showErrorMessage="1" sqref="B4:B33 H4:H9" xr:uid="{14606216-9A6E-4B3E-900C-18205B94AC4A}">
      <formula1>"ア,イ,ウ,エ"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D946-6674-47FE-A959-A69010FFD709}">
  <dimension ref="A1:I28"/>
  <sheetViews>
    <sheetView workbookViewId="0">
      <selection activeCell="G11" sqref="G1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45710</v>
      </c>
      <c r="C1" t="s">
        <v>18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12</v>
      </c>
      <c r="C4">
        <v>1</v>
      </c>
      <c r="G4">
        <v>18</v>
      </c>
      <c r="H4" t="s">
        <v>14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21</v>
      </c>
      <c r="H5" t="s">
        <v>14</v>
      </c>
      <c r="I5">
        <v>1</v>
      </c>
    </row>
    <row r="6" spans="1:9">
      <c r="A6">
        <f t="shared" ref="A6:A28" si="0">A5+1</f>
        <v>3</v>
      </c>
      <c r="B6" t="s">
        <v>12</v>
      </c>
      <c r="C6">
        <v>1</v>
      </c>
      <c r="G6">
        <v>22</v>
      </c>
      <c r="H6" t="s">
        <v>14</v>
      </c>
      <c r="I6">
        <v>1</v>
      </c>
    </row>
    <row r="7" spans="1:9">
      <c r="A7">
        <f t="shared" si="0"/>
        <v>4</v>
      </c>
      <c r="B7" t="s">
        <v>12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14</v>
      </c>
      <c r="C9">
        <v>1</v>
      </c>
    </row>
    <row r="10" spans="1:9">
      <c r="A10">
        <f t="shared" si="0"/>
        <v>7</v>
      </c>
      <c r="B10" t="s">
        <v>14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13</v>
      </c>
      <c r="C14">
        <v>1</v>
      </c>
    </row>
    <row r="15" spans="1:9">
      <c r="A15">
        <f t="shared" si="0"/>
        <v>12</v>
      </c>
      <c r="B15" t="s">
        <v>12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 s="3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 s="3">
        <f t="shared" si="0"/>
        <v>21</v>
      </c>
      <c r="B24" t="s">
        <v>12</v>
      </c>
      <c r="C24">
        <v>0</v>
      </c>
    </row>
    <row r="25" spans="1:3">
      <c r="A25" s="3">
        <f t="shared" si="0"/>
        <v>22</v>
      </c>
      <c r="B25" t="s">
        <v>13</v>
      </c>
      <c r="C25">
        <v>0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 H4:H6" xr:uid="{8AA0D5D4-011C-47F7-8621-7928261C0293}">
      <formula1>"ア,イ,ウ,エ"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0DAE-9BB2-478D-9E5F-0B4338ECC297}">
  <dimension ref="A1:H28"/>
  <sheetViews>
    <sheetView workbookViewId="0">
      <selection activeCell="E34" sqref="E34"/>
    </sheetView>
  </sheetViews>
  <sheetFormatPr defaultRowHeight="18.75"/>
  <cols>
    <col min="2" max="2" width="10.25" bestFit="1" customWidth="1"/>
  </cols>
  <sheetData>
    <row r="1" spans="1:8">
      <c r="A1" t="s">
        <v>0</v>
      </c>
      <c r="B1" s="1">
        <v>45711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</row>
    <row r="4" spans="1:8">
      <c r="A4">
        <v>1</v>
      </c>
      <c r="B4" t="s">
        <v>14</v>
      </c>
      <c r="C4">
        <v>1</v>
      </c>
      <c r="F4">
        <v>1</v>
      </c>
      <c r="G4">
        <v>2</v>
      </c>
      <c r="H4" t="s">
        <v>12</v>
      </c>
    </row>
    <row r="5" spans="1:8">
      <c r="A5" s="3">
        <f>A4+1</f>
        <v>2</v>
      </c>
      <c r="B5" t="s">
        <v>13</v>
      </c>
      <c r="C5">
        <v>0</v>
      </c>
      <c r="F5">
        <v>1</v>
      </c>
      <c r="G5">
        <v>11</v>
      </c>
      <c r="H5" t="s">
        <v>12</v>
      </c>
    </row>
    <row r="6" spans="1:8">
      <c r="A6">
        <f t="shared" ref="A6:A28" si="0">A5+1</f>
        <v>3</v>
      </c>
      <c r="B6" t="s">
        <v>12</v>
      </c>
      <c r="C6">
        <v>1</v>
      </c>
      <c r="F6">
        <v>1</v>
      </c>
      <c r="G6">
        <v>12</v>
      </c>
      <c r="H6" t="s">
        <v>12</v>
      </c>
    </row>
    <row r="7" spans="1:8">
      <c r="A7">
        <f t="shared" si="0"/>
        <v>4</v>
      </c>
      <c r="B7" t="s">
        <v>14</v>
      </c>
      <c r="C7">
        <v>1</v>
      </c>
      <c r="F7">
        <v>1</v>
      </c>
      <c r="G7">
        <v>14</v>
      </c>
      <c r="H7" t="s">
        <v>11</v>
      </c>
    </row>
    <row r="8" spans="1:8">
      <c r="A8">
        <f t="shared" si="0"/>
        <v>5</v>
      </c>
      <c r="B8" t="s">
        <v>14</v>
      </c>
      <c r="C8">
        <v>1</v>
      </c>
      <c r="F8">
        <v>0</v>
      </c>
      <c r="G8">
        <v>16</v>
      </c>
      <c r="H8" t="s">
        <v>11</v>
      </c>
    </row>
    <row r="9" spans="1:8">
      <c r="A9">
        <f t="shared" si="0"/>
        <v>6</v>
      </c>
      <c r="B9" t="s">
        <v>11</v>
      </c>
      <c r="C9">
        <v>1</v>
      </c>
      <c r="F9">
        <v>1</v>
      </c>
      <c r="G9">
        <v>25</v>
      </c>
      <c r="H9" t="s">
        <v>14</v>
      </c>
    </row>
    <row r="10" spans="1:8">
      <c r="A10">
        <f t="shared" si="0"/>
        <v>7</v>
      </c>
      <c r="B10" t="s">
        <v>14</v>
      </c>
      <c r="C10">
        <v>1</v>
      </c>
    </row>
    <row r="11" spans="1:8">
      <c r="A11">
        <f t="shared" si="0"/>
        <v>8</v>
      </c>
      <c r="B11" t="s">
        <v>14</v>
      </c>
      <c r="C11">
        <v>1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12</v>
      </c>
      <c r="C13">
        <v>1</v>
      </c>
    </row>
    <row r="14" spans="1:8">
      <c r="A14">
        <f t="shared" si="0"/>
        <v>11</v>
      </c>
      <c r="B14" t="s">
        <v>14</v>
      </c>
      <c r="C14">
        <v>0</v>
      </c>
    </row>
    <row r="15" spans="1:8">
      <c r="A15">
        <f t="shared" si="0"/>
        <v>12</v>
      </c>
      <c r="B15" t="s">
        <v>13</v>
      </c>
      <c r="C15">
        <v>0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13</v>
      </c>
      <c r="C19">
        <v>0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29</v>
      </c>
      <c r="C28">
        <v>0</v>
      </c>
    </row>
  </sheetData>
  <phoneticPr fontId="1"/>
  <dataValidations count="1">
    <dataValidation type="list" allowBlank="1" showInputMessage="1" showErrorMessage="1" sqref="B4:B33 H4:I9" xr:uid="{970B929A-20EB-4240-889F-110B62604C1C}">
      <formula1>"ア,イ,ウ,エ"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0B6C-4FC4-4E7C-96B9-4657963DB106}">
  <dimension ref="A1:D28"/>
  <sheetViews>
    <sheetView workbookViewId="0">
      <selection activeCell="C29" sqref="C29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45711</v>
      </c>
      <c r="C1" t="s">
        <v>18</v>
      </c>
    </row>
    <row r="2" spans="1:4">
      <c r="C2">
        <f>INT(SUM(C4:C28)*4)</f>
        <v>84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11</v>
      </c>
      <c r="C6">
        <v>1</v>
      </c>
    </row>
    <row r="7" spans="1:4">
      <c r="A7">
        <f t="shared" si="0"/>
        <v>4</v>
      </c>
      <c r="B7" t="s">
        <v>11</v>
      </c>
      <c r="C7">
        <v>1</v>
      </c>
    </row>
    <row r="8" spans="1:4">
      <c r="A8">
        <f t="shared" si="0"/>
        <v>5</v>
      </c>
      <c r="B8" t="s">
        <v>13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12</v>
      </c>
      <c r="C10">
        <v>1</v>
      </c>
    </row>
    <row r="11" spans="1:4">
      <c r="A11">
        <f t="shared" si="0"/>
        <v>8</v>
      </c>
      <c r="B11" t="s">
        <v>12</v>
      </c>
      <c r="C11">
        <v>1</v>
      </c>
    </row>
    <row r="12" spans="1:4">
      <c r="A12">
        <f t="shared" si="0"/>
        <v>9</v>
      </c>
      <c r="B12" t="s">
        <v>12</v>
      </c>
      <c r="C12">
        <v>1</v>
      </c>
    </row>
    <row r="13" spans="1:4">
      <c r="A13">
        <f t="shared" si="0"/>
        <v>10</v>
      </c>
      <c r="B13" t="s">
        <v>13</v>
      </c>
      <c r="C13">
        <v>1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11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0</v>
      </c>
    </row>
    <row r="24" spans="1:3">
      <c r="A24">
        <f t="shared" si="0"/>
        <v>21</v>
      </c>
      <c r="B24" t="s">
        <v>14</v>
      </c>
      <c r="C24">
        <v>1</v>
      </c>
    </row>
    <row r="25" spans="1:3">
      <c r="A25">
        <f t="shared" si="0"/>
        <v>22</v>
      </c>
      <c r="B25" t="s">
        <v>11</v>
      </c>
      <c r="C25">
        <v>0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1138699D-DC55-4DBE-89C0-FDFCF77AD19E}">
      <formula1>"ア,イ,ウ,エ"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C679-0877-46E6-88E4-35B609355E54}">
  <dimension ref="A1:D28"/>
  <sheetViews>
    <sheetView workbookViewId="0">
      <selection activeCell="C2" sqref="C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45717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13</v>
      </c>
      <c r="C5">
        <v>1</v>
      </c>
    </row>
    <row r="6" spans="1:4">
      <c r="A6">
        <f t="shared" ref="A6:A28" si="0">A5+1</f>
        <v>3</v>
      </c>
      <c r="B6" t="s">
        <v>12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13</v>
      </c>
      <c r="C10">
        <v>1</v>
      </c>
    </row>
    <row r="11" spans="1:4">
      <c r="A11">
        <f t="shared" si="0"/>
        <v>8</v>
      </c>
      <c r="B11" t="s">
        <v>11</v>
      </c>
      <c r="C11">
        <v>0</v>
      </c>
    </row>
    <row r="12" spans="1:4">
      <c r="A12">
        <f t="shared" si="0"/>
        <v>9</v>
      </c>
      <c r="B12" t="s">
        <v>11</v>
      </c>
      <c r="C12">
        <v>0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11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14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11</v>
      </c>
      <c r="C20">
        <v>0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14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12</v>
      </c>
      <c r="C24">
        <v>0</v>
      </c>
    </row>
    <row r="25" spans="1:3">
      <c r="A25">
        <f t="shared" si="0"/>
        <v>22</v>
      </c>
      <c r="B25" t="s">
        <v>14</v>
      </c>
      <c r="C25">
        <v>1</v>
      </c>
    </row>
    <row r="26" spans="1:3">
      <c r="A26">
        <f t="shared" si="0"/>
        <v>23</v>
      </c>
      <c r="B26" t="s">
        <v>11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14</v>
      </c>
      <c r="C28">
        <v>1</v>
      </c>
    </row>
  </sheetData>
  <phoneticPr fontId="1"/>
  <dataValidations count="1">
    <dataValidation type="list" allowBlank="1" showInputMessage="1" showErrorMessage="1" sqref="B4:B33" xr:uid="{DF617E88-2EB1-4359-8EE8-3F108A4B3F83}">
      <formula1>"ア,イ,ウ,エ"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99E3-C937-4AFC-A17E-EFF2AD54C58D}">
  <dimension ref="A1:D28"/>
  <sheetViews>
    <sheetView workbookViewId="0">
      <selection activeCell="F22" sqref="F2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45718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13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14</v>
      </c>
      <c r="C7">
        <v>1</v>
      </c>
    </row>
    <row r="8" spans="1:4">
      <c r="A8">
        <f t="shared" si="0"/>
        <v>5</v>
      </c>
      <c r="B8" t="s">
        <v>12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 s="3">
        <f t="shared" si="0"/>
        <v>7</v>
      </c>
      <c r="B10" s="3" t="s">
        <v>13</v>
      </c>
      <c r="C10">
        <v>1</v>
      </c>
    </row>
    <row r="11" spans="1:4">
      <c r="A11">
        <f t="shared" si="0"/>
        <v>8</v>
      </c>
      <c r="B11" t="s">
        <v>13</v>
      </c>
      <c r="C11">
        <v>0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13</v>
      </c>
      <c r="C13">
        <v>0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12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14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11</v>
      </c>
      <c r="C22">
        <v>0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13</v>
      </c>
      <c r="C24">
        <v>1</v>
      </c>
    </row>
    <row r="25" spans="1:3">
      <c r="A25">
        <f t="shared" si="0"/>
        <v>22</v>
      </c>
      <c r="B25" t="s">
        <v>13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14</v>
      </c>
      <c r="C27">
        <v>0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B9A6B70-9DBA-431E-80B0-4750BED38AA6}">
      <formula1>"ア,イ,ウ,エ"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9949-27D0-4B7A-85A7-950A34503CF3}">
  <dimension ref="A1:I28"/>
  <sheetViews>
    <sheetView zoomScale="115" zoomScaleNormal="115" workbookViewId="0">
      <selection activeCell="I8" sqref="I8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45724</v>
      </c>
      <c r="C1" t="s">
        <v>18</v>
      </c>
    </row>
    <row r="2" spans="1:9">
      <c r="C2">
        <f>INT(SUM(C4:C28)*4)</f>
        <v>84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13</v>
      </c>
      <c r="C4">
        <v>1</v>
      </c>
      <c r="G4">
        <v>3</v>
      </c>
      <c r="H4" t="s">
        <v>13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10</v>
      </c>
      <c r="H5" t="s">
        <v>11</v>
      </c>
      <c r="I5">
        <v>1</v>
      </c>
    </row>
    <row r="6" spans="1:9">
      <c r="A6">
        <f t="shared" ref="A6:A28" si="0">A5+1</f>
        <v>3</v>
      </c>
      <c r="B6" t="s">
        <v>14</v>
      </c>
      <c r="C6">
        <v>0</v>
      </c>
      <c r="G6" s="4">
        <v>19</v>
      </c>
      <c r="H6" s="4" t="s">
        <v>12</v>
      </c>
      <c r="I6" s="4">
        <v>1</v>
      </c>
    </row>
    <row r="7" spans="1:9">
      <c r="A7">
        <f t="shared" si="0"/>
        <v>4</v>
      </c>
      <c r="B7" t="s">
        <v>13</v>
      </c>
      <c r="C7">
        <v>1</v>
      </c>
      <c r="G7">
        <v>20</v>
      </c>
      <c r="H7" t="s">
        <v>14</v>
      </c>
      <c r="I7">
        <v>1</v>
      </c>
    </row>
    <row r="8" spans="1:9">
      <c r="A8">
        <f t="shared" si="0"/>
        <v>5</v>
      </c>
      <c r="B8" t="s">
        <v>11</v>
      </c>
      <c r="C8">
        <v>1</v>
      </c>
    </row>
    <row r="9" spans="1:9">
      <c r="A9">
        <f t="shared" si="0"/>
        <v>6</v>
      </c>
      <c r="B9" t="s">
        <v>12</v>
      </c>
      <c r="C9">
        <v>1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11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12</v>
      </c>
      <c r="C13">
        <v>0</v>
      </c>
    </row>
    <row r="14" spans="1:9">
      <c r="A14">
        <f t="shared" si="0"/>
        <v>11</v>
      </c>
      <c r="B14" t="s">
        <v>12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12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1</v>
      </c>
    </row>
    <row r="20" spans="1:5">
      <c r="A20">
        <f t="shared" si="0"/>
        <v>17</v>
      </c>
      <c r="B20" t="s">
        <v>11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 s="4">
        <f t="shared" si="0"/>
        <v>19</v>
      </c>
      <c r="B22" s="4" t="s">
        <v>11</v>
      </c>
      <c r="C22" s="4">
        <v>0</v>
      </c>
    </row>
    <row r="23" spans="1:5">
      <c r="A23">
        <f t="shared" si="0"/>
        <v>20</v>
      </c>
      <c r="B23" t="s">
        <v>13</v>
      </c>
      <c r="C23">
        <v>0</v>
      </c>
      <c r="E23" t="s">
        <v>33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4:H7" xr:uid="{416B334A-8F55-4AFF-9C2A-8C3F403F8007}">
      <formula1>"ア,イ,ウ,エ"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2025-04-12T02:15:04Z</dcterms:modified>
</cp:coreProperties>
</file>