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3000" windowWidth="22260" windowHeight="12648" activeTab="1"/>
  </bookViews>
  <sheets>
    <sheet name="Sheet1 (2)" sheetId="3" r:id="rId1"/>
    <sheet name="Sheet1" sheetId="1" r:id="rId2"/>
    <sheet name="Sheet2" sheetId="2" r:id="rId3"/>
    <sheet name="Sheet4" sheetId="4" r:id="rId4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1" i="2" l="1"/>
  <c r="K31" i="2"/>
  <c r="L30" i="2"/>
  <c r="K30" i="2"/>
  <c r="L29" i="2"/>
  <c r="K29" i="2"/>
  <c r="L28" i="2"/>
  <c r="K28" i="2"/>
  <c r="L27" i="2"/>
  <c r="K27" i="2"/>
  <c r="L26" i="2"/>
  <c r="K26" i="2"/>
  <c r="L25" i="2"/>
  <c r="K25" i="2"/>
  <c r="L24" i="2"/>
  <c r="K24" i="2"/>
  <c r="L23" i="2"/>
  <c r="K23" i="2"/>
  <c r="L22" i="2"/>
  <c r="K22" i="2"/>
  <c r="L21" i="2"/>
  <c r="K21" i="2"/>
  <c r="L20" i="2"/>
  <c r="K20" i="2"/>
  <c r="L19" i="2"/>
  <c r="K19" i="2"/>
  <c r="L18" i="2"/>
  <c r="K18" i="2"/>
  <c r="L17" i="2"/>
  <c r="K17" i="2"/>
  <c r="L16" i="2"/>
  <c r="K16" i="2"/>
  <c r="L15" i="2"/>
  <c r="K15" i="2"/>
  <c r="L14" i="2"/>
  <c r="K14" i="2"/>
  <c r="L13" i="2"/>
  <c r="K13" i="2"/>
  <c r="L12" i="2"/>
  <c r="K12" i="2"/>
  <c r="L11" i="2"/>
  <c r="K11" i="2"/>
  <c r="L10" i="2"/>
  <c r="K10" i="2"/>
  <c r="L9" i="2"/>
  <c r="K9" i="2"/>
  <c r="L8" i="2"/>
  <c r="K8" i="2"/>
  <c r="L7" i="2"/>
  <c r="K7" i="2"/>
  <c r="L6" i="2"/>
  <c r="K6" i="2"/>
  <c r="L5" i="2"/>
  <c r="K5" i="2"/>
  <c r="L4" i="2"/>
  <c r="K4" i="2"/>
  <c r="L3" i="2"/>
  <c r="K3" i="2"/>
  <c r="L2" i="2"/>
  <c r="K2" i="2"/>
</calcChain>
</file>

<file path=xl/sharedStrings.xml><?xml version="1.0" encoding="utf-8"?>
<sst xmlns="http://schemas.openxmlformats.org/spreadsheetml/2006/main" count="377" uniqueCount="100">
  <si>
    <t>Robust</t>
  </si>
  <si>
    <t>SUCCESS</t>
  </si>
  <si>
    <t>Coef.</t>
  </si>
  <si>
    <t>Std. Err.</t>
  </si>
  <si>
    <t>t</t>
  </si>
  <si>
    <t>P&gt;t</t>
  </si>
  <si>
    <t>[95% Conf.</t>
  </si>
  <si>
    <t>Interval]</t>
  </si>
  <si>
    <t>INTEREST</t>
  </si>
  <si>
    <t>MONTHS</t>
  </si>
  <si>
    <t>HOUSE</t>
  </si>
  <si>
    <t>CAR</t>
  </si>
  <si>
    <t>Year</t>
  </si>
  <si>
    <t>AGE</t>
  </si>
  <si>
    <t>LNAMOUNT</t>
  </si>
  <si>
    <t>INCOME</t>
  </si>
  <si>
    <t>CREDIT</t>
  </si>
  <si>
    <t>WORKTIME</t>
  </si>
  <si>
    <t>MARRY</t>
  </si>
  <si>
    <t>EDUCATION</t>
  </si>
  <si>
    <t>R1</t>
  </si>
  <si>
    <t>R2</t>
  </si>
  <si>
    <t>R3</t>
  </si>
  <si>
    <t>R4</t>
  </si>
  <si>
    <t>R5</t>
  </si>
  <si>
    <t>R6</t>
  </si>
  <si>
    <t>_cons</t>
  </si>
  <si>
    <t>A1</t>
  </si>
  <si>
    <t>A2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</si>
  <si>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</si>
  <si>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</si>
  <si>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</si>
  <si>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</si>
  <si>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</si>
  <si>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</si>
  <si>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</si>
  <si>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</si>
  <si>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</si>
  <si>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</si>
  <si>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</si>
  <si>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</si>
  <si>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</si>
  <si>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</si>
  <si>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</si>
  <si>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</si>
  <si>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</si>
  <si>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</si>
  <si>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</si>
  <si>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</si>
  <si>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</si>
  <si>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</si>
  <si>
    <t>A26</t>
  </si>
  <si>
    <t>A27</t>
  </si>
  <si>
    <t>A28</t>
  </si>
  <si>
    <t>A29</t>
  </si>
  <si>
    <t>A30</t>
  </si>
  <si>
    <t>A31</t>
  </si>
  <si>
    <t>Delta-method</t>
  </si>
  <si>
    <t>dy/dx</t>
  </si>
  <si>
    <t>P&gt;z</t>
  </si>
  <si>
    <t>上海</t>
  </si>
  <si>
    <t>云南</t>
  </si>
  <si>
    <t>北京</t>
  </si>
  <si>
    <t>吉林</t>
  </si>
  <si>
    <t>四川</t>
  </si>
  <si>
    <t>天津</t>
  </si>
  <si>
    <t>宁夏</t>
  </si>
  <si>
    <t>安徽</t>
  </si>
  <si>
    <t>山东</t>
  </si>
  <si>
    <t>山西</t>
  </si>
  <si>
    <t>广东</t>
  </si>
  <si>
    <t>广西</t>
  </si>
  <si>
    <t>新疆</t>
  </si>
  <si>
    <t>江苏</t>
  </si>
  <si>
    <t>江西</t>
  </si>
  <si>
    <t>河北</t>
  </si>
  <si>
    <t>河南</t>
  </si>
  <si>
    <t>浙江</t>
  </si>
  <si>
    <t>海南</t>
  </si>
  <si>
    <t>湖北</t>
  </si>
  <si>
    <t>湖南</t>
  </si>
  <si>
    <t>甘肃</t>
  </si>
  <si>
    <t>福建</t>
  </si>
  <si>
    <t>西藏</t>
  </si>
  <si>
    <t>贵州</t>
  </si>
  <si>
    <t>辽宁</t>
  </si>
  <si>
    <t>重庆</t>
  </si>
  <si>
    <t>陕西</t>
  </si>
  <si>
    <t>青海</t>
  </si>
  <si>
    <t>黑龙江</t>
  </si>
  <si>
    <t>DF</t>
    <phoneticPr fontId="2" type="noConversion"/>
  </si>
  <si>
    <t>Odds Ratio</t>
  </si>
  <si>
    <t>z</t>
  </si>
  <si>
    <t>Delta-method</t>
    <phoneticPr fontId="2" type="noConversion"/>
  </si>
  <si>
    <t>东北</t>
    <phoneticPr fontId="2" type="noConversion"/>
  </si>
  <si>
    <t>华东</t>
    <phoneticPr fontId="2" type="noConversion"/>
  </si>
  <si>
    <t>华中</t>
    <phoneticPr fontId="2" type="noConversion"/>
  </si>
  <si>
    <t>华北</t>
    <phoneticPr fontId="2" type="noConversion"/>
  </si>
  <si>
    <t>华南</t>
    <phoneticPr fontId="2" type="noConversion"/>
  </si>
  <si>
    <t>西北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</si>
</sst>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.0000"/>
    <numFmt numFmtId="177" formatCode="0.000000"/>
    <numFmt numFmtId="178" formatCode="0.00000"/>
  </numFmts>
  <fonts count="4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6"/>
      <color theme="1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F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7">
    <xf numFmtId="0" fontId="0" fillId="0" borderId="0" xfId="0"/>
    <xf numFmtId="176" fontId="3" fillId="0" borderId="0" xfId="1" applyNumberFormat="1" applyFont="1" applyAlignment="1"/>
    <xf numFmtId="0" fontId="0" fillId="2" borderId="0" xfId="0" applyFill="1"/>
    <xf numFmtId="0" fontId="0" fillId="0" borderId="0" xfId="0" applyFill="1"/>
    <xf numFmtId="11" fontId="0" fillId="0" borderId="0" xfId="0" applyNumberFormat="1"/>
    <xf numFmtId="177" fontId="0" fillId="0" borderId="0" xfId="0" applyNumberFormat="1"/>
    <xf numFmtId="178" fontId="0" fillId="0" borderId="0" xfId="0" applyNumberFormat="1"/>
  </cellXfs>
  <cellStyles count="2">
    <cellStyle name="百分比" xfId="1" builtinId="5"/>
    <cellStyle name="常规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3.7004033032456307E-2"/>
          <c:y val="4.2780748663101602E-2"/>
          <c:w val="0.86177632673964533"/>
          <c:h val="0.87184096954323664"/>
        </c:manualLayout>
      </c:layout>
      <c:barChart>
        <c:barDir val="bar"/>
        <c:grouping val="clustered"/>
        <c:varyColors val="0"/>
        <c:ser>
          <c:idx val="0"/>
          <c:order val="0"/>
          <c:tx>
            <c:v>Probit回归</c:v>
          </c:tx>
          <c:spPr>
            <a:solidFill>
              <a:sysClr val="window" lastClr="FFFFFF">
                <a:lumMod val="50000"/>
              </a:sysClr>
            </a:solidFill>
            <a:ln w="3175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'Sheet1 (2)'!$T$5:$T$16</c:f>
              <c:strCache>
                <c:ptCount val="12"/>
                <c:pt idx="0">
                  <c:v>INTEREST</c:v>
                </c:pt>
                <c:pt idx="1">
                  <c:v>MONTHS</c:v>
                </c:pt>
                <c:pt idx="2">
                  <c:v>HOUSE</c:v>
                </c:pt>
                <c:pt idx="3">
                  <c:v>CAR</c:v>
                </c:pt>
                <c:pt idx="4">
                  <c:v>Year</c:v>
                </c:pt>
                <c:pt idx="5">
                  <c:v>AGE</c:v>
                </c:pt>
                <c:pt idx="6">
                  <c:v>LNAMOUNT</c:v>
                </c:pt>
                <c:pt idx="7">
                  <c:v>INCOME</c:v>
                </c:pt>
                <c:pt idx="8">
                  <c:v>CREDIT</c:v>
                </c:pt>
                <c:pt idx="9">
                  <c:v>WORKTIME</c:v>
                </c:pt>
                <c:pt idx="10">
                  <c:v>MARRY</c:v>
                </c:pt>
                <c:pt idx="11">
                  <c:v>EDUCATION</c:v>
                </c:pt>
              </c:strCache>
            </c:strRef>
          </c:cat>
          <c:val>
            <c:numRef>
              <c:f>'Sheet1 (2)'!$U$5:$U$16</c:f>
              <c:numCache>
                <c:formatCode>0.0000</c:formatCode>
                <c:ptCount val="12"/>
                <c:pt idx="0">
                  <c:v>-3.0720999999999999E-3</c:v>
                </c:pt>
                <c:pt idx="1">
                  <c:v>-1.2168000000000001E-3</c:v>
                </c:pt>
                <c:pt idx="2">
                  <c:v>1.8825000000000001E-3</c:v>
                </c:pt>
                <c:pt idx="3">
                  <c:v>1.52382E-2</c:v>
                </c:pt>
                <c:pt idx="4">
                  <c:v>-7.5250999999999998E-3</c:v>
                </c:pt>
                <c:pt idx="5">
                  <c:v>1.7087000000000001E-3</c:v>
                </c:pt>
                <c:pt idx="6">
                  <c:v>-1.23345E-2</c:v>
                </c:pt>
                <c:pt idx="7">
                  <c:v>3.2496700000000003E-2</c:v>
                </c:pt>
                <c:pt idx="8">
                  <c:v>0.125024</c:v>
                </c:pt>
                <c:pt idx="9">
                  <c:v>1.99241E-2</c:v>
                </c:pt>
                <c:pt idx="10">
                  <c:v>1.2448300000000001E-2</c:v>
                </c:pt>
                <c:pt idx="11">
                  <c:v>1.0064099999999999E-2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BB-40EB-AB87-49E2F4905360}"/>
            </c:ext>
          </c:extLst>
        </c:ser>
        <c:ser>
          <c:idx val="1"/>
          <c:order val="1"/>
          <c:tx>
            <c:v>OLS回归</c:v>
          </c:tx>
          <c:spPr>
            <a:solidFill>
              <a:sysClr val="window" lastClr="FFFFFF">
                <a:lumMod val="75000"/>
              </a:sysClr>
            </a:solidFill>
            <a:ln w="3175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'Sheet1 (2)'!$T$5:$T$16</c:f>
              <c:strCache>
                <c:ptCount val="12"/>
                <c:pt idx="0">
                  <c:v>INTEREST</c:v>
                </c:pt>
                <c:pt idx="1">
                  <c:v>MONTHS</c:v>
                </c:pt>
                <c:pt idx="2">
                  <c:v>HOUSE</c:v>
                </c:pt>
                <c:pt idx="3">
                  <c:v>CAR</c:v>
                </c:pt>
                <c:pt idx="4">
                  <c:v>Year</c:v>
                </c:pt>
                <c:pt idx="5">
                  <c:v>AGE</c:v>
                </c:pt>
                <c:pt idx="6">
                  <c:v>LNAMOUNT</c:v>
                </c:pt>
                <c:pt idx="7">
                  <c:v>INCOME</c:v>
                </c:pt>
                <c:pt idx="8">
                  <c:v>CREDIT</c:v>
                </c:pt>
                <c:pt idx="9">
                  <c:v>WORKTIME</c:v>
                </c:pt>
                <c:pt idx="10">
                  <c:v>MARRY</c:v>
                </c:pt>
                <c:pt idx="11">
                  <c:v>EDUCATION</c:v>
                </c:pt>
              </c:strCache>
            </c:strRef>
          </c:cat>
          <c:val>
            <c:numRef>
              <c:f>'Sheet1 (2)'!$V$5:$V$16</c:f>
              <c:numCache>
                <c:formatCode>0.0000</c:formatCode>
                <c:ptCount val="12"/>
                <c:pt idx="0">
                  <c:v>-3.5531E-3</c:v>
                </c:pt>
                <c:pt idx="1">
                  <c:v>-8.1789999999999999E-4</c:v>
                </c:pt>
                <c:pt idx="2">
                  <c:v>9.5540000000000002E-4</c:v>
                </c:pt>
                <c:pt idx="3">
                  <c:v>2.5340100000000001E-2</c:v>
                </c:pt>
                <c:pt idx="4">
                  <c:v>-9.5204999999999994E-3</c:v>
                </c:pt>
                <c:pt idx="5">
                  <c:v>2.0363E-3</c:v>
                </c:pt>
                <c:pt idx="6">
                  <c:v>-1.3943000000000001E-2</c:v>
                </c:pt>
                <c:pt idx="7">
                  <c:v>3.8597899999999997E-2</c:v>
                </c:pt>
                <c:pt idx="8">
                  <c:v>0.50434970000000001</c:v>
                </c:pt>
                <c:pt idx="9">
                  <c:v>2.1126599999999999E-2</c:v>
                </c:pt>
                <c:pt idx="10">
                  <c:v>1.0352800000000001E-2</c:v>
                </c:pt>
                <c:pt idx="11">
                  <c:v>9.3449999999999991E-3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BB-40EB-AB87-49E2F490536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-4"/>
        <c:axId val="952787008"/>
        <c:axId val="952787792"/>
      </c:barChart>
      <c:catAx>
        <c:axId val="9527870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high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952787792"/>
        <c:crosses val="autoZero"/>
        <c:auto val="1"/>
        <c:lblAlgn val="ctr"/>
        <c:lblOffset val="100"/>
        <c:noMultiLvlLbl val="0"/>
      </c:catAx>
      <c:valAx>
        <c:axId val="952787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952787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3.7004033032456307E-2"/>
          <c:y val="4.2780748663101602E-2"/>
          <c:w val="0.86177632673964533"/>
          <c:h val="0.87184096954323664"/>
        </c:manualLayout>
      </c:layout>
      <c:barChart>
        <c:barDir val="bar"/>
        <c:grouping val="clustered"/>
        <c:varyColors val="0"/>
        <c:ser>
          <c:idx val="0"/>
          <c:order val="0"/>
          <c:tx>
            <c:v>区域模型</c:v>
          </c:tx>
          <c:spPr>
            <a:solidFill>
              <a:sysClr val="window" lastClr="FFFFFF">
                <a:lumMod val="50000"/>
              </a:sysClr>
            </a:solidFill>
            <a:ln w="3175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Sheet1!$T$5:$T$16</c:f>
              <c:strCache>
                <c:ptCount val="12"/>
                <c:pt idx="0">
                  <c:v>INTEREST</c:v>
                </c:pt>
                <c:pt idx="1">
                  <c:v>MONTHS</c:v>
                </c:pt>
                <c:pt idx="2">
                  <c:v>HOUSE</c:v>
                </c:pt>
                <c:pt idx="3">
                  <c:v>CAR</c:v>
                </c:pt>
                <c:pt idx="4">
                  <c:v>Year</c:v>
                </c:pt>
                <c:pt idx="5">
                  <c:v>AGE</c:v>
                </c:pt>
                <c:pt idx="6">
                  <c:v>LNAMOUNT</c:v>
                </c:pt>
                <c:pt idx="7">
                  <c:v>INCOME</c:v>
                </c:pt>
                <c:pt idx="8">
                  <c:v>CREDIT</c:v>
                </c:pt>
                <c:pt idx="9">
                  <c:v>WORKTIME</c:v>
                </c:pt>
                <c:pt idx="10">
                  <c:v>MARRY</c:v>
                </c:pt>
                <c:pt idx="11">
                  <c:v>EDUCATION</c:v>
                </c:pt>
              </c:strCache>
            </c:strRef>
          </c:cat>
          <c:val>
            <c:numRef>
              <c:f>Sheet1!$U$5:$U$16</c:f>
              <c:numCache>
                <c:formatCode>0.0000</c:formatCode>
                <c:ptCount val="12"/>
                <c:pt idx="0">
                  <c:v>-3.5953000000000001E-3</c:v>
                </c:pt>
                <c:pt idx="1">
                  <c:v>-8.139E-4</c:v>
                </c:pt>
                <c:pt idx="2">
                  <c:v>8.1260000000000002E-4</c:v>
                </c:pt>
                <c:pt idx="3">
                  <c:v>2.5500999999999999E-2</c:v>
                </c:pt>
                <c:pt idx="4">
                  <c:v>-9.6752999999999995E-3</c:v>
                </c:pt>
                <c:pt idx="5">
                  <c:v>2.0422999999999999E-3</c:v>
                </c:pt>
                <c:pt idx="6">
                  <c:v>-1.38014E-2</c:v>
                </c:pt>
                <c:pt idx="7">
                  <c:v>3.8954500000000003E-2</c:v>
                </c:pt>
                <c:pt idx="8">
                  <c:v>0.50539769999999995</c:v>
                </c:pt>
                <c:pt idx="9">
                  <c:v>2.08659E-2</c:v>
                </c:pt>
                <c:pt idx="10">
                  <c:v>1.07128E-2</c:v>
                </c:pt>
                <c:pt idx="11">
                  <c:v>9.4785000000000008E-3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DF-4846-B16C-F3AEF897CA76}"/>
            </c:ext>
          </c:extLst>
        </c:ser>
        <c:ser>
          <c:idx val="1"/>
          <c:order val="1"/>
          <c:tx>
            <c:v>省份模型</c:v>
          </c:tx>
          <c:spPr>
            <a:solidFill>
              <a:sysClr val="window" lastClr="FFFFFF">
                <a:lumMod val="75000"/>
              </a:sysClr>
            </a:solidFill>
            <a:ln w="3175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Sheet1!$T$5:$T$16</c:f>
              <c:strCache>
                <c:ptCount val="12"/>
                <c:pt idx="0">
                  <c:v>INTEREST</c:v>
                </c:pt>
                <c:pt idx="1">
                  <c:v>MONTHS</c:v>
                </c:pt>
                <c:pt idx="2">
                  <c:v>HOUSE</c:v>
                </c:pt>
                <c:pt idx="3">
                  <c:v>CAR</c:v>
                </c:pt>
                <c:pt idx="4">
                  <c:v>Year</c:v>
                </c:pt>
                <c:pt idx="5">
                  <c:v>AGE</c:v>
                </c:pt>
                <c:pt idx="6">
                  <c:v>LNAMOUNT</c:v>
                </c:pt>
                <c:pt idx="7">
                  <c:v>INCOME</c:v>
                </c:pt>
                <c:pt idx="8">
                  <c:v>CREDIT</c:v>
                </c:pt>
                <c:pt idx="9">
                  <c:v>WORKTIME</c:v>
                </c:pt>
                <c:pt idx="10">
                  <c:v>MARRY</c:v>
                </c:pt>
                <c:pt idx="11">
                  <c:v>EDUCATION</c:v>
                </c:pt>
              </c:strCache>
            </c:strRef>
          </c:cat>
          <c:val>
            <c:numRef>
              <c:f>Sheet1!$V$5:$V$16</c:f>
              <c:numCache>
                <c:formatCode>0.0000</c:formatCode>
                <c:ptCount val="12"/>
                <c:pt idx="0">
                  <c:v>-3.5531E-3</c:v>
                </c:pt>
                <c:pt idx="1">
                  <c:v>-8.1789999999999999E-4</c:v>
                </c:pt>
                <c:pt idx="2">
                  <c:v>9.5540000000000002E-4</c:v>
                </c:pt>
                <c:pt idx="3">
                  <c:v>2.5340100000000001E-2</c:v>
                </c:pt>
                <c:pt idx="4">
                  <c:v>-9.5204999999999994E-3</c:v>
                </c:pt>
                <c:pt idx="5">
                  <c:v>2.0363E-3</c:v>
                </c:pt>
                <c:pt idx="6">
                  <c:v>-1.3943000000000001E-2</c:v>
                </c:pt>
                <c:pt idx="7">
                  <c:v>3.8597899999999997E-2</c:v>
                </c:pt>
                <c:pt idx="8">
                  <c:v>0.50434970000000001</c:v>
                </c:pt>
                <c:pt idx="9">
                  <c:v>2.1126599999999999E-2</c:v>
                </c:pt>
                <c:pt idx="10">
                  <c:v>1.0352800000000001E-2</c:v>
                </c:pt>
                <c:pt idx="11">
                  <c:v>9.3449999999999991E-3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DF-4846-B16C-F3AEF897CA7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-4"/>
        <c:axId val="952787008"/>
        <c:axId val="952787792"/>
      </c:barChart>
      <c:catAx>
        <c:axId val="9527870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high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952787792"/>
        <c:crosses val="autoZero"/>
        <c:auto val="1"/>
        <c:lblAlgn val="ctr"/>
        <c:lblOffset val="100"/>
        <c:noMultiLvlLbl val="0"/>
      </c:catAx>
      <c:valAx>
        <c:axId val="952787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952787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Sheet1!$A$17:$A$22</c:f>
              <c:strCache>
                <c:ptCount val="6"/>
                <c:pt idx="0">
                  <c:v>东北</c:v>
                </c:pt>
                <c:pt idx="1">
                  <c:v>华东</c:v>
                </c:pt>
                <c:pt idx="2">
                  <c:v>华中</c:v>
                </c:pt>
                <c:pt idx="3">
                  <c:v>华北</c:v>
                </c:pt>
                <c:pt idx="4">
                  <c:v>华南</c:v>
                </c:pt>
                <c:pt idx="5">
                  <c:v>西北</c:v>
                </c:pt>
              </c:strCache>
            </c:strRef>
          </c:cat>
          <c:val>
            <c:numRef>
              <c:f>Sheet1!$B$17:$B$22</c:f>
              <c:numCache>
                <c:formatCode>General</c:formatCode>
                <c:ptCount val="6"/>
                <c:pt idx="0">
                  <c:v>-5.9230000000000003E-4</c:v>
                </c:pt>
                <c:pt idx="1">
                  <c:v>7.8493E-3</c:v>
                </c:pt>
                <c:pt idx="2">
                  <c:v>1.3778E-3</c:v>
                </c:pt>
                <c:pt idx="3">
                  <c:v>-6.6334999999999996E-3</c:v>
                </c:pt>
                <c:pt idx="4">
                  <c:v>7.8790000000000002E-4</c:v>
                </c:pt>
                <c:pt idx="5">
                  <c:v>3.5214999999999999E-3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40-4BB8-9B53-109F7C6425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5955423"/>
        <c:axId val="664466399"/>
      </c:barChart>
      <c:catAx>
        <c:axId val="715955423"/>
        <c:scaling>
          <c:orientation val="minMax"/>
        </c:scaling>
        <c:delete val="0"/>
        <c:axPos val="b"/>
        <c:majorGridlines>
          <c:spPr>
            <a:ln w="15875" cap="flat" cmpd="sng" algn="ctr">
              <a:solidFill>
                <a:srgbClr val="FFFFFF"/>
              </a:solidFill>
              <a:prstDash val="solid"/>
              <a:round/>
            </a:ln>
            <a:effectLst/>
          </c:spPr>
        </c:majorGridlines>
        <c:minorGridlines>
          <c:spPr>
            <a:ln w="3175" cap="flat" cmpd="sng" algn="ctr">
              <a:solidFill>
                <a:srgbClr val="F2F2F2"/>
              </a:solidFill>
              <a:prstDash val="solid"/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1000" b="0">
                    <a:solidFill>
                      <a:srgbClr val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x axis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low"/>
        <c:spPr>
          <a:noFill/>
          <a:ln w="3175" cap="flat" cmpd="sng" algn="ctr">
            <a:noFill/>
            <a:round/>
          </a:ln>
          <a:effectLst/>
          <a:extLst>
            <a:ext uri="{91240B29-F687-4F45-9708-019B960494DF}">
              <a14:hiddenLine xmlns:a14="http://schemas.microsoft.com/office/drawing/2010/main" w="3175" cap="flat" cmpd="sng" algn="ctr">
                <a:solidFill>
                  <a:srgbClr val="7F7F7F"/>
                </a:solidFill>
                <a:round/>
              </a14:hiddenLine>
            </a:ext>
          </a:extLst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664466399"/>
        <c:crosses val="autoZero"/>
        <c:auto val="1"/>
        <c:lblAlgn val="ctr"/>
        <c:lblOffset val="100"/>
        <c:tickMarkSkip val="3"/>
        <c:noMultiLvlLbl val="0"/>
      </c:catAx>
      <c:valAx>
        <c:axId val="664466399"/>
        <c:scaling>
          <c:orientation val="minMax"/>
        </c:scaling>
        <c:delete val="0"/>
        <c:axPos val="l"/>
        <c:majorGridlines>
          <c:spPr>
            <a:ln w="15875" cap="flat" cmpd="sng" algn="ctr">
              <a:solidFill>
                <a:srgbClr val="FFFFFF"/>
              </a:solidFill>
              <a:prstDash val="solid"/>
              <a:round/>
            </a:ln>
            <a:effectLst/>
          </c:spPr>
        </c:majorGridlines>
        <c:minorGridlines>
          <c:spPr>
            <a:ln w="3175" cap="flat" cmpd="sng" algn="ctr">
              <a:solidFill>
                <a:srgbClr val="F2F2F2"/>
              </a:solidFill>
              <a:prstDash val="solid"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1000" b="0">
                    <a:solidFill>
                      <a:srgbClr val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 axis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low"/>
        <c:spPr>
          <a:noFill/>
          <a:ln w="3175">
            <a:noFill/>
          </a:ln>
          <a:effectLst/>
          <a:extLst>
            <a:ext uri="{91240B29-F687-4F45-9708-019B960494DF}">
              <a14:hiddenLine xmlns:a14="http://schemas.microsoft.com/office/drawing/2010/main" w="3175">
                <a:solidFill>
                  <a:srgbClr val="7F7F7F"/>
                </a:solidFill>
              </a14:hiddenLine>
            </a:ext>
          </a:extLst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715955423"/>
        <c:crosses val="autoZero"/>
        <c:crossBetween val="between"/>
        <c:minorUnit val="1E-3"/>
      </c:valAx>
      <c:spPr>
        <a:solidFill>
          <a:srgbClr val="E5E5E5"/>
        </a:solidFill>
        <a:ln w="3175">
          <a:noFill/>
        </a:ln>
        <a:effectLst/>
        <a:extLst>
          <a:ext uri="{91240B29-F687-4F45-9708-019B960494DF}">
            <a14:hiddenLine xmlns:a14="http://schemas.microsoft.com/office/drawing/2010/main" w="3175">
              <a:solidFill>
                <a:srgbClr val="7F7F7F"/>
              </a:solidFill>
            </a14:hiddenLine>
          </a:ext>
        </a:extLst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rgbClr val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ysClr val="window" lastClr="FFFFFF"/>
    </a:solidFill>
    <a:ln w="9525" cap="flat" cmpd="sng" algn="ctr">
      <a:noFill/>
      <a:round/>
    </a:ln>
    <a:effectLst/>
    <a:extLst>
      <a:ext uri="{91240B29-F687-4F45-9708-019B960494DF}">
        <a14:hiddenLine xmlns:a14="http://schemas.microsoft.com/office/drawing/2010/main" w="9525" cap="flat" cmpd="sng" algn="ctr">
          <a:solidFill>
            <a:sysClr val="windowText" lastClr="000000">
              <a:lumMod val="15000"/>
              <a:lumOff val="85000"/>
            </a:sysClr>
          </a:solidFill>
          <a:round/>
        </a14:hiddenLine>
      </a:ext>
    </a:extLst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OLS回归</c:v>
          </c:tx>
          <c:spPr>
            <a:solidFill>
              <a:sysClr val="window" lastClr="FFFFFF">
                <a:lumMod val="85000"/>
              </a:sysClr>
            </a:solidFill>
            <a:ln w="3175"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ysClr val="window" lastClr="FFFFFF">
                  <a:lumMod val="85000"/>
                </a:sysClr>
              </a:solidFill>
              <a:ln w="12700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44FA-4B58-919E-125CDA55CF97}"/>
              </c:ext>
            </c:extLst>
          </c:dPt>
          <c:dPt>
            <c:idx val="2"/>
            <c:invertIfNegative val="0"/>
            <c:bubble3D val="0"/>
            <c:spPr>
              <a:solidFill>
                <a:sysClr val="window" lastClr="FFFFFF">
                  <a:lumMod val="85000"/>
                </a:sysClr>
              </a:solidFill>
              <a:ln w="12700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44FA-4B58-919E-125CDA55CF97}"/>
              </c:ext>
            </c:extLst>
          </c:dPt>
          <c:dPt>
            <c:idx val="3"/>
            <c:invertIfNegative val="0"/>
            <c:bubble3D val="0"/>
            <c:spPr>
              <a:solidFill>
                <a:sysClr val="window" lastClr="FFFFFF">
                  <a:lumMod val="85000"/>
                </a:sysClr>
              </a:solidFill>
              <a:ln w="12700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44FA-4B58-919E-125CDA55CF97}"/>
              </c:ext>
            </c:extLst>
          </c:dPt>
          <c:dPt>
            <c:idx val="4"/>
            <c:invertIfNegative val="0"/>
            <c:bubble3D val="0"/>
            <c:spPr>
              <a:solidFill>
                <a:sysClr val="window" lastClr="FFFFFF">
                  <a:lumMod val="85000"/>
                </a:sysClr>
              </a:solidFill>
              <a:ln w="12700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44FA-4B58-919E-125CDA55CF97}"/>
              </c:ext>
            </c:extLst>
          </c:dPt>
          <c:dPt>
            <c:idx val="7"/>
            <c:invertIfNegative val="0"/>
            <c:bubble3D val="0"/>
            <c:spPr>
              <a:solidFill>
                <a:sysClr val="window" lastClr="FFFFFF">
                  <a:lumMod val="85000"/>
                </a:sysClr>
              </a:solidFill>
              <a:ln w="12700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44FA-4B58-919E-125CDA55CF97}"/>
              </c:ext>
            </c:extLst>
          </c:dPt>
          <c:dPt>
            <c:idx val="8"/>
            <c:invertIfNegative val="0"/>
            <c:bubble3D val="0"/>
            <c:spPr>
              <a:solidFill>
                <a:sysClr val="window" lastClr="FFFFFF">
                  <a:lumMod val="85000"/>
                </a:sysClr>
              </a:solidFill>
              <a:ln w="12700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44FA-4B58-919E-125CDA55CF97}"/>
              </c:ext>
            </c:extLst>
          </c:dPt>
          <c:dPt>
            <c:idx val="10"/>
            <c:invertIfNegative val="0"/>
            <c:bubble3D val="0"/>
            <c:spPr>
              <a:solidFill>
                <a:sysClr val="window" lastClr="FFFFFF">
                  <a:lumMod val="85000"/>
                </a:sysClr>
              </a:solidFill>
              <a:ln w="12700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44FA-4B58-919E-125CDA55CF97}"/>
              </c:ext>
            </c:extLst>
          </c:dPt>
          <c:dPt>
            <c:idx val="11"/>
            <c:invertIfNegative val="0"/>
            <c:bubble3D val="0"/>
            <c:spPr>
              <a:solidFill>
                <a:sysClr val="window" lastClr="FFFFFF">
                  <a:lumMod val="85000"/>
                </a:sysClr>
              </a:solidFill>
              <a:ln w="12700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4-44FA-4B58-919E-125CDA55CF97}"/>
              </c:ext>
            </c:extLst>
          </c:dPt>
          <c:dPt>
            <c:idx val="13"/>
            <c:invertIfNegative val="0"/>
            <c:bubble3D val="0"/>
            <c:spPr>
              <a:solidFill>
                <a:sysClr val="window" lastClr="FFFFFF">
                  <a:lumMod val="85000"/>
                </a:sysClr>
              </a:solidFill>
              <a:ln w="12700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44FA-4B58-919E-125CDA55CF97}"/>
              </c:ext>
            </c:extLst>
          </c:dPt>
          <c:dPt>
            <c:idx val="16"/>
            <c:invertIfNegative val="0"/>
            <c:bubble3D val="0"/>
            <c:spPr>
              <a:solidFill>
                <a:sysClr val="window" lastClr="FFFFFF">
                  <a:lumMod val="85000"/>
                </a:sysClr>
              </a:solidFill>
              <a:ln w="12700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44FA-4B58-919E-125CDA55CF97}"/>
              </c:ext>
            </c:extLst>
          </c:dPt>
          <c:dPt>
            <c:idx val="17"/>
            <c:invertIfNegative val="0"/>
            <c:bubble3D val="0"/>
            <c:spPr>
              <a:solidFill>
                <a:sysClr val="window" lastClr="FFFFFF">
                  <a:lumMod val="85000"/>
                </a:sysClr>
              </a:solidFill>
              <a:ln w="12700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44FA-4B58-919E-125CDA55CF97}"/>
              </c:ext>
            </c:extLst>
          </c:dPt>
          <c:dPt>
            <c:idx val="19"/>
            <c:invertIfNegative val="0"/>
            <c:bubble3D val="0"/>
            <c:spPr>
              <a:solidFill>
                <a:sysClr val="window" lastClr="FFFFFF">
                  <a:lumMod val="85000"/>
                </a:sysClr>
              </a:solidFill>
              <a:ln w="12700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8-44FA-4B58-919E-125CDA55CF97}"/>
              </c:ext>
            </c:extLst>
          </c:dPt>
          <c:dPt>
            <c:idx val="21"/>
            <c:invertIfNegative val="0"/>
            <c:bubble3D val="0"/>
            <c:spPr>
              <a:solidFill>
                <a:sysClr val="window" lastClr="FFFFFF">
                  <a:lumMod val="85000"/>
                </a:sysClr>
              </a:solidFill>
              <a:ln w="12700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44FA-4B58-919E-125CDA55CF97}"/>
              </c:ext>
            </c:extLst>
          </c:dPt>
          <c:dPt>
            <c:idx val="22"/>
            <c:invertIfNegative val="0"/>
            <c:bubble3D val="0"/>
            <c:spPr>
              <a:solidFill>
                <a:sysClr val="window" lastClr="FFFFFF">
                  <a:lumMod val="85000"/>
                </a:sysClr>
              </a:solidFill>
              <a:ln w="12700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A-44FA-4B58-919E-125CDA55CF97}"/>
              </c:ext>
            </c:extLst>
          </c:dPt>
          <c:dPt>
            <c:idx val="24"/>
            <c:invertIfNegative val="0"/>
            <c:bubble3D val="0"/>
            <c:spPr>
              <a:solidFill>
                <a:sysClr val="window" lastClr="FFFFFF">
                  <a:lumMod val="85000"/>
                </a:sysClr>
              </a:solidFill>
              <a:ln w="12700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C-44FA-4B58-919E-125CDA55CF97}"/>
              </c:ext>
            </c:extLst>
          </c:dPt>
          <c:dPt>
            <c:idx val="27"/>
            <c:invertIfNegative val="0"/>
            <c:bubble3D val="0"/>
            <c:spPr>
              <a:solidFill>
                <a:sysClr val="window" lastClr="FFFFFF">
                  <a:lumMod val="85000"/>
                </a:sysClr>
              </a:solidFill>
              <a:ln w="12700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44FA-4B58-919E-125CDA55CF97}"/>
              </c:ext>
            </c:extLst>
          </c:dPt>
          <c:cat>
            <c:strRef>
              <c:f>Sheet2!$A$2:$A$31</c:f>
              <c:strCache>
                <c:ptCount val="30"/>
                <c:pt idx="0">
                  <c:v>上海</c:v>
                </c:pt>
                <c:pt idx="1">
                  <c:v>云南</c:v>
                </c:pt>
                <c:pt idx="2">
                  <c:v>北京</c:v>
                </c:pt>
                <c:pt idx="3">
                  <c:v>吉林</c:v>
                </c:pt>
                <c:pt idx="4">
                  <c:v>四川</c:v>
                </c:pt>
                <c:pt idx="5">
                  <c:v>天津</c:v>
                </c:pt>
                <c:pt idx="6">
                  <c:v>宁夏</c:v>
                </c:pt>
                <c:pt idx="7">
                  <c:v>安徽</c:v>
                </c:pt>
                <c:pt idx="8">
                  <c:v>山东</c:v>
                </c:pt>
                <c:pt idx="9">
                  <c:v>山西</c:v>
                </c:pt>
                <c:pt idx="10">
                  <c:v>广东</c:v>
                </c:pt>
                <c:pt idx="11">
                  <c:v>广西</c:v>
                </c:pt>
                <c:pt idx="12">
                  <c:v>新疆</c:v>
                </c:pt>
                <c:pt idx="13">
                  <c:v>江苏</c:v>
                </c:pt>
                <c:pt idx="14">
                  <c:v>江西</c:v>
                </c:pt>
                <c:pt idx="15">
                  <c:v>河北</c:v>
                </c:pt>
                <c:pt idx="16">
                  <c:v>河南</c:v>
                </c:pt>
                <c:pt idx="17">
                  <c:v>浙江</c:v>
                </c:pt>
                <c:pt idx="18">
                  <c:v>海南</c:v>
                </c:pt>
                <c:pt idx="19">
                  <c:v>湖北</c:v>
                </c:pt>
                <c:pt idx="20">
                  <c:v>湖南</c:v>
                </c:pt>
                <c:pt idx="21">
                  <c:v>甘肃</c:v>
                </c:pt>
                <c:pt idx="22">
                  <c:v>福建</c:v>
                </c:pt>
                <c:pt idx="23">
                  <c:v>西藏</c:v>
                </c:pt>
                <c:pt idx="24">
                  <c:v>贵州</c:v>
                </c:pt>
                <c:pt idx="25">
                  <c:v>辽宁</c:v>
                </c:pt>
                <c:pt idx="26">
                  <c:v>重庆</c:v>
                </c:pt>
                <c:pt idx="27">
                  <c:v>陕西</c:v>
                </c:pt>
                <c:pt idx="28">
                  <c:v>青海</c:v>
                </c:pt>
                <c:pt idx="29">
                  <c:v>黑龙江</c:v>
                </c:pt>
              </c:strCache>
            </c:strRef>
          </c:cat>
          <c:val>
            <c:numRef>
              <c:f>Sheet2!$B$2:$B$31</c:f>
              <c:numCache>
                <c:formatCode>General</c:formatCode>
                <c:ptCount val="30"/>
                <c:pt idx="0">
                  <c:v>4.7149000000000002E-3</c:v>
                </c:pt>
                <c:pt idx="1">
                  <c:v>2.28364E-2</c:v>
                </c:pt>
                <c:pt idx="2">
                  <c:v>1.23336E-2</c:v>
                </c:pt>
                <c:pt idx="3">
                  <c:v>3.0679100000000001E-2</c:v>
                </c:pt>
                <c:pt idx="4">
                  <c:v>8.2532999999999999E-3</c:v>
                </c:pt>
                <c:pt idx="5">
                  <c:v>-3.1223000000000002E-3</c:v>
                </c:pt>
                <c:pt idx="6">
                  <c:v>7.7999999999999996E-3</c:v>
                </c:pt>
                <c:pt idx="7">
                  <c:v>2.35433E-2</c:v>
                </c:pt>
                <c:pt idx="8">
                  <c:v>1.69791E-2</c:v>
                </c:pt>
                <c:pt idx="9">
                  <c:v>-2.832E-4</c:v>
                </c:pt>
                <c:pt idx="10">
                  <c:v>1.33854E-2</c:v>
                </c:pt>
                <c:pt idx="11">
                  <c:v>1.22278E-2</c:v>
                </c:pt>
                <c:pt idx="12">
                  <c:v>2.0133999999999998E-3</c:v>
                </c:pt>
                <c:pt idx="13">
                  <c:v>3.58635E-2</c:v>
                </c:pt>
                <c:pt idx="14">
                  <c:v>2.5875E-3</c:v>
                </c:pt>
                <c:pt idx="15">
                  <c:v>7.0631000000000001E-3</c:v>
                </c:pt>
                <c:pt idx="16">
                  <c:v>2.4907499999999999E-2</c:v>
                </c:pt>
                <c:pt idx="17">
                  <c:v>2.76741E-2</c:v>
                </c:pt>
                <c:pt idx="18">
                  <c:v>1.0893099999999999E-2</c:v>
                </c:pt>
                <c:pt idx="19">
                  <c:v>9.2490000000000003E-3</c:v>
                </c:pt>
                <c:pt idx="20">
                  <c:v>6.2359E-3</c:v>
                </c:pt>
                <c:pt idx="21">
                  <c:v>2.0042299999999999E-2</c:v>
                </c:pt>
                <c:pt idx="22">
                  <c:v>1.14059E-2</c:v>
                </c:pt>
                <c:pt idx="23">
                  <c:v>8.4385999999999992E-3</c:v>
                </c:pt>
                <c:pt idx="24">
                  <c:v>2.5224400000000001E-2</c:v>
                </c:pt>
                <c:pt idx="25">
                  <c:v>6.2293000000000001E-3</c:v>
                </c:pt>
                <c:pt idx="26">
                  <c:v>2.129E-4</c:v>
                </c:pt>
                <c:pt idx="27">
                  <c:v>2.17649E-2</c:v>
                </c:pt>
                <c:pt idx="28">
                  <c:v>1.46915E-2</c:v>
                </c:pt>
                <c:pt idx="29">
                  <c:v>4.4029000000000004E-3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DF-4846-B16C-F3AEF897CA76}"/>
            </c:ext>
          </c:extLst>
        </c:ser>
        <c:ser>
          <c:idx val="1"/>
          <c:order val="1"/>
          <c:tx>
            <c:v>Probit回归</c:v>
          </c:tx>
          <c:spPr>
            <a:solidFill>
              <a:sysClr val="window" lastClr="FFFFFF">
                <a:lumMod val="65000"/>
              </a:sysClr>
            </a:solidFill>
            <a:ln w="3175"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ysClr val="window" lastClr="FFFFFF">
                  <a:lumMod val="65000"/>
                </a:sysClr>
              </a:solidFill>
              <a:ln w="12700">
                <a:solidFill>
                  <a:srgbClr val="CDDDE6">
                    <a:lumMod val="10000"/>
                  </a:srgb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44FA-4B58-919E-125CDA55CF97}"/>
              </c:ext>
            </c:extLst>
          </c:dPt>
          <c:dPt>
            <c:idx val="2"/>
            <c:invertIfNegative val="0"/>
            <c:bubble3D val="0"/>
            <c:spPr>
              <a:solidFill>
                <a:sysClr val="window" lastClr="FFFFFF">
                  <a:lumMod val="65000"/>
                </a:sysClr>
              </a:solidFill>
              <a:ln w="12700">
                <a:solidFill>
                  <a:srgbClr val="CDDDE6">
                    <a:lumMod val="10000"/>
                  </a:srgb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E-44FA-4B58-919E-125CDA55CF97}"/>
              </c:ext>
            </c:extLst>
          </c:dPt>
          <c:dPt>
            <c:idx val="3"/>
            <c:invertIfNegative val="0"/>
            <c:bubble3D val="0"/>
            <c:spPr>
              <a:solidFill>
                <a:sysClr val="window" lastClr="FFFFFF">
                  <a:lumMod val="65000"/>
                </a:sysClr>
              </a:solidFill>
              <a:ln w="12700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44FA-4B58-919E-125CDA55CF97}"/>
              </c:ext>
            </c:extLst>
          </c:dPt>
          <c:dPt>
            <c:idx val="7"/>
            <c:invertIfNegative val="0"/>
            <c:bubble3D val="0"/>
            <c:spPr>
              <a:solidFill>
                <a:sysClr val="window" lastClr="FFFFFF">
                  <a:lumMod val="65000"/>
                </a:sysClr>
              </a:solidFill>
              <a:ln w="12700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0-44FA-4B58-919E-125CDA55CF97}"/>
              </c:ext>
            </c:extLst>
          </c:dPt>
          <c:dPt>
            <c:idx val="8"/>
            <c:invertIfNegative val="0"/>
            <c:bubble3D val="0"/>
            <c:spPr>
              <a:solidFill>
                <a:sysClr val="window" lastClr="FFFFFF">
                  <a:lumMod val="65000"/>
                </a:sysClr>
              </a:solidFill>
              <a:ln w="12700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44FA-4B58-919E-125CDA55CF97}"/>
              </c:ext>
            </c:extLst>
          </c:dPt>
          <c:dPt>
            <c:idx val="10"/>
            <c:invertIfNegative val="0"/>
            <c:bubble3D val="0"/>
            <c:spPr>
              <a:solidFill>
                <a:sysClr val="window" lastClr="FFFFFF">
                  <a:lumMod val="65000"/>
                </a:sysClr>
              </a:solidFill>
              <a:ln w="12700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2-44FA-4B58-919E-125CDA55CF97}"/>
              </c:ext>
            </c:extLst>
          </c:dPt>
          <c:dPt>
            <c:idx val="11"/>
            <c:invertIfNegative val="0"/>
            <c:bubble3D val="0"/>
            <c:spPr>
              <a:solidFill>
                <a:sysClr val="window" lastClr="FFFFFF">
                  <a:lumMod val="65000"/>
                </a:sysClr>
              </a:solidFill>
              <a:ln w="12700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44FA-4B58-919E-125CDA55CF97}"/>
              </c:ext>
            </c:extLst>
          </c:dPt>
          <c:dPt>
            <c:idx val="13"/>
            <c:invertIfNegative val="0"/>
            <c:bubble3D val="0"/>
            <c:spPr>
              <a:solidFill>
                <a:sysClr val="window" lastClr="FFFFFF">
                  <a:lumMod val="65000"/>
                </a:sysClr>
              </a:solidFill>
              <a:ln w="12700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4-44FA-4B58-919E-125CDA55CF97}"/>
              </c:ext>
            </c:extLst>
          </c:dPt>
          <c:dPt>
            <c:idx val="16"/>
            <c:invertIfNegative val="0"/>
            <c:bubble3D val="0"/>
            <c:spPr>
              <a:solidFill>
                <a:sysClr val="window" lastClr="FFFFFF">
                  <a:lumMod val="65000"/>
                </a:sysClr>
              </a:solidFill>
              <a:ln w="12700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44FA-4B58-919E-125CDA55CF97}"/>
              </c:ext>
            </c:extLst>
          </c:dPt>
          <c:dPt>
            <c:idx val="17"/>
            <c:invertIfNegative val="0"/>
            <c:bubble3D val="0"/>
            <c:spPr>
              <a:solidFill>
                <a:sysClr val="window" lastClr="FFFFFF">
                  <a:lumMod val="65000"/>
                </a:sysClr>
              </a:solidFill>
              <a:ln w="12700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6-44FA-4B58-919E-125CDA55CF97}"/>
              </c:ext>
            </c:extLst>
          </c:dPt>
          <c:dPt>
            <c:idx val="21"/>
            <c:invertIfNegative val="0"/>
            <c:bubble3D val="0"/>
            <c:spPr>
              <a:solidFill>
                <a:sysClr val="window" lastClr="FFFFFF">
                  <a:lumMod val="65000"/>
                </a:sysClr>
              </a:solidFill>
              <a:ln w="12700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44FA-4B58-919E-125CDA55CF97}"/>
              </c:ext>
            </c:extLst>
          </c:dPt>
          <c:dPt>
            <c:idx val="24"/>
            <c:invertIfNegative val="0"/>
            <c:bubble3D val="0"/>
            <c:spPr>
              <a:solidFill>
                <a:sysClr val="window" lastClr="FFFFFF">
                  <a:lumMod val="65000"/>
                </a:sysClr>
              </a:solidFill>
              <a:ln w="12700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8-44FA-4B58-919E-125CDA55CF97}"/>
              </c:ext>
            </c:extLst>
          </c:dPt>
          <c:dPt>
            <c:idx val="27"/>
            <c:invertIfNegative val="0"/>
            <c:bubble3D val="0"/>
            <c:spPr>
              <a:solidFill>
                <a:sysClr val="window" lastClr="FFFFFF">
                  <a:lumMod val="65000"/>
                </a:sysClr>
              </a:solidFill>
              <a:ln w="12700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44FA-4B58-919E-125CDA55CF97}"/>
              </c:ext>
            </c:extLst>
          </c:dPt>
          <c:cat>
            <c:strRef>
              <c:f>Sheet2!$A$2:$A$31</c:f>
              <c:strCache>
                <c:ptCount val="30"/>
                <c:pt idx="0">
                  <c:v>上海</c:v>
                </c:pt>
                <c:pt idx="1">
                  <c:v>云南</c:v>
                </c:pt>
                <c:pt idx="2">
                  <c:v>北京</c:v>
                </c:pt>
                <c:pt idx="3">
                  <c:v>吉林</c:v>
                </c:pt>
                <c:pt idx="4">
                  <c:v>四川</c:v>
                </c:pt>
                <c:pt idx="5">
                  <c:v>天津</c:v>
                </c:pt>
                <c:pt idx="6">
                  <c:v>宁夏</c:v>
                </c:pt>
                <c:pt idx="7">
                  <c:v>安徽</c:v>
                </c:pt>
                <c:pt idx="8">
                  <c:v>山东</c:v>
                </c:pt>
                <c:pt idx="9">
                  <c:v>山西</c:v>
                </c:pt>
                <c:pt idx="10">
                  <c:v>广东</c:v>
                </c:pt>
                <c:pt idx="11">
                  <c:v>广西</c:v>
                </c:pt>
                <c:pt idx="12">
                  <c:v>新疆</c:v>
                </c:pt>
                <c:pt idx="13">
                  <c:v>江苏</c:v>
                </c:pt>
                <c:pt idx="14">
                  <c:v>江西</c:v>
                </c:pt>
                <c:pt idx="15">
                  <c:v>河北</c:v>
                </c:pt>
                <c:pt idx="16">
                  <c:v>河南</c:v>
                </c:pt>
                <c:pt idx="17">
                  <c:v>浙江</c:v>
                </c:pt>
                <c:pt idx="18">
                  <c:v>海南</c:v>
                </c:pt>
                <c:pt idx="19">
                  <c:v>湖北</c:v>
                </c:pt>
                <c:pt idx="20">
                  <c:v>湖南</c:v>
                </c:pt>
                <c:pt idx="21">
                  <c:v>甘肃</c:v>
                </c:pt>
                <c:pt idx="22">
                  <c:v>福建</c:v>
                </c:pt>
                <c:pt idx="23">
                  <c:v>西藏</c:v>
                </c:pt>
                <c:pt idx="24">
                  <c:v>贵州</c:v>
                </c:pt>
                <c:pt idx="25">
                  <c:v>辽宁</c:v>
                </c:pt>
                <c:pt idx="26">
                  <c:v>重庆</c:v>
                </c:pt>
                <c:pt idx="27">
                  <c:v>陕西</c:v>
                </c:pt>
                <c:pt idx="28">
                  <c:v>青海</c:v>
                </c:pt>
                <c:pt idx="29">
                  <c:v>黑龙江</c:v>
                </c:pt>
              </c:strCache>
            </c:strRef>
          </c:cat>
          <c:val>
            <c:numRef>
              <c:f>Sheet2!$G$2:$G$31</c:f>
              <c:numCache>
                <c:formatCode>General</c:formatCode>
                <c:ptCount val="30"/>
                <c:pt idx="0">
                  <c:v>5.1948000000000003E-3</c:v>
                </c:pt>
                <c:pt idx="1">
                  <c:v>2.4814599999999999E-2</c:v>
                </c:pt>
                <c:pt idx="2">
                  <c:v>1.41076E-2</c:v>
                </c:pt>
                <c:pt idx="3">
                  <c:v>2.9340700000000001E-2</c:v>
                </c:pt>
                <c:pt idx="4">
                  <c:v>1.0315400000000001E-2</c:v>
                </c:pt>
                <c:pt idx="5">
                  <c:v>-6.8530000000000002E-4</c:v>
                </c:pt>
                <c:pt idx="6">
                  <c:v>4.0888000000000001E-3</c:v>
                </c:pt>
                <c:pt idx="7">
                  <c:v>2.57748E-2</c:v>
                </c:pt>
                <c:pt idx="8">
                  <c:v>1.7801899999999999E-2</c:v>
                </c:pt>
                <c:pt idx="9">
                  <c:v>-4.5027000000000001E-3</c:v>
                </c:pt>
                <c:pt idx="10">
                  <c:v>1.42331E-2</c:v>
                </c:pt>
                <c:pt idx="11">
                  <c:v>1.59697E-2</c:v>
                </c:pt>
                <c:pt idx="12">
                  <c:v>1.8115E-3</c:v>
                </c:pt>
                <c:pt idx="13">
                  <c:v>3.1104400000000001E-2</c:v>
                </c:pt>
                <c:pt idx="14">
                  <c:v>1.6461E-3</c:v>
                </c:pt>
                <c:pt idx="15">
                  <c:v>6.9217999999999997E-3</c:v>
                </c:pt>
                <c:pt idx="16">
                  <c:v>2.3843400000000001E-2</c:v>
                </c:pt>
                <c:pt idx="17">
                  <c:v>2.6619199999999999E-2</c:v>
                </c:pt>
                <c:pt idx="18">
                  <c:v>1.10638E-2</c:v>
                </c:pt>
                <c:pt idx="19">
                  <c:v>8.2290999999999996E-3</c:v>
                </c:pt>
                <c:pt idx="20">
                  <c:v>3.0062999999999999E-3</c:v>
                </c:pt>
                <c:pt idx="21">
                  <c:v>1.5704599999999999E-2</c:v>
                </c:pt>
                <c:pt idx="22">
                  <c:v>9.4973000000000002E-3</c:v>
                </c:pt>
                <c:pt idx="23">
                  <c:v>-3.7500000000000001E-4</c:v>
                </c:pt>
                <c:pt idx="24">
                  <c:v>1.97904E-2</c:v>
                </c:pt>
                <c:pt idx="25">
                  <c:v>5.4203000000000003E-3</c:v>
                </c:pt>
                <c:pt idx="26">
                  <c:v>-1.2507E-3</c:v>
                </c:pt>
                <c:pt idx="27">
                  <c:v>1.9964900000000001E-2</c:v>
                </c:pt>
                <c:pt idx="28">
                  <c:v>1.6428700000000001E-2</c:v>
                </c:pt>
                <c:pt idx="29">
                  <c:v>3.5044E-3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DF-4846-B16C-F3AEF897CA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-18"/>
        <c:axId val="952787008"/>
        <c:axId val="952787792"/>
      </c:barChart>
      <c:catAx>
        <c:axId val="952787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952787792"/>
        <c:crosses val="autoZero"/>
        <c:auto val="1"/>
        <c:lblAlgn val="ctr"/>
        <c:lblOffset val="100"/>
        <c:noMultiLvlLbl val="0"/>
      </c:catAx>
      <c:valAx>
        <c:axId val="95278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952787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351609</xdr:colOff>
      <xdr:row>19</xdr:row>
      <xdr:rowOff>123552</xdr:rowOff>
    </xdr:from>
    <xdr:to>
      <xdr:col>29</xdr:col>
      <xdr:colOff>226423</xdr:colOff>
      <xdr:row>41</xdr:row>
      <xdr:rowOff>10886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591094</xdr:colOff>
      <xdr:row>52</xdr:row>
      <xdr:rowOff>58239</xdr:rowOff>
    </xdr:from>
    <xdr:to>
      <xdr:col>18</xdr:col>
      <xdr:colOff>476794</xdr:colOff>
      <xdr:row>68</xdr:row>
      <xdr:rowOff>92529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478970</xdr:colOff>
      <xdr:row>18</xdr:row>
      <xdr:rowOff>168727</xdr:rowOff>
    </xdr:from>
    <xdr:to>
      <xdr:col>22</xdr:col>
      <xdr:colOff>86590</xdr:colOff>
      <xdr:row>43</xdr:row>
      <xdr:rowOff>170727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236220</xdr:colOff>
      <xdr:row>10</xdr:row>
      <xdr:rowOff>45720</xdr:rowOff>
    </xdr:from>
    <xdr:to>
      <xdr:col>26</xdr:col>
      <xdr:colOff>175260</xdr:colOff>
      <xdr:row>25</xdr:row>
      <xdr:rowOff>68580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449580</xdr:colOff>
      <xdr:row>0</xdr:row>
      <xdr:rowOff>0</xdr:rowOff>
    </xdr:from>
    <xdr:to>
      <xdr:col>13</xdr:col>
      <xdr:colOff>279522</xdr:colOff>
      <xdr:row>15</xdr:row>
      <xdr:rowOff>35283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80360" y="0"/>
          <a:ext cx="7267062" cy="266418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ExcelPro_ECO_231457">
      <a:dk1>
        <a:sysClr val="windowText" lastClr="000000"/>
      </a:dk1>
      <a:lt1>
        <a:sysClr val="window" lastClr="FFFFFF"/>
      </a:lt1>
      <a:dk2>
        <a:srgbClr val="44546A"/>
      </a:dk2>
      <a:lt2>
        <a:srgbClr val="CDDDE6"/>
      </a:lt2>
      <a:accent1>
        <a:srgbClr val="00516C"/>
      </a:accent1>
      <a:accent2>
        <a:srgbClr val="00A4DC"/>
      </a:accent2>
      <a:accent3>
        <a:srgbClr val="5D91A7"/>
      </a:accent3>
      <a:accent4>
        <a:srgbClr val="6BCFF6"/>
      </a:accent4>
      <a:accent5>
        <a:srgbClr val="008982"/>
      </a:accent5>
      <a:accent6>
        <a:srgbClr val="7A250F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thinkcell_smokeblue">
    <a:dk1>
      <a:sysClr val="windowText" lastClr="000000"/>
    </a:dk1>
    <a:lt1>
      <a:sysClr val="window" lastClr="FFFFFF"/>
    </a:lt1>
    <a:dk2>
      <a:srgbClr val="C30C3E"/>
    </a:dk2>
    <a:lt2>
      <a:srgbClr val="007770"/>
    </a:lt2>
    <a:accent1>
      <a:srgbClr val="DFE5EF"/>
    </a:accent1>
    <a:accent2>
      <a:srgbClr val="C3CFE1"/>
    </a:accent2>
    <a:accent3>
      <a:srgbClr val="9DB1CF"/>
    </a:accent3>
    <a:accent4>
      <a:srgbClr val="6F8DB9"/>
    </a:accent4>
    <a:accent5>
      <a:srgbClr val="4C6C9C"/>
    </a:accent5>
    <a:accent6>
      <a:srgbClr val="364D6E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thinkcell_smokeblue">
    <a:dk1>
      <a:sysClr val="windowText" lastClr="000000"/>
    </a:dk1>
    <a:lt1>
      <a:sysClr val="window" lastClr="FFFFFF"/>
    </a:lt1>
    <a:dk2>
      <a:srgbClr val="C30C3E"/>
    </a:dk2>
    <a:lt2>
      <a:srgbClr val="007770"/>
    </a:lt2>
    <a:accent1>
      <a:srgbClr val="DFE5EF"/>
    </a:accent1>
    <a:accent2>
      <a:srgbClr val="C3CFE1"/>
    </a:accent2>
    <a:accent3>
      <a:srgbClr val="9DB1CF"/>
    </a:accent3>
    <a:accent4>
      <a:srgbClr val="6F8DB9"/>
    </a:accent4>
    <a:accent5>
      <a:srgbClr val="4C6C9C"/>
    </a:accent5>
    <a:accent6>
      <a:srgbClr val="364D6E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thinkcell_smokeblue">
    <a:dk1>
      <a:sysClr val="windowText" lastClr="000000"/>
    </a:dk1>
    <a:lt1>
      <a:sysClr val="window" lastClr="FFFFFF"/>
    </a:lt1>
    <a:dk2>
      <a:srgbClr val="C30C3E"/>
    </a:dk2>
    <a:lt2>
      <a:srgbClr val="007770"/>
    </a:lt2>
    <a:accent1>
      <a:srgbClr val="DFE5EF"/>
    </a:accent1>
    <a:accent2>
      <a:srgbClr val="C3CFE1"/>
    </a:accent2>
    <a:accent3>
      <a:srgbClr val="9DB1CF"/>
    </a:accent3>
    <a:accent4>
      <a:srgbClr val="6F8DB9"/>
    </a:accent4>
    <a:accent5>
      <a:srgbClr val="4C6C9C"/>
    </a:accent5>
    <a:accent6>
      <a:srgbClr val="364D6E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D47"/>
  <sheetViews>
    <sheetView topLeftCell="E1" zoomScale="70" zoomScaleNormal="70" workbookViewId="0">
      <selection activeCell="Q11" sqref="Q11"/>
    </sheetView>
  </sheetViews>
  <sheetFormatPr defaultRowHeight="13.8" x14ac:dyDescent="0.25"/>
  <cols>
    <col min="21" max="22" width="11.88671875" bestFit="1" customWidth="1"/>
    <col min="25" max="25" width="11.88671875" customWidth="1"/>
  </cols>
  <sheetData>
    <row r="2" spans="1:30" x14ac:dyDescent="0.25">
      <c r="C2" t="s">
        <v>0</v>
      </c>
      <c r="M2" t="s">
        <v>0</v>
      </c>
      <c r="Z2" t="s">
        <v>57</v>
      </c>
    </row>
    <row r="3" spans="1:30" x14ac:dyDescent="0.25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K3" t="s">
        <v>1</v>
      </c>
      <c r="L3" t="s">
        <v>2</v>
      </c>
      <c r="M3" t="s">
        <v>3</v>
      </c>
      <c r="N3" t="s">
        <v>4</v>
      </c>
      <c r="O3" t="s">
        <v>5</v>
      </c>
      <c r="P3" t="s">
        <v>6</v>
      </c>
      <c r="Q3" t="s">
        <v>7</v>
      </c>
      <c r="Y3" t="s">
        <v>58</v>
      </c>
      <c r="Z3" t="s">
        <v>3</v>
      </c>
      <c r="AA3" t="s">
        <v>59</v>
      </c>
    </row>
    <row r="5" spans="1:30" ht="20.399999999999999" x14ac:dyDescent="0.35">
      <c r="A5" t="s">
        <v>8</v>
      </c>
      <c r="B5">
        <v>-3.5953000000000001E-3</v>
      </c>
      <c r="C5">
        <v>1.3569999999999999E-4</v>
      </c>
      <c r="D5">
        <v>-26.49</v>
      </c>
      <c r="E5">
        <v>0</v>
      </c>
      <c r="F5">
        <v>-3.8612E-3</v>
      </c>
      <c r="G5">
        <v>-3.3292999999999999E-3</v>
      </c>
      <c r="K5" t="s">
        <v>8</v>
      </c>
      <c r="L5">
        <v>-3.5531E-3</v>
      </c>
      <c r="M5">
        <v>1.3569999999999999E-4</v>
      </c>
      <c r="N5">
        <v>-26.19</v>
      </c>
      <c r="O5">
        <v>0</v>
      </c>
      <c r="P5">
        <v>-3.8189999999999999E-3</v>
      </c>
      <c r="Q5">
        <v>-3.2872000000000001E-3</v>
      </c>
      <c r="T5" t="s">
        <v>8</v>
      </c>
      <c r="U5" s="1">
        <v>-3.0720999999999999E-3</v>
      </c>
      <c r="V5" s="1">
        <v>-3.5531E-3</v>
      </c>
      <c r="X5" t="s">
        <v>8</v>
      </c>
      <c r="Y5">
        <v>-3.0720999999999999E-3</v>
      </c>
      <c r="Z5">
        <v>1.4919999999999999E-4</v>
      </c>
      <c r="AA5">
        <v>0</v>
      </c>
      <c r="AD5">
        <v>-3.0720999999999999E-3</v>
      </c>
    </row>
    <row r="6" spans="1:30" ht="20.399999999999999" x14ac:dyDescent="0.35">
      <c r="A6" t="s">
        <v>9</v>
      </c>
      <c r="B6">
        <v>-8.139E-4</v>
      </c>
      <c r="C6">
        <v>7.47E-5</v>
      </c>
      <c r="D6">
        <v>-10.9</v>
      </c>
      <c r="E6">
        <v>0</v>
      </c>
      <c r="F6">
        <v>-9.6029999999999998E-4</v>
      </c>
      <c r="G6">
        <v>-6.6750000000000002E-4</v>
      </c>
      <c r="K6" t="s">
        <v>9</v>
      </c>
      <c r="L6">
        <v>-8.1789999999999999E-4</v>
      </c>
      <c r="M6">
        <v>7.4800000000000002E-5</v>
      </c>
      <c r="N6">
        <v>-10.93</v>
      </c>
      <c r="O6">
        <v>0</v>
      </c>
      <c r="P6">
        <v>-9.6460000000000003E-4</v>
      </c>
      <c r="Q6">
        <v>-6.713E-4</v>
      </c>
      <c r="T6" t="s">
        <v>9</v>
      </c>
      <c r="U6" s="1">
        <v>-1.2168000000000001E-3</v>
      </c>
      <c r="V6" s="1">
        <v>-8.1789999999999999E-4</v>
      </c>
      <c r="X6" t="s">
        <v>9</v>
      </c>
      <c r="Y6">
        <v>-1.2168000000000001E-3</v>
      </c>
      <c r="Z6">
        <v>9.5199999999999997E-5</v>
      </c>
      <c r="AA6">
        <v>0</v>
      </c>
      <c r="AD6">
        <v>-1.2168000000000001E-3</v>
      </c>
    </row>
    <row r="7" spans="1:30" ht="20.399999999999999" x14ac:dyDescent="0.35">
      <c r="A7" t="s">
        <v>10</v>
      </c>
      <c r="B7">
        <v>8.1260000000000002E-4</v>
      </c>
      <c r="C7">
        <v>1.4169E-3</v>
      </c>
      <c r="D7">
        <v>0.56999999999999995</v>
      </c>
      <c r="E7">
        <v>0.56599999999999995</v>
      </c>
      <c r="F7">
        <v>-1.9643999999999998E-3</v>
      </c>
      <c r="G7">
        <v>3.5896999999999999E-3</v>
      </c>
      <c r="K7" t="s">
        <v>10</v>
      </c>
      <c r="L7">
        <v>9.5540000000000002E-4</v>
      </c>
      <c r="M7">
        <v>1.4239000000000001E-3</v>
      </c>
      <c r="N7">
        <v>0.67</v>
      </c>
      <c r="O7">
        <v>0.502</v>
      </c>
      <c r="P7">
        <v>-1.8354000000000001E-3</v>
      </c>
      <c r="Q7">
        <v>3.7461E-3</v>
      </c>
      <c r="T7" t="s">
        <v>10</v>
      </c>
      <c r="U7" s="1">
        <v>1.8825000000000001E-3</v>
      </c>
      <c r="V7" s="1">
        <v>9.5540000000000002E-4</v>
      </c>
      <c r="X7" t="s">
        <v>10</v>
      </c>
      <c r="Y7">
        <v>1.8825000000000001E-3</v>
      </c>
      <c r="Z7">
        <v>1.3119E-3</v>
      </c>
      <c r="AA7">
        <v>0.151</v>
      </c>
      <c r="AD7">
        <v>1.8825000000000001E-3</v>
      </c>
    </row>
    <row r="8" spans="1:30" ht="20.399999999999999" x14ac:dyDescent="0.35">
      <c r="A8" t="s">
        <v>11</v>
      </c>
      <c r="B8">
        <v>2.5500999999999999E-2</v>
      </c>
      <c r="C8">
        <v>1.8485999999999999E-3</v>
      </c>
      <c r="D8">
        <v>13.8</v>
      </c>
      <c r="E8">
        <v>0</v>
      </c>
      <c r="F8">
        <v>2.1877899999999999E-2</v>
      </c>
      <c r="G8">
        <v>2.91241E-2</v>
      </c>
      <c r="K8" t="s">
        <v>11</v>
      </c>
      <c r="L8">
        <v>2.5340100000000001E-2</v>
      </c>
      <c r="M8">
        <v>1.8462999999999999E-3</v>
      </c>
      <c r="N8">
        <v>13.73</v>
      </c>
      <c r="O8">
        <v>0</v>
      </c>
      <c r="P8">
        <v>2.1721500000000001E-2</v>
      </c>
      <c r="Q8">
        <v>2.89588E-2</v>
      </c>
      <c r="T8" t="s">
        <v>11</v>
      </c>
      <c r="U8" s="1">
        <v>1.52382E-2</v>
      </c>
      <c r="V8" s="1">
        <v>2.5340100000000001E-2</v>
      </c>
      <c r="X8" t="s">
        <v>11</v>
      </c>
      <c r="Y8">
        <v>1.52382E-2</v>
      </c>
      <c r="Z8">
        <v>1.3385000000000001E-3</v>
      </c>
      <c r="AA8">
        <v>0</v>
      </c>
      <c r="AD8">
        <v>1.52382E-2</v>
      </c>
    </row>
    <row r="9" spans="1:30" ht="20.399999999999999" x14ac:dyDescent="0.35">
      <c r="A9" t="s">
        <v>12</v>
      </c>
      <c r="B9">
        <v>-9.6752999999999995E-3</v>
      </c>
      <c r="C9">
        <v>7.1949999999999998E-4</v>
      </c>
      <c r="D9">
        <v>-13.45</v>
      </c>
      <c r="E9">
        <v>0</v>
      </c>
      <c r="F9">
        <v>-1.1085599999999999E-2</v>
      </c>
      <c r="G9">
        <v>-8.2649999999999998E-3</v>
      </c>
      <c r="K9" t="s">
        <v>12</v>
      </c>
      <c r="L9">
        <v>-9.5204999999999994E-3</v>
      </c>
      <c r="M9">
        <v>7.1849999999999995E-4</v>
      </c>
      <c r="N9">
        <v>-13.25</v>
      </c>
      <c r="O9">
        <v>0</v>
      </c>
      <c r="P9">
        <v>-1.09287E-2</v>
      </c>
      <c r="Q9">
        <v>-8.1122E-3</v>
      </c>
      <c r="T9" t="s">
        <v>12</v>
      </c>
      <c r="U9" s="1">
        <v>-7.5250999999999998E-3</v>
      </c>
      <c r="V9" s="1">
        <v>-9.5204999999999994E-3</v>
      </c>
      <c r="X9" t="s">
        <v>12</v>
      </c>
      <c r="Y9" s="3">
        <v>-7.5250999999999998E-3</v>
      </c>
      <c r="Z9">
        <v>6.0439999999999995E-4</v>
      </c>
      <c r="AA9">
        <v>0</v>
      </c>
      <c r="AD9">
        <v>-7.5250999999999998E-3</v>
      </c>
    </row>
    <row r="10" spans="1:30" ht="20.399999999999999" x14ac:dyDescent="0.35">
      <c r="A10" t="s">
        <v>13</v>
      </c>
      <c r="B10">
        <v>2.0422999999999999E-3</v>
      </c>
      <c r="C10">
        <v>1.143E-4</v>
      </c>
      <c r="D10">
        <v>17.87</v>
      </c>
      <c r="E10">
        <v>0</v>
      </c>
      <c r="F10">
        <v>1.8182999999999999E-3</v>
      </c>
      <c r="G10">
        <v>2.2664E-3</v>
      </c>
      <c r="K10" t="s">
        <v>13</v>
      </c>
      <c r="L10">
        <v>2.0363E-3</v>
      </c>
      <c r="M10">
        <v>1.144E-4</v>
      </c>
      <c r="N10">
        <v>17.79</v>
      </c>
      <c r="O10">
        <v>0</v>
      </c>
      <c r="P10">
        <v>1.812E-3</v>
      </c>
      <c r="Q10">
        <v>2.2606000000000002E-3</v>
      </c>
      <c r="T10" t="s">
        <v>13</v>
      </c>
      <c r="U10" s="1">
        <v>1.7087000000000001E-3</v>
      </c>
      <c r="V10" s="1">
        <v>2.0363E-3</v>
      </c>
      <c r="X10" t="s">
        <v>13</v>
      </c>
      <c r="Y10">
        <v>1.7087000000000001E-3</v>
      </c>
      <c r="Z10">
        <v>9.5500000000000004E-5</v>
      </c>
      <c r="AA10">
        <v>0</v>
      </c>
      <c r="AD10">
        <v>1.7087000000000001E-3</v>
      </c>
    </row>
    <row r="11" spans="1:30" ht="20.399999999999999" x14ac:dyDescent="0.35">
      <c r="A11" t="s">
        <v>14</v>
      </c>
      <c r="B11">
        <v>-1.38014E-2</v>
      </c>
      <c r="C11">
        <v>5.4330000000000003E-4</v>
      </c>
      <c r="D11">
        <v>-25.4</v>
      </c>
      <c r="E11">
        <v>0</v>
      </c>
      <c r="F11">
        <v>-1.48662E-2</v>
      </c>
      <c r="G11">
        <v>-1.2736600000000001E-2</v>
      </c>
      <c r="K11" t="s">
        <v>14</v>
      </c>
      <c r="L11">
        <v>-1.3943000000000001E-2</v>
      </c>
      <c r="M11">
        <v>5.442E-4</v>
      </c>
      <c r="N11">
        <v>-25.62</v>
      </c>
      <c r="O11">
        <v>0</v>
      </c>
      <c r="P11">
        <v>-1.50096E-2</v>
      </c>
      <c r="Q11">
        <v>-1.2876500000000001E-2</v>
      </c>
      <c r="T11" t="s">
        <v>14</v>
      </c>
      <c r="U11" s="1">
        <v>-1.23345E-2</v>
      </c>
      <c r="V11" s="1">
        <v>-1.3943000000000001E-2</v>
      </c>
      <c r="X11" t="s">
        <v>14</v>
      </c>
      <c r="Y11">
        <v>-1.23345E-2</v>
      </c>
      <c r="Z11">
        <v>5.2630000000000005E-4</v>
      </c>
      <c r="AA11">
        <v>0</v>
      </c>
      <c r="AD11">
        <v>-1.23345E-2</v>
      </c>
    </row>
    <row r="12" spans="1:30" ht="20.399999999999999" x14ac:dyDescent="0.35">
      <c r="A12" t="s">
        <v>15</v>
      </c>
      <c r="B12">
        <v>3.8954500000000003E-2</v>
      </c>
      <c r="C12">
        <v>1.8124E-3</v>
      </c>
      <c r="D12">
        <v>21.49</v>
      </c>
      <c r="E12">
        <v>0</v>
      </c>
      <c r="F12">
        <v>3.5402299999999998E-2</v>
      </c>
      <c r="G12">
        <v>4.2506700000000001E-2</v>
      </c>
      <c r="K12" t="s">
        <v>15</v>
      </c>
      <c r="L12">
        <v>3.8597899999999997E-2</v>
      </c>
      <c r="M12">
        <v>1.8148000000000001E-3</v>
      </c>
      <c r="N12">
        <v>21.27</v>
      </c>
      <c r="O12">
        <v>0</v>
      </c>
      <c r="P12">
        <v>3.5041000000000003E-2</v>
      </c>
      <c r="Q12">
        <v>4.2154799999999999E-2</v>
      </c>
      <c r="T12" t="s">
        <v>15</v>
      </c>
      <c r="U12" s="1">
        <v>3.2496700000000003E-2</v>
      </c>
      <c r="V12" s="1">
        <v>3.8597899999999997E-2</v>
      </c>
      <c r="X12" t="s">
        <v>15</v>
      </c>
      <c r="Y12">
        <v>3.2496700000000003E-2</v>
      </c>
      <c r="Z12">
        <v>1.3721E-3</v>
      </c>
      <c r="AA12">
        <v>0</v>
      </c>
      <c r="AD12">
        <v>3.2496700000000003E-2</v>
      </c>
    </row>
    <row r="13" spans="1:30" ht="20.399999999999999" x14ac:dyDescent="0.35">
      <c r="A13" t="s">
        <v>16</v>
      </c>
      <c r="B13">
        <v>0.50539769999999995</v>
      </c>
      <c r="C13">
        <v>5.3899000000000004E-3</v>
      </c>
      <c r="D13">
        <v>93.77</v>
      </c>
      <c r="E13">
        <v>0</v>
      </c>
      <c r="F13">
        <v>0.49483359999999998</v>
      </c>
      <c r="G13">
        <v>0.51596189999999997</v>
      </c>
      <c r="K13" t="s">
        <v>16</v>
      </c>
      <c r="L13">
        <v>0.50434970000000001</v>
      </c>
      <c r="M13">
        <v>5.3902000000000004E-3</v>
      </c>
      <c r="N13">
        <v>93.57</v>
      </c>
      <c r="O13">
        <v>0</v>
      </c>
      <c r="P13">
        <v>0.49378499999999997</v>
      </c>
      <c r="Q13">
        <v>0.51491439999999999</v>
      </c>
      <c r="T13" t="s">
        <v>16</v>
      </c>
      <c r="U13" s="1">
        <v>0.125024</v>
      </c>
      <c r="V13" s="1">
        <v>0.50434970000000001</v>
      </c>
      <c r="X13" t="s">
        <v>16</v>
      </c>
      <c r="Y13">
        <v>0.125024</v>
      </c>
      <c r="Z13">
        <v>1.1561E-3</v>
      </c>
      <c r="AA13">
        <v>0</v>
      </c>
      <c r="AD13">
        <v>0.125024</v>
      </c>
    </row>
    <row r="14" spans="1:30" ht="20.399999999999999" x14ac:dyDescent="0.35">
      <c r="A14" t="s">
        <v>17</v>
      </c>
      <c r="B14">
        <v>2.08659E-2</v>
      </c>
      <c r="C14">
        <v>1.3833000000000001E-3</v>
      </c>
      <c r="D14">
        <v>15.08</v>
      </c>
      <c r="E14">
        <v>0</v>
      </c>
      <c r="F14">
        <v>1.81546E-2</v>
      </c>
      <c r="G14">
        <v>2.35772E-2</v>
      </c>
      <c r="K14" t="s">
        <v>17</v>
      </c>
      <c r="L14">
        <v>2.1126599999999999E-2</v>
      </c>
      <c r="M14">
        <v>1.3871000000000001E-3</v>
      </c>
      <c r="N14">
        <v>15.23</v>
      </c>
      <c r="O14">
        <v>0</v>
      </c>
      <c r="P14">
        <v>1.8407900000000001E-2</v>
      </c>
      <c r="Q14">
        <v>2.38452E-2</v>
      </c>
      <c r="T14" t="s">
        <v>17</v>
      </c>
      <c r="U14" s="1">
        <v>1.99241E-2</v>
      </c>
      <c r="V14" s="1">
        <v>2.1126599999999999E-2</v>
      </c>
      <c r="X14" t="s">
        <v>17</v>
      </c>
      <c r="Y14">
        <v>1.99241E-2</v>
      </c>
      <c r="Z14">
        <v>1.2623999999999999E-3</v>
      </c>
      <c r="AA14">
        <v>0</v>
      </c>
      <c r="AD14">
        <v>1.99241E-2</v>
      </c>
    </row>
    <row r="15" spans="1:30" ht="20.399999999999999" x14ac:dyDescent="0.35">
      <c r="A15" t="s">
        <v>18</v>
      </c>
      <c r="B15">
        <v>1.07128E-2</v>
      </c>
      <c r="C15">
        <v>1.3404000000000001E-3</v>
      </c>
      <c r="D15">
        <v>7.99</v>
      </c>
      <c r="E15">
        <v>0</v>
      </c>
      <c r="F15">
        <v>8.0856999999999995E-3</v>
      </c>
      <c r="G15">
        <v>1.33399E-2</v>
      </c>
      <c r="K15" t="s">
        <v>18</v>
      </c>
      <c r="L15">
        <v>1.0352800000000001E-2</v>
      </c>
      <c r="M15">
        <v>1.3454999999999999E-3</v>
      </c>
      <c r="N15">
        <v>7.69</v>
      </c>
      <c r="O15">
        <v>0</v>
      </c>
      <c r="P15">
        <v>7.7156000000000004E-3</v>
      </c>
      <c r="Q15">
        <v>1.29899E-2</v>
      </c>
      <c r="T15" t="s">
        <v>18</v>
      </c>
      <c r="U15" s="1">
        <v>1.2448300000000001E-2</v>
      </c>
      <c r="V15" s="1">
        <v>1.0352800000000001E-2</v>
      </c>
      <c r="X15" t="s">
        <v>18</v>
      </c>
      <c r="Y15">
        <v>1.2448300000000001E-2</v>
      </c>
      <c r="Z15">
        <v>1.4086000000000001E-3</v>
      </c>
      <c r="AA15">
        <v>0</v>
      </c>
      <c r="AD15">
        <v>1.2448300000000001E-2</v>
      </c>
    </row>
    <row r="16" spans="1:30" ht="20.399999999999999" x14ac:dyDescent="0.35">
      <c r="A16" t="s">
        <v>19</v>
      </c>
      <c r="B16">
        <v>9.4785000000000008E-3</v>
      </c>
      <c r="C16">
        <v>1.6624999999999999E-3</v>
      </c>
      <c r="D16">
        <v>5.7</v>
      </c>
      <c r="E16">
        <v>0</v>
      </c>
      <c r="F16">
        <v>6.2201000000000001E-3</v>
      </c>
      <c r="G16">
        <v>1.2737E-2</v>
      </c>
      <c r="K16" t="s">
        <v>19</v>
      </c>
      <c r="L16">
        <v>9.3449999999999991E-3</v>
      </c>
      <c r="M16">
        <v>1.6724000000000001E-3</v>
      </c>
      <c r="N16">
        <v>5.59</v>
      </c>
      <c r="O16">
        <v>0</v>
      </c>
      <c r="P16">
        <v>6.0673000000000003E-3</v>
      </c>
      <c r="Q16">
        <v>1.26228E-2</v>
      </c>
      <c r="T16" t="s">
        <v>19</v>
      </c>
      <c r="U16" s="1">
        <v>1.0064099999999999E-2</v>
      </c>
      <c r="V16" s="1">
        <v>9.3449999999999991E-3</v>
      </c>
      <c r="X16" t="s">
        <v>19</v>
      </c>
      <c r="Y16">
        <v>1.0064099999999999E-2</v>
      </c>
      <c r="Z16">
        <v>1.3045000000000001E-3</v>
      </c>
      <c r="AA16">
        <v>0</v>
      </c>
      <c r="AD16">
        <v>1.0064099999999999E-2</v>
      </c>
    </row>
    <row r="17" spans="1:17" x14ac:dyDescent="0.25">
      <c r="A17" t="s">
        <v>20</v>
      </c>
      <c r="B17">
        <v>-5.9230000000000003E-4</v>
      </c>
      <c r="C17">
        <v>2.6702000000000002E-3</v>
      </c>
      <c r="D17">
        <v>-0.22</v>
      </c>
      <c r="E17">
        <v>0.82399999999999995</v>
      </c>
      <c r="F17">
        <v>-5.8259000000000002E-3</v>
      </c>
      <c r="G17">
        <v>4.6414000000000004E-3</v>
      </c>
      <c r="K17" t="s">
        <v>27</v>
      </c>
      <c r="L17">
        <v>4.7149000000000002E-3</v>
      </c>
      <c r="M17">
        <v>5.3540000000000003E-3</v>
      </c>
      <c r="N17">
        <v>0.88</v>
      </c>
      <c r="O17">
        <v>0.379</v>
      </c>
      <c r="P17">
        <v>-5.7787999999999997E-3</v>
      </c>
      <c r="Q17">
        <v>1.52085E-2</v>
      </c>
    </row>
    <row r="18" spans="1:17" x14ac:dyDescent="0.25">
      <c r="A18" t="s">
        <v>21</v>
      </c>
      <c r="B18">
        <v>7.8493E-3</v>
      </c>
      <c r="C18">
        <v>1.9138E-3</v>
      </c>
      <c r="D18">
        <v>4.0999999999999996</v>
      </c>
      <c r="E18">
        <v>0</v>
      </c>
      <c r="F18">
        <v>4.0981999999999998E-3</v>
      </c>
      <c r="G18">
        <v>1.16004E-2</v>
      </c>
      <c r="K18" t="s">
        <v>28</v>
      </c>
      <c r="L18">
        <v>2.28364E-2</v>
      </c>
      <c r="M18">
        <v>6.0837E-3</v>
      </c>
      <c r="N18">
        <v>3.75</v>
      </c>
      <c r="O18">
        <v>0</v>
      </c>
      <c r="P18">
        <v>1.0912399999999999E-2</v>
      </c>
      <c r="Q18">
        <v>3.4760399999999997E-2</v>
      </c>
    </row>
    <row r="19" spans="1:17" x14ac:dyDescent="0.25">
      <c r="A19" t="s">
        <v>22</v>
      </c>
      <c r="B19">
        <v>1.3778E-3</v>
      </c>
      <c r="C19">
        <v>2.3632000000000002E-3</v>
      </c>
      <c r="D19">
        <v>0.57999999999999996</v>
      </c>
      <c r="E19">
        <v>0.56000000000000005</v>
      </c>
      <c r="F19">
        <v>-3.2539999999999999E-3</v>
      </c>
      <c r="G19">
        <v>6.0096999999999998E-3</v>
      </c>
      <c r="K19" t="s">
        <v>29</v>
      </c>
      <c r="L19">
        <v>1.23336E-2</v>
      </c>
      <c r="M19">
        <v>5.2505E-3</v>
      </c>
      <c r="N19">
        <v>2.35</v>
      </c>
      <c r="O19">
        <v>1.9E-2</v>
      </c>
      <c r="P19">
        <v>2.0427000000000002E-3</v>
      </c>
      <c r="Q19">
        <v>2.2624499999999999E-2</v>
      </c>
    </row>
    <row r="20" spans="1:17" x14ac:dyDescent="0.25">
      <c r="A20" t="s">
        <v>23</v>
      </c>
      <c r="B20">
        <v>-6.6334999999999996E-3</v>
      </c>
      <c r="C20">
        <v>2.2812000000000002E-3</v>
      </c>
      <c r="D20">
        <v>-2.91</v>
      </c>
      <c r="E20">
        <v>4.0000000000000001E-3</v>
      </c>
      <c r="F20">
        <v>-1.11047E-2</v>
      </c>
      <c r="G20">
        <v>-2.1622999999999998E-3</v>
      </c>
      <c r="K20" t="s">
        <v>30</v>
      </c>
      <c r="L20">
        <v>3.0679100000000001E-2</v>
      </c>
      <c r="M20">
        <v>6.4520999999999997E-3</v>
      </c>
      <c r="N20">
        <v>4.75</v>
      </c>
      <c r="O20">
        <v>0</v>
      </c>
      <c r="P20">
        <v>1.80331E-2</v>
      </c>
      <c r="Q20">
        <v>4.3325099999999998E-2</v>
      </c>
    </row>
    <row r="21" spans="1:17" x14ac:dyDescent="0.25">
      <c r="A21" t="s">
        <v>24</v>
      </c>
      <c r="B21">
        <v>7.8790000000000002E-4</v>
      </c>
      <c r="C21">
        <v>2.0941000000000002E-3</v>
      </c>
      <c r="D21">
        <v>0.38</v>
      </c>
      <c r="E21">
        <v>0.70699999999999996</v>
      </c>
      <c r="F21">
        <v>-3.3165999999999998E-3</v>
      </c>
      <c r="G21">
        <v>4.8923999999999999E-3</v>
      </c>
      <c r="K21" t="s">
        <v>31</v>
      </c>
      <c r="L21">
        <v>8.2532999999999999E-3</v>
      </c>
      <c r="M21">
        <v>4.7659E-3</v>
      </c>
      <c r="N21">
        <v>1.73</v>
      </c>
      <c r="O21">
        <v>8.3000000000000004E-2</v>
      </c>
      <c r="P21">
        <v>-1.0878000000000001E-3</v>
      </c>
      <c r="Q21">
        <v>1.7594499999999999E-2</v>
      </c>
    </row>
    <row r="22" spans="1:17" x14ac:dyDescent="0.25">
      <c r="A22" t="s">
        <v>25</v>
      </c>
      <c r="B22">
        <v>3.5214999999999999E-3</v>
      </c>
      <c r="C22">
        <v>3.1833E-3</v>
      </c>
      <c r="D22">
        <v>1.1100000000000001</v>
      </c>
      <c r="E22">
        <v>0.26900000000000002</v>
      </c>
      <c r="F22">
        <v>-2.7177E-3</v>
      </c>
      <c r="G22">
        <v>9.7607000000000006E-3</v>
      </c>
      <c r="K22" t="s">
        <v>32</v>
      </c>
      <c r="L22">
        <v>-3.1223000000000002E-3</v>
      </c>
      <c r="M22">
        <v>7.3157999999999999E-3</v>
      </c>
      <c r="N22">
        <v>-0.43</v>
      </c>
      <c r="O22">
        <v>0.67</v>
      </c>
      <c r="P22">
        <v>-1.74612E-2</v>
      </c>
      <c r="Q22">
        <v>1.12166E-2</v>
      </c>
    </row>
    <row r="23" spans="1:17" x14ac:dyDescent="0.25">
      <c r="A23" t="s">
        <v>26</v>
      </c>
      <c r="B23">
        <v>19.614730000000002</v>
      </c>
      <c r="C23">
        <v>1.445797</v>
      </c>
      <c r="D23">
        <v>13.57</v>
      </c>
      <c r="E23">
        <v>0</v>
      </c>
      <c r="F23">
        <v>16.780989999999999</v>
      </c>
      <c r="G23">
        <v>22.44847</v>
      </c>
      <c r="K23" t="s">
        <v>33</v>
      </c>
      <c r="L23">
        <v>7.7999999999999996E-3</v>
      </c>
      <c r="M23">
        <v>8.2027999999999997E-3</v>
      </c>
      <c r="N23">
        <v>0.95</v>
      </c>
      <c r="O23">
        <v>0.34200000000000003</v>
      </c>
      <c r="P23">
        <v>-8.2772999999999996E-3</v>
      </c>
      <c r="Q23">
        <v>2.38774E-2</v>
      </c>
    </row>
    <row r="24" spans="1:17" x14ac:dyDescent="0.25">
      <c r="K24" t="s">
        <v>34</v>
      </c>
      <c r="L24">
        <v>2.35433E-2</v>
      </c>
      <c r="M24">
        <v>5.4285999999999996E-3</v>
      </c>
      <c r="N24">
        <v>4.34</v>
      </c>
      <c r="O24">
        <v>0</v>
      </c>
      <c r="P24">
        <v>1.2903400000000001E-2</v>
      </c>
      <c r="Q24">
        <v>3.4183199999999997E-2</v>
      </c>
    </row>
    <row r="25" spans="1:17" x14ac:dyDescent="0.25">
      <c r="K25" t="s">
        <v>35</v>
      </c>
      <c r="L25">
        <v>1.69791E-2</v>
      </c>
      <c r="M25">
        <v>4.6909999999999999E-3</v>
      </c>
      <c r="N25">
        <v>3.62</v>
      </c>
      <c r="O25">
        <v>0</v>
      </c>
      <c r="P25">
        <v>7.7849E-3</v>
      </c>
      <c r="Q25">
        <v>2.6173399999999999E-2</v>
      </c>
    </row>
    <row r="26" spans="1:17" x14ac:dyDescent="0.25">
      <c r="K26" t="s">
        <v>36</v>
      </c>
      <c r="L26">
        <v>-2.832E-4</v>
      </c>
      <c r="M26">
        <v>5.1386000000000001E-3</v>
      </c>
      <c r="N26">
        <v>-0.06</v>
      </c>
      <c r="O26">
        <v>0.95599999999999996</v>
      </c>
      <c r="P26">
        <v>-1.03549E-2</v>
      </c>
      <c r="Q26">
        <v>9.7885000000000003E-3</v>
      </c>
    </row>
    <row r="27" spans="1:17" x14ac:dyDescent="0.25">
      <c r="K27" t="s">
        <v>37</v>
      </c>
      <c r="L27">
        <v>1.33854E-2</v>
      </c>
      <c r="M27">
        <v>4.4345000000000001E-3</v>
      </c>
      <c r="N27">
        <v>3.02</v>
      </c>
      <c r="O27">
        <v>3.0000000000000001E-3</v>
      </c>
      <c r="P27">
        <v>4.6939E-3</v>
      </c>
      <c r="Q27">
        <v>2.20769E-2</v>
      </c>
    </row>
    <row r="28" spans="1:17" x14ac:dyDescent="0.25">
      <c r="K28" t="s">
        <v>38</v>
      </c>
      <c r="L28">
        <v>1.22278E-2</v>
      </c>
      <c r="M28">
        <v>5.2037000000000003E-3</v>
      </c>
      <c r="N28">
        <v>2.35</v>
      </c>
      <c r="O28">
        <v>1.9E-2</v>
      </c>
      <c r="P28">
        <v>2.0286000000000002E-3</v>
      </c>
      <c r="Q28">
        <v>2.2427099999999998E-2</v>
      </c>
    </row>
    <row r="29" spans="1:17" x14ac:dyDescent="0.25">
      <c r="K29" t="s">
        <v>39</v>
      </c>
      <c r="L29">
        <v>2.0133999999999998E-3</v>
      </c>
      <c r="M29">
        <v>6.8627000000000002E-3</v>
      </c>
      <c r="N29">
        <v>0.28999999999999998</v>
      </c>
      <c r="O29">
        <v>0.76900000000000002</v>
      </c>
      <c r="P29">
        <v>-1.1437299999999999E-2</v>
      </c>
      <c r="Q29">
        <v>1.54641E-2</v>
      </c>
    </row>
    <row r="30" spans="1:17" x14ac:dyDescent="0.25">
      <c r="K30" t="s">
        <v>40</v>
      </c>
      <c r="L30">
        <v>3.58635E-2</v>
      </c>
      <c r="M30">
        <v>4.9040000000000004E-3</v>
      </c>
      <c r="N30">
        <v>7.31</v>
      </c>
      <c r="O30">
        <v>0</v>
      </c>
      <c r="P30">
        <v>2.62516E-2</v>
      </c>
      <c r="Q30">
        <v>4.5475300000000003E-2</v>
      </c>
    </row>
    <row r="31" spans="1:17" x14ac:dyDescent="0.25">
      <c r="K31" t="s">
        <v>41</v>
      </c>
      <c r="L31">
        <v>2.5875E-3</v>
      </c>
      <c r="M31">
        <v>5.2922000000000004E-3</v>
      </c>
      <c r="N31">
        <v>0.49</v>
      </c>
      <c r="O31">
        <v>0.625</v>
      </c>
      <c r="P31">
        <v>-7.7851999999999999E-3</v>
      </c>
      <c r="Q31">
        <v>1.29601E-2</v>
      </c>
    </row>
    <row r="32" spans="1:17" x14ac:dyDescent="0.25">
      <c r="K32" t="s">
        <v>42</v>
      </c>
      <c r="L32">
        <v>7.0631000000000001E-3</v>
      </c>
      <c r="M32">
        <v>5.0115000000000003E-3</v>
      </c>
      <c r="N32">
        <v>1.41</v>
      </c>
      <c r="O32">
        <v>0.159</v>
      </c>
      <c r="P32">
        <v>-2.7594E-3</v>
      </c>
      <c r="Q32">
        <v>1.6885600000000001E-2</v>
      </c>
    </row>
    <row r="33" spans="11:22" x14ac:dyDescent="0.25">
      <c r="K33" t="s">
        <v>43</v>
      </c>
      <c r="L33">
        <v>2.4907499999999999E-2</v>
      </c>
      <c r="M33">
        <v>5.2522999999999997E-3</v>
      </c>
      <c r="N33">
        <v>4.74</v>
      </c>
      <c r="O33">
        <v>0</v>
      </c>
      <c r="P33">
        <v>1.46131E-2</v>
      </c>
      <c r="Q33">
        <v>3.5201799999999998E-2</v>
      </c>
      <c r="V33" t="s">
        <v>90</v>
      </c>
    </row>
    <row r="34" spans="11:22" x14ac:dyDescent="0.25">
      <c r="K34" t="s">
        <v>44</v>
      </c>
      <c r="L34">
        <v>2.76741E-2</v>
      </c>
      <c r="M34">
        <v>4.8218000000000002E-3</v>
      </c>
      <c r="N34">
        <v>5.74</v>
      </c>
      <c r="O34">
        <v>0</v>
      </c>
      <c r="P34">
        <v>1.82235E-2</v>
      </c>
      <c r="Q34">
        <v>3.7124699999999997E-2</v>
      </c>
    </row>
    <row r="35" spans="11:22" x14ac:dyDescent="0.25">
      <c r="K35" t="s">
        <v>45</v>
      </c>
      <c r="L35">
        <v>1.0893099999999999E-2</v>
      </c>
      <c r="M35">
        <v>7.6571E-3</v>
      </c>
      <c r="N35">
        <v>1.42</v>
      </c>
      <c r="O35">
        <v>0.155</v>
      </c>
      <c r="P35">
        <v>-4.1148000000000001E-3</v>
      </c>
      <c r="Q35">
        <v>2.5900900000000001E-2</v>
      </c>
    </row>
    <row r="36" spans="11:22" x14ac:dyDescent="0.25">
      <c r="K36" t="s">
        <v>46</v>
      </c>
      <c r="L36">
        <v>9.2490000000000003E-3</v>
      </c>
      <c r="M36">
        <v>5.0054000000000001E-3</v>
      </c>
      <c r="N36">
        <v>1.85</v>
      </c>
      <c r="O36">
        <v>6.5000000000000002E-2</v>
      </c>
      <c r="P36">
        <v>-5.6139999999999998E-4</v>
      </c>
      <c r="Q36">
        <v>1.9059400000000001E-2</v>
      </c>
    </row>
    <row r="37" spans="11:22" x14ac:dyDescent="0.25">
      <c r="K37" t="s">
        <v>47</v>
      </c>
      <c r="L37">
        <v>6.2359E-3</v>
      </c>
      <c r="M37">
        <v>5.0286000000000003E-3</v>
      </c>
      <c r="N37">
        <v>1.24</v>
      </c>
      <c r="O37">
        <v>0.215</v>
      </c>
      <c r="P37">
        <v>-3.62E-3</v>
      </c>
      <c r="Q37">
        <v>1.60917E-2</v>
      </c>
    </row>
    <row r="38" spans="11:22" x14ac:dyDescent="0.25">
      <c r="K38" t="s">
        <v>48</v>
      </c>
      <c r="L38">
        <v>2.0042299999999999E-2</v>
      </c>
      <c r="M38">
        <v>7.8837999999999998E-3</v>
      </c>
      <c r="N38">
        <v>2.54</v>
      </c>
      <c r="O38">
        <v>1.0999999999999999E-2</v>
      </c>
      <c r="P38">
        <v>4.5903000000000003E-3</v>
      </c>
      <c r="Q38">
        <v>3.5494400000000002E-2</v>
      </c>
    </row>
    <row r="39" spans="11:22" x14ac:dyDescent="0.25">
      <c r="K39" t="s">
        <v>49</v>
      </c>
      <c r="L39">
        <v>1.14059E-2</v>
      </c>
      <c r="M39">
        <v>4.7222000000000002E-3</v>
      </c>
      <c r="N39">
        <v>2.42</v>
      </c>
      <c r="O39">
        <v>1.6E-2</v>
      </c>
      <c r="P39">
        <v>2.1505000000000001E-3</v>
      </c>
      <c r="Q39">
        <v>2.06614E-2</v>
      </c>
    </row>
    <row r="40" spans="11:22" x14ac:dyDescent="0.25">
      <c r="K40" t="s">
        <v>50</v>
      </c>
      <c r="L40">
        <v>8.4385999999999992E-3</v>
      </c>
      <c r="M40">
        <v>8.7080000000000005E-3</v>
      </c>
      <c r="N40">
        <v>0.97</v>
      </c>
      <c r="O40">
        <v>0.33300000000000002</v>
      </c>
      <c r="P40">
        <v>-8.6288000000000007E-3</v>
      </c>
      <c r="Q40">
        <v>2.55061E-2</v>
      </c>
    </row>
    <row r="41" spans="11:22" x14ac:dyDescent="0.25">
      <c r="K41" t="s">
        <v>51</v>
      </c>
      <c r="L41">
        <v>2.5224400000000001E-2</v>
      </c>
      <c r="M41">
        <v>5.8424000000000002E-3</v>
      </c>
      <c r="N41">
        <v>4.32</v>
      </c>
      <c r="O41">
        <v>0</v>
      </c>
      <c r="P41">
        <v>1.37734E-2</v>
      </c>
      <c r="Q41">
        <v>3.66755E-2</v>
      </c>
    </row>
    <row r="42" spans="11:22" x14ac:dyDescent="0.25">
      <c r="K42" t="s">
        <v>52</v>
      </c>
      <c r="L42">
        <v>6.2293000000000001E-3</v>
      </c>
      <c r="M42">
        <v>5.1384000000000004E-3</v>
      </c>
      <c r="N42">
        <v>1.21</v>
      </c>
      <c r="O42">
        <v>0.22500000000000001</v>
      </c>
      <c r="P42">
        <v>-3.8419000000000001E-3</v>
      </c>
      <c r="Q42">
        <v>1.6300499999999999E-2</v>
      </c>
    </row>
    <row r="43" spans="11:22" x14ac:dyDescent="0.25">
      <c r="K43" t="s">
        <v>53</v>
      </c>
      <c r="L43">
        <v>2.129E-4</v>
      </c>
      <c r="M43">
        <v>5.4139000000000001E-3</v>
      </c>
      <c r="N43">
        <v>0.04</v>
      </c>
      <c r="O43">
        <v>0.96899999999999997</v>
      </c>
      <c r="P43">
        <v>-1.03982E-2</v>
      </c>
      <c r="Q43">
        <v>1.08241E-2</v>
      </c>
    </row>
    <row r="44" spans="11:22" x14ac:dyDescent="0.25">
      <c r="K44" t="s">
        <v>54</v>
      </c>
      <c r="L44">
        <v>2.17649E-2</v>
      </c>
      <c r="M44">
        <v>5.8938000000000003E-3</v>
      </c>
      <c r="N44">
        <v>3.69</v>
      </c>
      <c r="O44">
        <v>0</v>
      </c>
      <c r="P44">
        <v>1.02132E-2</v>
      </c>
      <c r="Q44">
        <v>3.3316600000000002E-2</v>
      </c>
    </row>
    <row r="45" spans="11:22" x14ac:dyDescent="0.25">
      <c r="K45" t="s">
        <v>55</v>
      </c>
      <c r="L45">
        <v>1.46915E-2</v>
      </c>
      <c r="M45">
        <v>1.29193E-2</v>
      </c>
      <c r="N45">
        <v>1.1399999999999999</v>
      </c>
      <c r="O45">
        <v>0.255</v>
      </c>
      <c r="P45">
        <v>-1.06301E-2</v>
      </c>
      <c r="Q45">
        <v>4.0013199999999999E-2</v>
      </c>
    </row>
    <row r="46" spans="11:22" x14ac:dyDescent="0.25">
      <c r="K46" t="s">
        <v>56</v>
      </c>
      <c r="L46">
        <v>4.4029000000000004E-3</v>
      </c>
      <c r="M46">
        <v>5.4266999999999996E-3</v>
      </c>
      <c r="N46">
        <v>0.81</v>
      </c>
      <c r="O46">
        <v>0.41699999999999998</v>
      </c>
      <c r="P46">
        <v>-6.2334000000000001E-3</v>
      </c>
      <c r="Q46">
        <v>1.5039200000000001E-2</v>
      </c>
    </row>
    <row r="47" spans="11:22" x14ac:dyDescent="0.25">
      <c r="K47" t="s">
        <v>26</v>
      </c>
      <c r="L47">
        <v>19.291989999999998</v>
      </c>
      <c r="M47">
        <v>1.443648</v>
      </c>
      <c r="N47">
        <v>13.36</v>
      </c>
      <c r="O47">
        <v>0</v>
      </c>
      <c r="P47">
        <v>16.46247</v>
      </c>
      <c r="Q47">
        <v>22.12152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A47"/>
  <sheetViews>
    <sheetView tabSelected="1" zoomScale="70" zoomScaleNormal="70" workbookViewId="0">
      <selection activeCell="B17" sqref="B17"/>
    </sheetView>
  </sheetViews>
  <sheetFormatPr defaultRowHeight="13.8" x14ac:dyDescent="0.25"/>
  <cols>
    <col min="21" max="22" width="11.88671875" bestFit="1" customWidth="1"/>
    <col min="25" max="25" width="11.88671875" customWidth="1"/>
  </cols>
  <sheetData>
    <row r="2" spans="1:27" x14ac:dyDescent="0.25">
      <c r="C2" t="s">
        <v>0</v>
      </c>
      <c r="M2" t="s">
        <v>0</v>
      </c>
      <c r="Z2" t="s">
        <v>57</v>
      </c>
    </row>
    <row r="3" spans="1:27" x14ac:dyDescent="0.25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K3" t="s">
        <v>1</v>
      </c>
      <c r="L3" t="s">
        <v>2</v>
      </c>
      <c r="M3" t="s">
        <v>3</v>
      </c>
      <c r="N3" t="s">
        <v>4</v>
      </c>
      <c r="O3" t="s">
        <v>5</v>
      </c>
      <c r="P3" t="s">
        <v>6</v>
      </c>
      <c r="Q3" t="s">
        <v>7</v>
      </c>
      <c r="Y3" t="s">
        <v>58</v>
      </c>
      <c r="Z3" t="s">
        <v>3</v>
      </c>
      <c r="AA3" t="s">
        <v>59</v>
      </c>
    </row>
    <row r="5" spans="1:27" ht="20.399999999999999" x14ac:dyDescent="0.35">
      <c r="A5" t="s">
        <v>8</v>
      </c>
      <c r="B5">
        <v>-3.5953000000000001E-3</v>
      </c>
      <c r="C5">
        <v>1.3569999999999999E-4</v>
      </c>
      <c r="D5">
        <v>-26.49</v>
      </c>
      <c r="E5">
        <v>0</v>
      </c>
      <c r="F5">
        <v>-3.8612E-3</v>
      </c>
      <c r="G5">
        <v>-3.3292999999999999E-3</v>
      </c>
      <c r="K5" t="s">
        <v>8</v>
      </c>
      <c r="L5">
        <v>-3.5531E-3</v>
      </c>
      <c r="M5">
        <v>1.3569999999999999E-4</v>
      </c>
      <c r="N5">
        <v>-26.19</v>
      </c>
      <c r="O5">
        <v>0</v>
      </c>
      <c r="P5">
        <v>-3.8189999999999999E-3</v>
      </c>
      <c r="Q5">
        <v>-3.2872000000000001E-3</v>
      </c>
      <c r="T5" t="s">
        <v>8</v>
      </c>
      <c r="U5" s="1">
        <v>-3.5953000000000001E-3</v>
      </c>
      <c r="V5" s="1">
        <v>-3.5531E-3</v>
      </c>
      <c r="X5" t="s">
        <v>8</v>
      </c>
      <c r="Y5">
        <v>-3.0720999999999999E-3</v>
      </c>
      <c r="Z5">
        <v>1.4919999999999999E-4</v>
      </c>
      <c r="AA5">
        <v>0</v>
      </c>
    </row>
    <row r="6" spans="1:27" ht="20.399999999999999" x14ac:dyDescent="0.35">
      <c r="A6" t="s">
        <v>9</v>
      </c>
      <c r="B6">
        <v>-8.139E-4</v>
      </c>
      <c r="C6">
        <v>7.47E-5</v>
      </c>
      <c r="D6">
        <v>-10.9</v>
      </c>
      <c r="E6">
        <v>0</v>
      </c>
      <c r="F6">
        <v>-9.6029999999999998E-4</v>
      </c>
      <c r="G6">
        <v>-6.6750000000000002E-4</v>
      </c>
      <c r="K6" t="s">
        <v>9</v>
      </c>
      <c r="L6">
        <v>-8.1789999999999999E-4</v>
      </c>
      <c r="M6">
        <v>7.4800000000000002E-5</v>
      </c>
      <c r="N6">
        <v>-10.93</v>
      </c>
      <c r="O6">
        <v>0</v>
      </c>
      <c r="P6">
        <v>-9.6460000000000003E-4</v>
      </c>
      <c r="Q6">
        <v>-6.713E-4</v>
      </c>
      <c r="T6" t="s">
        <v>9</v>
      </c>
      <c r="U6" s="1">
        <v>-8.139E-4</v>
      </c>
      <c r="V6" s="1">
        <v>-8.1789999999999999E-4</v>
      </c>
      <c r="X6" t="s">
        <v>9</v>
      </c>
      <c r="Y6">
        <v>-1.2168000000000001E-3</v>
      </c>
      <c r="Z6">
        <v>9.5199999999999997E-5</v>
      </c>
      <c r="AA6">
        <v>0</v>
      </c>
    </row>
    <row r="7" spans="1:27" ht="20.399999999999999" x14ac:dyDescent="0.35">
      <c r="A7" t="s">
        <v>10</v>
      </c>
      <c r="B7">
        <v>8.1260000000000002E-4</v>
      </c>
      <c r="C7">
        <v>1.4169E-3</v>
      </c>
      <c r="D7">
        <v>0.56999999999999995</v>
      </c>
      <c r="E7">
        <v>0.56599999999999995</v>
      </c>
      <c r="F7">
        <v>-1.9643999999999998E-3</v>
      </c>
      <c r="G7">
        <v>3.5896999999999999E-3</v>
      </c>
      <c r="K7" t="s">
        <v>10</v>
      </c>
      <c r="L7">
        <v>9.5540000000000002E-4</v>
      </c>
      <c r="M7">
        <v>1.4239000000000001E-3</v>
      </c>
      <c r="N7">
        <v>0.67</v>
      </c>
      <c r="O7">
        <v>0.502</v>
      </c>
      <c r="P7">
        <v>-1.8354000000000001E-3</v>
      </c>
      <c r="Q7">
        <v>3.7461E-3</v>
      </c>
      <c r="T7" t="s">
        <v>10</v>
      </c>
      <c r="U7" s="1">
        <v>8.1260000000000002E-4</v>
      </c>
      <c r="V7" s="1">
        <v>9.5540000000000002E-4</v>
      </c>
      <c r="X7" t="s">
        <v>10</v>
      </c>
      <c r="Y7">
        <v>1.8825000000000001E-3</v>
      </c>
      <c r="Z7">
        <v>1.3119E-3</v>
      </c>
      <c r="AA7">
        <v>0.151</v>
      </c>
    </row>
    <row r="8" spans="1:27" ht="20.399999999999999" x14ac:dyDescent="0.35">
      <c r="A8" t="s">
        <v>11</v>
      </c>
      <c r="B8">
        <v>2.5500999999999999E-2</v>
      </c>
      <c r="C8">
        <v>1.8485999999999999E-3</v>
      </c>
      <c r="D8">
        <v>13.8</v>
      </c>
      <c r="E8">
        <v>0</v>
      </c>
      <c r="F8">
        <v>2.1877899999999999E-2</v>
      </c>
      <c r="G8">
        <v>2.91241E-2</v>
      </c>
      <c r="K8" t="s">
        <v>11</v>
      </c>
      <c r="L8">
        <v>2.5340100000000001E-2</v>
      </c>
      <c r="M8">
        <v>1.8462999999999999E-3</v>
      </c>
      <c r="N8">
        <v>13.73</v>
      </c>
      <c r="O8">
        <v>0</v>
      </c>
      <c r="P8">
        <v>2.1721500000000001E-2</v>
      </c>
      <c r="Q8">
        <v>2.89588E-2</v>
      </c>
      <c r="T8" t="s">
        <v>11</v>
      </c>
      <c r="U8" s="1">
        <v>2.5500999999999999E-2</v>
      </c>
      <c r="V8" s="1">
        <v>2.5340100000000001E-2</v>
      </c>
      <c r="X8" t="s">
        <v>11</v>
      </c>
      <c r="Y8">
        <v>1.52382E-2</v>
      </c>
      <c r="Z8">
        <v>1.3385000000000001E-3</v>
      </c>
      <c r="AA8">
        <v>0</v>
      </c>
    </row>
    <row r="9" spans="1:27" ht="20.399999999999999" x14ac:dyDescent="0.35">
      <c r="A9" t="s">
        <v>12</v>
      </c>
      <c r="B9">
        <v>-9.6752999999999995E-3</v>
      </c>
      <c r="C9">
        <v>7.1949999999999998E-4</v>
      </c>
      <c r="D9">
        <v>-13.45</v>
      </c>
      <c r="E9">
        <v>0</v>
      </c>
      <c r="F9">
        <v>-1.1085599999999999E-2</v>
      </c>
      <c r="G9">
        <v>-8.2649999999999998E-3</v>
      </c>
      <c r="K9" t="s">
        <v>12</v>
      </c>
      <c r="L9">
        <v>-9.5204999999999994E-3</v>
      </c>
      <c r="M9">
        <v>7.1849999999999995E-4</v>
      </c>
      <c r="N9">
        <v>-13.25</v>
      </c>
      <c r="O9">
        <v>0</v>
      </c>
      <c r="P9">
        <v>-1.09287E-2</v>
      </c>
      <c r="Q9">
        <v>-8.1122E-3</v>
      </c>
      <c r="T9" t="s">
        <v>12</v>
      </c>
      <c r="U9" s="1">
        <v>-9.6752999999999995E-3</v>
      </c>
      <c r="V9" s="1">
        <v>-9.5204999999999994E-3</v>
      </c>
      <c r="X9" t="s">
        <v>12</v>
      </c>
      <c r="Y9" s="3">
        <v>-7.5250999999999998E-3</v>
      </c>
      <c r="Z9">
        <v>6.0439999999999995E-4</v>
      </c>
      <c r="AA9">
        <v>0</v>
      </c>
    </row>
    <row r="10" spans="1:27" ht="20.399999999999999" x14ac:dyDescent="0.35">
      <c r="A10" t="s">
        <v>13</v>
      </c>
      <c r="B10">
        <v>2.0422999999999999E-3</v>
      </c>
      <c r="C10">
        <v>1.143E-4</v>
      </c>
      <c r="D10">
        <v>17.87</v>
      </c>
      <c r="E10">
        <v>0</v>
      </c>
      <c r="F10">
        <v>1.8182999999999999E-3</v>
      </c>
      <c r="G10">
        <v>2.2664E-3</v>
      </c>
      <c r="K10" t="s">
        <v>13</v>
      </c>
      <c r="L10">
        <v>2.0363E-3</v>
      </c>
      <c r="M10">
        <v>1.144E-4</v>
      </c>
      <c r="N10">
        <v>17.79</v>
      </c>
      <c r="O10">
        <v>0</v>
      </c>
      <c r="P10">
        <v>1.812E-3</v>
      </c>
      <c r="Q10">
        <v>2.2606000000000002E-3</v>
      </c>
      <c r="T10" t="s">
        <v>13</v>
      </c>
      <c r="U10" s="1">
        <v>2.0422999999999999E-3</v>
      </c>
      <c r="V10" s="1">
        <v>2.0363E-3</v>
      </c>
      <c r="X10" t="s">
        <v>13</v>
      </c>
      <c r="Y10">
        <v>1.7087000000000001E-3</v>
      </c>
      <c r="Z10">
        <v>9.5500000000000004E-5</v>
      </c>
      <c r="AA10">
        <v>0</v>
      </c>
    </row>
    <row r="11" spans="1:27" ht="20.399999999999999" x14ac:dyDescent="0.35">
      <c r="A11" t="s">
        <v>14</v>
      </c>
      <c r="B11">
        <v>-1.38014E-2</v>
      </c>
      <c r="C11">
        <v>5.4330000000000003E-4</v>
      </c>
      <c r="D11">
        <v>-25.4</v>
      </c>
      <c r="E11">
        <v>0</v>
      </c>
      <c r="F11">
        <v>-1.48662E-2</v>
      </c>
      <c r="G11">
        <v>-1.2736600000000001E-2</v>
      </c>
      <c r="K11" t="s">
        <v>14</v>
      </c>
      <c r="L11">
        <v>-1.3943000000000001E-2</v>
      </c>
      <c r="M11">
        <v>5.442E-4</v>
      </c>
      <c r="N11">
        <v>-25.62</v>
      </c>
      <c r="O11">
        <v>0</v>
      </c>
      <c r="P11">
        <v>-1.50096E-2</v>
      </c>
      <c r="Q11">
        <v>-1.2876500000000001E-2</v>
      </c>
      <c r="T11" t="s">
        <v>14</v>
      </c>
      <c r="U11" s="1">
        <v>-1.38014E-2</v>
      </c>
      <c r="V11" s="1">
        <v>-1.3943000000000001E-2</v>
      </c>
      <c r="X11" t="s">
        <v>14</v>
      </c>
      <c r="Y11">
        <v>-1.23345E-2</v>
      </c>
      <c r="Z11">
        <v>5.2630000000000005E-4</v>
      </c>
      <c r="AA11">
        <v>0</v>
      </c>
    </row>
    <row r="12" spans="1:27" ht="20.399999999999999" x14ac:dyDescent="0.35">
      <c r="A12" t="s">
        <v>15</v>
      </c>
      <c r="B12">
        <v>3.8954500000000003E-2</v>
      </c>
      <c r="C12">
        <v>1.8124E-3</v>
      </c>
      <c r="D12">
        <v>21.49</v>
      </c>
      <c r="E12">
        <v>0</v>
      </c>
      <c r="F12">
        <v>3.5402299999999998E-2</v>
      </c>
      <c r="G12">
        <v>4.2506700000000001E-2</v>
      </c>
      <c r="K12" t="s">
        <v>15</v>
      </c>
      <c r="L12">
        <v>3.8597899999999997E-2</v>
      </c>
      <c r="M12">
        <v>1.8148000000000001E-3</v>
      </c>
      <c r="N12">
        <v>21.27</v>
      </c>
      <c r="O12">
        <v>0</v>
      </c>
      <c r="P12">
        <v>3.5041000000000003E-2</v>
      </c>
      <c r="Q12">
        <v>4.2154799999999999E-2</v>
      </c>
      <c r="T12" t="s">
        <v>15</v>
      </c>
      <c r="U12" s="1">
        <v>3.8954500000000003E-2</v>
      </c>
      <c r="V12" s="1">
        <v>3.8597899999999997E-2</v>
      </c>
      <c r="X12" t="s">
        <v>15</v>
      </c>
      <c r="Y12">
        <v>3.2496700000000003E-2</v>
      </c>
      <c r="Z12">
        <v>1.3721E-3</v>
      </c>
      <c r="AA12">
        <v>0</v>
      </c>
    </row>
    <row r="13" spans="1:27" ht="20.399999999999999" x14ac:dyDescent="0.35">
      <c r="A13" t="s">
        <v>16</v>
      </c>
      <c r="B13">
        <v>0.50539769999999995</v>
      </c>
      <c r="C13">
        <v>5.3899000000000004E-3</v>
      </c>
      <c r="D13">
        <v>93.77</v>
      </c>
      <c r="E13">
        <v>0</v>
      </c>
      <c r="F13">
        <v>0.49483359999999998</v>
      </c>
      <c r="G13">
        <v>0.51596189999999997</v>
      </c>
      <c r="K13" t="s">
        <v>16</v>
      </c>
      <c r="L13">
        <v>0.50434970000000001</v>
      </c>
      <c r="M13">
        <v>5.3902000000000004E-3</v>
      </c>
      <c r="N13">
        <v>93.57</v>
      </c>
      <c r="O13">
        <v>0</v>
      </c>
      <c r="P13">
        <v>0.49378499999999997</v>
      </c>
      <c r="Q13">
        <v>0.51491439999999999</v>
      </c>
      <c r="T13" t="s">
        <v>16</v>
      </c>
      <c r="U13" s="1">
        <v>0.50539769999999995</v>
      </c>
      <c r="V13" s="1">
        <v>0.50434970000000001</v>
      </c>
      <c r="X13" t="s">
        <v>16</v>
      </c>
      <c r="Y13">
        <v>0.125024</v>
      </c>
      <c r="Z13">
        <v>1.1561E-3</v>
      </c>
      <c r="AA13">
        <v>0</v>
      </c>
    </row>
    <row r="14" spans="1:27" ht="20.399999999999999" x14ac:dyDescent="0.35">
      <c r="A14" t="s">
        <v>17</v>
      </c>
      <c r="B14">
        <v>2.08659E-2</v>
      </c>
      <c r="C14">
        <v>1.3833000000000001E-3</v>
      </c>
      <c r="D14">
        <v>15.08</v>
      </c>
      <c r="E14">
        <v>0</v>
      </c>
      <c r="F14">
        <v>1.81546E-2</v>
      </c>
      <c r="G14">
        <v>2.35772E-2</v>
      </c>
      <c r="K14" t="s">
        <v>17</v>
      </c>
      <c r="L14">
        <v>2.1126599999999999E-2</v>
      </c>
      <c r="M14">
        <v>1.3871000000000001E-3</v>
      </c>
      <c r="N14">
        <v>15.23</v>
      </c>
      <c r="O14">
        <v>0</v>
      </c>
      <c r="P14">
        <v>1.8407900000000001E-2</v>
      </c>
      <c r="Q14">
        <v>2.38452E-2</v>
      </c>
      <c r="T14" t="s">
        <v>17</v>
      </c>
      <c r="U14" s="1">
        <v>2.08659E-2</v>
      </c>
      <c r="V14" s="1">
        <v>2.1126599999999999E-2</v>
      </c>
      <c r="X14" t="s">
        <v>17</v>
      </c>
      <c r="Y14">
        <v>1.99241E-2</v>
      </c>
      <c r="Z14">
        <v>1.2623999999999999E-3</v>
      </c>
      <c r="AA14">
        <v>0</v>
      </c>
    </row>
    <row r="15" spans="1:27" ht="20.399999999999999" x14ac:dyDescent="0.35">
      <c r="A15" t="s">
        <v>18</v>
      </c>
      <c r="B15">
        <v>1.07128E-2</v>
      </c>
      <c r="C15">
        <v>1.3404000000000001E-3</v>
      </c>
      <c r="D15">
        <v>7.99</v>
      </c>
      <c r="E15">
        <v>0</v>
      </c>
      <c r="F15">
        <v>8.0856999999999995E-3</v>
      </c>
      <c r="G15">
        <v>1.33399E-2</v>
      </c>
      <c r="K15" t="s">
        <v>18</v>
      </c>
      <c r="L15">
        <v>1.0352800000000001E-2</v>
      </c>
      <c r="M15">
        <v>1.3454999999999999E-3</v>
      </c>
      <c r="N15">
        <v>7.69</v>
      </c>
      <c r="O15">
        <v>0</v>
      </c>
      <c r="P15">
        <v>7.7156000000000004E-3</v>
      </c>
      <c r="Q15">
        <v>1.29899E-2</v>
      </c>
      <c r="T15" t="s">
        <v>18</v>
      </c>
      <c r="U15" s="1">
        <v>1.07128E-2</v>
      </c>
      <c r="V15" s="1">
        <v>1.0352800000000001E-2</v>
      </c>
      <c r="X15" t="s">
        <v>18</v>
      </c>
      <c r="Y15">
        <v>1.2448300000000001E-2</v>
      </c>
      <c r="Z15">
        <v>1.4086000000000001E-3</v>
      </c>
      <c r="AA15">
        <v>0</v>
      </c>
    </row>
    <row r="16" spans="1:27" ht="20.399999999999999" x14ac:dyDescent="0.35">
      <c r="A16" t="s">
        <v>19</v>
      </c>
      <c r="B16">
        <v>9.4785000000000008E-3</v>
      </c>
      <c r="C16">
        <v>1.6624999999999999E-3</v>
      </c>
      <c r="D16">
        <v>5.7</v>
      </c>
      <c r="E16">
        <v>0</v>
      </c>
      <c r="F16">
        <v>6.2201000000000001E-3</v>
      </c>
      <c r="G16">
        <v>1.2737E-2</v>
      </c>
      <c r="K16" t="s">
        <v>19</v>
      </c>
      <c r="L16">
        <v>9.3449999999999991E-3</v>
      </c>
      <c r="M16">
        <v>1.6724000000000001E-3</v>
      </c>
      <c r="N16">
        <v>5.59</v>
      </c>
      <c r="O16">
        <v>0</v>
      </c>
      <c r="P16">
        <v>6.0673000000000003E-3</v>
      </c>
      <c r="Q16">
        <v>1.26228E-2</v>
      </c>
      <c r="T16" t="s">
        <v>19</v>
      </c>
      <c r="U16" s="1">
        <v>9.4785000000000008E-3</v>
      </c>
      <c r="V16" s="1">
        <v>9.3449999999999991E-3</v>
      </c>
      <c r="X16" t="s">
        <v>19</v>
      </c>
      <c r="Y16">
        <v>1.0064099999999999E-2</v>
      </c>
      <c r="Z16">
        <v>1.3045000000000001E-3</v>
      </c>
      <c r="AA16">
        <v>0</v>
      </c>
    </row>
    <row r="17" spans="1:17" x14ac:dyDescent="0.25">
      <c r="A17" t="s">
        <v>94</v>
      </c>
      <c r="B17">
        <v>-5.9230000000000003E-4</v>
      </c>
      <c r="C17">
        <v>2.6702000000000002E-3</v>
      </c>
      <c r="D17">
        <v>-0.22</v>
      </c>
      <c r="E17">
        <v>0.82399999999999995</v>
      </c>
      <c r="F17">
        <v>-5.8259000000000002E-3</v>
      </c>
      <c r="G17">
        <v>4.6414000000000004E-3</v>
      </c>
      <c r="K17" t="s">
        <v>27</v>
      </c>
      <c r="L17">
        <v>4.7149000000000002E-3</v>
      </c>
      <c r="M17">
        <v>5.3540000000000003E-3</v>
      </c>
      <c r="N17">
        <v>0.88</v>
      </c>
      <c r="O17">
        <v>0.379</v>
      </c>
      <c r="P17">
        <v>-5.7787999999999997E-3</v>
      </c>
      <c r="Q17">
        <v>1.52085E-2</v>
      </c>
    </row>
    <row r="18" spans="1:17" x14ac:dyDescent="0.25">
      <c r="A18" t="s">
        <v>95</v>
      </c>
      <c r="B18">
        <v>7.8493E-3</v>
      </c>
      <c r="C18">
        <v>1.9138E-3</v>
      </c>
      <c r="D18">
        <v>4.0999999999999996</v>
      </c>
      <c r="E18">
        <v>0</v>
      </c>
      <c r="F18">
        <v>4.0981999999999998E-3</v>
      </c>
      <c r="G18">
        <v>1.16004E-2</v>
      </c>
      <c r="K18" t="s">
        <v>28</v>
      </c>
      <c r="L18">
        <v>2.28364E-2</v>
      </c>
      <c r="M18">
        <v>6.0837E-3</v>
      </c>
      <c r="N18">
        <v>3.75</v>
      </c>
      <c r="O18">
        <v>0</v>
      </c>
      <c r="P18">
        <v>1.0912399999999999E-2</v>
      </c>
      <c r="Q18">
        <v>3.4760399999999997E-2</v>
      </c>
    </row>
    <row r="19" spans="1:17" x14ac:dyDescent="0.25">
      <c r="A19" t="s">
        <v>96</v>
      </c>
      <c r="B19">
        <v>1.3778E-3</v>
      </c>
      <c r="C19">
        <v>2.3632000000000002E-3</v>
      </c>
      <c r="D19">
        <v>0.57999999999999996</v>
      </c>
      <c r="E19">
        <v>0.56000000000000005</v>
      </c>
      <c r="F19">
        <v>-3.2539999999999999E-3</v>
      </c>
      <c r="G19">
        <v>6.0096999999999998E-3</v>
      </c>
      <c r="K19" t="s">
        <v>29</v>
      </c>
      <c r="L19">
        <v>1.23336E-2</v>
      </c>
      <c r="M19">
        <v>5.2505E-3</v>
      </c>
      <c r="N19">
        <v>2.35</v>
      </c>
      <c r="O19">
        <v>1.9E-2</v>
      </c>
      <c r="P19">
        <v>2.0427000000000002E-3</v>
      </c>
      <c r="Q19">
        <v>2.2624499999999999E-2</v>
      </c>
    </row>
    <row r="20" spans="1:17" x14ac:dyDescent="0.25">
      <c r="A20" t="s">
        <v>97</v>
      </c>
      <c r="B20">
        <v>-6.6334999999999996E-3</v>
      </c>
      <c r="C20">
        <v>2.2812000000000002E-3</v>
      </c>
      <c r="D20">
        <v>-2.91</v>
      </c>
      <c r="E20">
        <v>4.0000000000000001E-3</v>
      </c>
      <c r="F20">
        <v>-1.11047E-2</v>
      </c>
      <c r="G20">
        <v>-2.1622999999999998E-3</v>
      </c>
      <c r="K20" t="s">
        <v>30</v>
      </c>
      <c r="L20">
        <v>3.0679100000000001E-2</v>
      </c>
      <c r="M20">
        <v>6.4520999999999997E-3</v>
      </c>
      <c r="N20">
        <v>4.75</v>
      </c>
      <c r="O20">
        <v>0</v>
      </c>
      <c r="P20">
        <v>1.80331E-2</v>
      </c>
      <c r="Q20">
        <v>4.3325099999999998E-2</v>
      </c>
    </row>
    <row r="21" spans="1:17" x14ac:dyDescent="0.25">
      <c r="A21" t="s">
        <v>98</v>
      </c>
      <c r="B21">
        <v>7.8790000000000002E-4</v>
      </c>
      <c r="C21">
        <v>2.0941000000000002E-3</v>
      </c>
      <c r="D21">
        <v>0.38</v>
      </c>
      <c r="E21">
        <v>0.70699999999999996</v>
      </c>
      <c r="F21">
        <v>-3.3165999999999998E-3</v>
      </c>
      <c r="G21">
        <v>4.8923999999999999E-3</v>
      </c>
      <c r="K21" t="s">
        <v>31</v>
      </c>
      <c r="L21">
        <v>8.2532999999999999E-3</v>
      </c>
      <c r="M21">
        <v>4.7659E-3</v>
      </c>
      <c r="N21">
        <v>1.73</v>
      </c>
      <c r="O21">
        <v>8.3000000000000004E-2</v>
      </c>
      <c r="P21">
        <v>-1.0878000000000001E-3</v>
      </c>
      <c r="Q21">
        <v>1.7594499999999999E-2</v>
      </c>
    </row>
    <row r="22" spans="1:17" x14ac:dyDescent="0.25">
      <c r="A22" t="s">
        <v>99</v>
      </c>
      <c r="B22">
        <v>3.5214999999999999E-3</v>
      </c>
      <c r="C22">
        <v>3.1833E-3</v>
      </c>
      <c r="D22">
        <v>1.1100000000000001</v>
      </c>
      <c r="E22">
        <v>0.26900000000000002</v>
      </c>
      <c r="F22">
        <v>-2.7177E-3</v>
      </c>
      <c r="G22">
        <v>9.7607000000000006E-3</v>
      </c>
      <c r="K22" t="s">
        <v>32</v>
      </c>
      <c r="L22">
        <v>-3.1223000000000002E-3</v>
      </c>
      <c r="M22">
        <v>7.3157999999999999E-3</v>
      </c>
      <c r="N22">
        <v>-0.43</v>
      </c>
      <c r="O22">
        <v>0.67</v>
      </c>
      <c r="P22">
        <v>-1.74612E-2</v>
      </c>
      <c r="Q22">
        <v>1.12166E-2</v>
      </c>
    </row>
    <row r="23" spans="1:17" x14ac:dyDescent="0.25">
      <c r="A23" t="s">
        <v>26</v>
      </c>
      <c r="B23">
        <v>19.614730000000002</v>
      </c>
      <c r="C23">
        <v>1.445797</v>
      </c>
      <c r="D23">
        <v>13.57</v>
      </c>
      <c r="E23">
        <v>0</v>
      </c>
      <c r="F23">
        <v>16.780989999999999</v>
      </c>
      <c r="G23">
        <v>22.44847</v>
      </c>
      <c r="K23" t="s">
        <v>33</v>
      </c>
      <c r="L23">
        <v>7.7999999999999996E-3</v>
      </c>
      <c r="M23">
        <v>8.2027999999999997E-3</v>
      </c>
      <c r="N23">
        <v>0.95</v>
      </c>
      <c r="O23">
        <v>0.34200000000000003</v>
      </c>
      <c r="P23">
        <v>-8.2772999999999996E-3</v>
      </c>
      <c r="Q23">
        <v>2.38774E-2</v>
      </c>
    </row>
    <row r="24" spans="1:17" x14ac:dyDescent="0.25">
      <c r="K24" t="s">
        <v>34</v>
      </c>
      <c r="L24">
        <v>2.35433E-2</v>
      </c>
      <c r="M24">
        <v>5.4285999999999996E-3</v>
      </c>
      <c r="N24">
        <v>4.34</v>
      </c>
      <c r="O24">
        <v>0</v>
      </c>
      <c r="P24">
        <v>1.2903400000000001E-2</v>
      </c>
      <c r="Q24">
        <v>3.4183199999999997E-2</v>
      </c>
    </row>
    <row r="25" spans="1:17" x14ac:dyDescent="0.25">
      <c r="K25" t="s">
        <v>35</v>
      </c>
      <c r="L25">
        <v>1.69791E-2</v>
      </c>
      <c r="M25">
        <v>4.6909999999999999E-3</v>
      </c>
      <c r="N25">
        <v>3.62</v>
      </c>
      <c r="O25">
        <v>0</v>
      </c>
      <c r="P25">
        <v>7.7849E-3</v>
      </c>
      <c r="Q25">
        <v>2.6173399999999999E-2</v>
      </c>
    </row>
    <row r="26" spans="1:17" x14ac:dyDescent="0.25">
      <c r="K26" t="s">
        <v>36</v>
      </c>
      <c r="L26">
        <v>-2.832E-4</v>
      </c>
      <c r="M26">
        <v>5.1386000000000001E-3</v>
      </c>
      <c r="N26">
        <v>-0.06</v>
      </c>
      <c r="O26">
        <v>0.95599999999999996</v>
      </c>
      <c r="P26">
        <v>-1.03549E-2</v>
      </c>
      <c r="Q26">
        <v>9.7885000000000003E-3</v>
      </c>
    </row>
    <row r="27" spans="1:17" x14ac:dyDescent="0.25">
      <c r="K27" t="s">
        <v>37</v>
      </c>
      <c r="L27">
        <v>1.33854E-2</v>
      </c>
      <c r="M27">
        <v>4.4345000000000001E-3</v>
      </c>
      <c r="N27">
        <v>3.02</v>
      </c>
      <c r="O27">
        <v>3.0000000000000001E-3</v>
      </c>
      <c r="P27">
        <v>4.6939E-3</v>
      </c>
      <c r="Q27">
        <v>2.20769E-2</v>
      </c>
    </row>
    <row r="28" spans="1:17" x14ac:dyDescent="0.25">
      <c r="K28" t="s">
        <v>38</v>
      </c>
      <c r="L28">
        <v>1.22278E-2</v>
      </c>
      <c r="M28">
        <v>5.2037000000000003E-3</v>
      </c>
      <c r="N28">
        <v>2.35</v>
      </c>
      <c r="O28">
        <v>1.9E-2</v>
      </c>
      <c r="P28">
        <v>2.0286000000000002E-3</v>
      </c>
      <c r="Q28">
        <v>2.2427099999999998E-2</v>
      </c>
    </row>
    <row r="29" spans="1:17" x14ac:dyDescent="0.25">
      <c r="K29" t="s">
        <v>39</v>
      </c>
      <c r="L29">
        <v>2.0133999999999998E-3</v>
      </c>
      <c r="M29">
        <v>6.8627000000000002E-3</v>
      </c>
      <c r="N29">
        <v>0.28999999999999998</v>
      </c>
      <c r="O29">
        <v>0.76900000000000002</v>
      </c>
      <c r="P29">
        <v>-1.1437299999999999E-2</v>
      </c>
      <c r="Q29">
        <v>1.54641E-2</v>
      </c>
    </row>
    <row r="30" spans="1:17" x14ac:dyDescent="0.25">
      <c r="K30" t="s">
        <v>40</v>
      </c>
      <c r="L30">
        <v>3.58635E-2</v>
      </c>
      <c r="M30">
        <v>4.9040000000000004E-3</v>
      </c>
      <c r="N30">
        <v>7.31</v>
      </c>
      <c r="O30">
        <v>0</v>
      </c>
      <c r="P30">
        <v>2.62516E-2</v>
      </c>
      <c r="Q30">
        <v>4.5475300000000003E-2</v>
      </c>
    </row>
    <row r="31" spans="1:17" x14ac:dyDescent="0.25">
      <c r="K31" t="s">
        <v>41</v>
      </c>
      <c r="L31">
        <v>2.5875E-3</v>
      </c>
      <c r="M31">
        <v>5.2922000000000004E-3</v>
      </c>
      <c r="N31">
        <v>0.49</v>
      </c>
      <c r="O31">
        <v>0.625</v>
      </c>
      <c r="P31">
        <v>-7.7851999999999999E-3</v>
      </c>
      <c r="Q31">
        <v>1.29601E-2</v>
      </c>
    </row>
    <row r="32" spans="1:17" x14ac:dyDescent="0.25">
      <c r="K32" t="s">
        <v>42</v>
      </c>
      <c r="L32">
        <v>7.0631000000000001E-3</v>
      </c>
      <c r="M32">
        <v>5.0115000000000003E-3</v>
      </c>
      <c r="N32">
        <v>1.41</v>
      </c>
      <c r="O32">
        <v>0.159</v>
      </c>
      <c r="P32">
        <v>-2.7594E-3</v>
      </c>
      <c r="Q32">
        <v>1.6885600000000001E-2</v>
      </c>
    </row>
    <row r="33" spans="11:22" x14ac:dyDescent="0.25">
      <c r="K33" t="s">
        <v>43</v>
      </c>
      <c r="L33">
        <v>2.4907499999999999E-2</v>
      </c>
      <c r="M33">
        <v>5.2522999999999997E-3</v>
      </c>
      <c r="N33">
        <v>4.74</v>
      </c>
      <c r="O33">
        <v>0</v>
      </c>
      <c r="P33">
        <v>1.46131E-2</v>
      </c>
      <c r="Q33">
        <v>3.5201799999999998E-2</v>
      </c>
      <c r="V33" t="s">
        <v>90</v>
      </c>
    </row>
    <row r="34" spans="11:22" x14ac:dyDescent="0.25">
      <c r="K34" t="s">
        <v>44</v>
      </c>
      <c r="L34">
        <v>2.76741E-2</v>
      </c>
      <c r="M34">
        <v>4.8218000000000002E-3</v>
      </c>
      <c r="N34">
        <v>5.74</v>
      </c>
      <c r="O34">
        <v>0</v>
      </c>
      <c r="P34">
        <v>1.82235E-2</v>
      </c>
      <c r="Q34">
        <v>3.7124699999999997E-2</v>
      </c>
    </row>
    <row r="35" spans="11:22" x14ac:dyDescent="0.25">
      <c r="K35" t="s">
        <v>45</v>
      </c>
      <c r="L35">
        <v>1.0893099999999999E-2</v>
      </c>
      <c r="M35">
        <v>7.6571E-3</v>
      </c>
      <c r="N35">
        <v>1.42</v>
      </c>
      <c r="O35">
        <v>0.155</v>
      </c>
      <c r="P35">
        <v>-4.1148000000000001E-3</v>
      </c>
      <c r="Q35">
        <v>2.5900900000000001E-2</v>
      </c>
    </row>
    <row r="36" spans="11:22" x14ac:dyDescent="0.25">
      <c r="K36" t="s">
        <v>46</v>
      </c>
      <c r="L36">
        <v>9.2490000000000003E-3</v>
      </c>
      <c r="M36">
        <v>5.0054000000000001E-3</v>
      </c>
      <c r="N36">
        <v>1.85</v>
      </c>
      <c r="O36">
        <v>6.5000000000000002E-2</v>
      </c>
      <c r="P36">
        <v>-5.6139999999999998E-4</v>
      </c>
      <c r="Q36">
        <v>1.9059400000000001E-2</v>
      </c>
    </row>
    <row r="37" spans="11:22" x14ac:dyDescent="0.25">
      <c r="K37" t="s">
        <v>47</v>
      </c>
      <c r="L37">
        <v>6.2359E-3</v>
      </c>
      <c r="M37">
        <v>5.0286000000000003E-3</v>
      </c>
      <c r="N37">
        <v>1.24</v>
      </c>
      <c r="O37">
        <v>0.215</v>
      </c>
      <c r="P37">
        <v>-3.62E-3</v>
      </c>
      <c r="Q37">
        <v>1.60917E-2</v>
      </c>
    </row>
    <row r="38" spans="11:22" x14ac:dyDescent="0.25">
      <c r="K38" t="s">
        <v>48</v>
      </c>
      <c r="L38">
        <v>2.0042299999999999E-2</v>
      </c>
      <c r="M38">
        <v>7.8837999999999998E-3</v>
      </c>
      <c r="N38">
        <v>2.54</v>
      </c>
      <c r="O38">
        <v>1.0999999999999999E-2</v>
      </c>
      <c r="P38">
        <v>4.5903000000000003E-3</v>
      </c>
      <c r="Q38">
        <v>3.5494400000000002E-2</v>
      </c>
    </row>
    <row r="39" spans="11:22" x14ac:dyDescent="0.25">
      <c r="K39" t="s">
        <v>49</v>
      </c>
      <c r="L39">
        <v>1.14059E-2</v>
      </c>
      <c r="M39">
        <v>4.7222000000000002E-3</v>
      </c>
      <c r="N39">
        <v>2.42</v>
      </c>
      <c r="O39">
        <v>1.6E-2</v>
      </c>
      <c r="P39">
        <v>2.1505000000000001E-3</v>
      </c>
      <c r="Q39">
        <v>2.06614E-2</v>
      </c>
    </row>
    <row r="40" spans="11:22" x14ac:dyDescent="0.25">
      <c r="K40" t="s">
        <v>50</v>
      </c>
      <c r="L40">
        <v>8.4385999999999992E-3</v>
      </c>
      <c r="M40">
        <v>8.7080000000000005E-3</v>
      </c>
      <c r="N40">
        <v>0.97</v>
      </c>
      <c r="O40">
        <v>0.33300000000000002</v>
      </c>
      <c r="P40">
        <v>-8.6288000000000007E-3</v>
      </c>
      <c r="Q40">
        <v>2.55061E-2</v>
      </c>
    </row>
    <row r="41" spans="11:22" x14ac:dyDescent="0.25">
      <c r="K41" t="s">
        <v>51</v>
      </c>
      <c r="L41">
        <v>2.5224400000000001E-2</v>
      </c>
      <c r="M41">
        <v>5.8424000000000002E-3</v>
      </c>
      <c r="N41">
        <v>4.32</v>
      </c>
      <c r="O41">
        <v>0</v>
      </c>
      <c r="P41">
        <v>1.37734E-2</v>
      </c>
      <c r="Q41">
        <v>3.66755E-2</v>
      </c>
    </row>
    <row r="42" spans="11:22" x14ac:dyDescent="0.25">
      <c r="K42" t="s">
        <v>52</v>
      </c>
      <c r="L42">
        <v>6.2293000000000001E-3</v>
      </c>
      <c r="M42">
        <v>5.1384000000000004E-3</v>
      </c>
      <c r="N42">
        <v>1.21</v>
      </c>
      <c r="O42">
        <v>0.22500000000000001</v>
      </c>
      <c r="P42">
        <v>-3.8419000000000001E-3</v>
      </c>
      <c r="Q42">
        <v>1.6300499999999999E-2</v>
      </c>
    </row>
    <row r="43" spans="11:22" x14ac:dyDescent="0.25">
      <c r="K43" t="s">
        <v>53</v>
      </c>
      <c r="L43">
        <v>2.129E-4</v>
      </c>
      <c r="M43">
        <v>5.4139000000000001E-3</v>
      </c>
      <c r="N43">
        <v>0.04</v>
      </c>
      <c r="O43">
        <v>0.96899999999999997</v>
      </c>
      <c r="P43">
        <v>-1.03982E-2</v>
      </c>
      <c r="Q43">
        <v>1.08241E-2</v>
      </c>
    </row>
    <row r="44" spans="11:22" x14ac:dyDescent="0.25">
      <c r="K44" t="s">
        <v>54</v>
      </c>
      <c r="L44">
        <v>2.17649E-2</v>
      </c>
      <c r="M44">
        <v>5.8938000000000003E-3</v>
      </c>
      <c r="N44">
        <v>3.69</v>
      </c>
      <c r="O44">
        <v>0</v>
      </c>
      <c r="P44">
        <v>1.02132E-2</v>
      </c>
      <c r="Q44">
        <v>3.3316600000000002E-2</v>
      </c>
    </row>
    <row r="45" spans="11:22" x14ac:dyDescent="0.25">
      <c r="K45" t="s">
        <v>55</v>
      </c>
      <c r="L45">
        <v>1.46915E-2</v>
      </c>
      <c r="M45">
        <v>1.29193E-2</v>
      </c>
      <c r="N45">
        <v>1.1399999999999999</v>
      </c>
      <c r="O45">
        <v>0.255</v>
      </c>
      <c r="P45">
        <v>-1.06301E-2</v>
      </c>
      <c r="Q45">
        <v>4.0013199999999999E-2</v>
      </c>
    </row>
    <row r="46" spans="11:22" x14ac:dyDescent="0.25">
      <c r="K46" t="s">
        <v>56</v>
      </c>
      <c r="L46">
        <v>4.4029000000000004E-3</v>
      </c>
      <c r="M46">
        <v>5.4266999999999996E-3</v>
      </c>
      <c r="N46">
        <v>0.81</v>
      </c>
      <c r="O46">
        <v>0.41699999999999998</v>
      </c>
      <c r="P46">
        <v>-6.2334000000000001E-3</v>
      </c>
      <c r="Q46">
        <v>1.5039200000000001E-2</v>
      </c>
    </row>
    <row r="47" spans="11:22" x14ac:dyDescent="0.25">
      <c r="K47" t="s">
        <v>26</v>
      </c>
      <c r="L47">
        <v>19.291989999999998</v>
      </c>
      <c r="M47">
        <v>1.443648</v>
      </c>
      <c r="N47">
        <v>13.36</v>
      </c>
      <c r="O47">
        <v>0</v>
      </c>
      <c r="P47">
        <v>16.46247</v>
      </c>
      <c r="Q47">
        <v>22.12152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topLeftCell="N1" workbookViewId="0">
      <selection activeCell="P45" sqref="P45"/>
    </sheetView>
  </sheetViews>
  <sheetFormatPr defaultRowHeight="13.8" x14ac:dyDescent="0.25"/>
  <sheetData>
    <row r="1" spans="1:12" x14ac:dyDescent="0.25">
      <c r="A1" t="s">
        <v>1</v>
      </c>
      <c r="B1" t="s">
        <v>2</v>
      </c>
      <c r="C1" t="s">
        <v>3</v>
      </c>
      <c r="D1" t="s">
        <v>5</v>
      </c>
      <c r="G1" t="s">
        <v>2</v>
      </c>
      <c r="H1" t="s">
        <v>3</v>
      </c>
      <c r="I1" t="s">
        <v>5</v>
      </c>
    </row>
    <row r="2" spans="1:12" x14ac:dyDescent="0.25">
      <c r="A2" t="s">
        <v>60</v>
      </c>
      <c r="B2">
        <v>4.7149000000000002E-3</v>
      </c>
      <c r="C2">
        <v>5.3540000000000003E-3</v>
      </c>
      <c r="D2">
        <v>0.379</v>
      </c>
      <c r="F2" t="s">
        <v>27</v>
      </c>
      <c r="G2">
        <v>5.1948000000000003E-3</v>
      </c>
      <c r="H2">
        <v>6.7073999999999996E-3</v>
      </c>
      <c r="I2">
        <v>0.439</v>
      </c>
      <c r="J2" s="3"/>
      <c r="K2" s="3" t="b">
        <f>I2&lt;0.1</f>
        <v>0</v>
      </c>
      <c r="L2" s="3" t="b">
        <f>B2*G2&gt;0</f>
        <v>1</v>
      </c>
    </row>
    <row r="3" spans="1:12" x14ac:dyDescent="0.25">
      <c r="A3" t="s">
        <v>61</v>
      </c>
      <c r="B3">
        <v>2.28364E-2</v>
      </c>
      <c r="C3">
        <v>6.0837E-3</v>
      </c>
      <c r="D3">
        <v>0</v>
      </c>
      <c r="F3" t="s">
        <v>28</v>
      </c>
      <c r="G3">
        <v>2.4814599999999999E-2</v>
      </c>
      <c r="H3">
        <v>7.0356000000000004E-3</v>
      </c>
      <c r="I3">
        <v>0</v>
      </c>
      <c r="J3" s="3"/>
      <c r="K3" s="3" t="b">
        <f>I3&lt;0.1</f>
        <v>1</v>
      </c>
      <c r="L3" s="2" t="b">
        <f t="shared" ref="L3:L31" si="0">B3*G3&gt;0</f>
        <v>1</v>
      </c>
    </row>
    <row r="4" spans="1:12" x14ac:dyDescent="0.25">
      <c r="A4" t="s">
        <v>62</v>
      </c>
      <c r="B4">
        <v>1.23336E-2</v>
      </c>
      <c r="C4">
        <v>5.2505E-3</v>
      </c>
      <c r="D4">
        <v>1.9E-2</v>
      </c>
      <c r="F4" t="s">
        <v>29</v>
      </c>
      <c r="G4">
        <v>1.41076E-2</v>
      </c>
      <c r="H4">
        <v>6.4586000000000001E-3</v>
      </c>
      <c r="I4">
        <v>2.9000000000000001E-2</v>
      </c>
      <c r="J4" s="3"/>
      <c r="K4" s="3" t="b">
        <f t="shared" ref="K4:K31" si="1">I4&lt;0.1</f>
        <v>1</v>
      </c>
      <c r="L4" s="2" t="b">
        <f t="shared" si="0"/>
        <v>1</v>
      </c>
    </row>
    <row r="5" spans="1:12" x14ac:dyDescent="0.25">
      <c r="A5" t="s">
        <v>63</v>
      </c>
      <c r="B5">
        <v>3.0679100000000001E-2</v>
      </c>
      <c r="C5">
        <v>6.4520999999999997E-3</v>
      </c>
      <c r="D5">
        <v>0</v>
      </c>
      <c r="F5" t="s">
        <v>30</v>
      </c>
      <c r="G5">
        <v>2.9340700000000001E-2</v>
      </c>
      <c r="H5">
        <v>7.4072000000000001E-3</v>
      </c>
      <c r="I5">
        <v>0</v>
      </c>
      <c r="J5" s="3"/>
      <c r="K5" s="3" t="b">
        <f t="shared" si="1"/>
        <v>1</v>
      </c>
      <c r="L5" s="2" t="b">
        <f t="shared" si="0"/>
        <v>1</v>
      </c>
    </row>
    <row r="6" spans="1:12" x14ac:dyDescent="0.25">
      <c r="A6" t="s">
        <v>64</v>
      </c>
      <c r="B6">
        <v>8.2532999999999999E-3</v>
      </c>
      <c r="C6">
        <v>4.7659E-3</v>
      </c>
      <c r="D6">
        <v>8.3000000000000004E-2</v>
      </c>
      <c r="F6" t="s">
        <v>31</v>
      </c>
      <c r="G6">
        <v>1.0315400000000001E-2</v>
      </c>
      <c r="H6">
        <v>6.6138000000000004E-3</v>
      </c>
      <c r="I6">
        <v>0.11899999999999999</v>
      </c>
      <c r="J6" s="3"/>
      <c r="K6" s="3" t="b">
        <f t="shared" si="1"/>
        <v>0</v>
      </c>
      <c r="L6" s="2" t="b">
        <f t="shared" si="0"/>
        <v>1</v>
      </c>
    </row>
    <row r="7" spans="1:12" x14ac:dyDescent="0.25">
      <c r="A7" t="s">
        <v>65</v>
      </c>
      <c r="B7">
        <v>-3.1223000000000002E-3</v>
      </c>
      <c r="C7">
        <v>7.3157999999999999E-3</v>
      </c>
      <c r="D7">
        <v>0.67</v>
      </c>
      <c r="F7" t="s">
        <v>32</v>
      </c>
      <c r="G7">
        <v>-6.8530000000000002E-4</v>
      </c>
      <c r="H7">
        <v>8.4595E-3</v>
      </c>
      <c r="I7">
        <v>0.93500000000000005</v>
      </c>
      <c r="J7" s="3"/>
      <c r="K7" s="3" t="b">
        <f t="shared" si="1"/>
        <v>0</v>
      </c>
      <c r="L7" s="2" t="b">
        <f t="shared" si="0"/>
        <v>1</v>
      </c>
    </row>
    <row r="8" spans="1:12" x14ac:dyDescent="0.25">
      <c r="A8" t="s">
        <v>66</v>
      </c>
      <c r="B8">
        <v>7.7999999999999996E-3</v>
      </c>
      <c r="C8">
        <v>8.2027999999999997E-3</v>
      </c>
      <c r="D8">
        <v>0.34200000000000003</v>
      </c>
      <c r="F8" t="s">
        <v>33</v>
      </c>
      <c r="G8">
        <v>4.0888000000000001E-3</v>
      </c>
      <c r="H8">
        <v>1.17032E-2</v>
      </c>
      <c r="I8">
        <v>0.72699999999999998</v>
      </c>
      <c r="J8" s="3"/>
      <c r="K8" s="3" t="b">
        <f t="shared" si="1"/>
        <v>0</v>
      </c>
      <c r="L8" s="2" t="b">
        <f t="shared" si="0"/>
        <v>1</v>
      </c>
    </row>
    <row r="9" spans="1:12" x14ac:dyDescent="0.25">
      <c r="A9" t="s">
        <v>67</v>
      </c>
      <c r="B9">
        <v>2.35433E-2</v>
      </c>
      <c r="C9">
        <v>5.4285999999999996E-3</v>
      </c>
      <c r="D9">
        <v>0</v>
      </c>
      <c r="F9" t="s">
        <v>34</v>
      </c>
      <c r="G9">
        <v>2.57748E-2</v>
      </c>
      <c r="H9">
        <v>6.6852999999999999E-3</v>
      </c>
      <c r="I9">
        <v>0</v>
      </c>
      <c r="J9" s="3"/>
      <c r="K9" s="3" t="b">
        <f t="shared" si="1"/>
        <v>1</v>
      </c>
      <c r="L9" s="2" t="b">
        <f t="shared" si="0"/>
        <v>1</v>
      </c>
    </row>
    <row r="10" spans="1:12" x14ac:dyDescent="0.25">
      <c r="A10" t="s">
        <v>68</v>
      </c>
      <c r="B10">
        <v>1.69791E-2</v>
      </c>
      <c r="C10">
        <v>4.6909999999999999E-3</v>
      </c>
      <c r="D10">
        <v>0</v>
      </c>
      <c r="F10" t="s">
        <v>35</v>
      </c>
      <c r="G10">
        <v>1.7801899999999999E-2</v>
      </c>
      <c r="H10">
        <v>6.1722000000000001E-3</v>
      </c>
      <c r="I10">
        <v>4.0000000000000001E-3</v>
      </c>
      <c r="J10" s="3"/>
      <c r="K10" s="3" t="b">
        <f t="shared" si="1"/>
        <v>1</v>
      </c>
      <c r="L10" s="2" t="b">
        <f t="shared" si="0"/>
        <v>1</v>
      </c>
    </row>
    <row r="11" spans="1:12" x14ac:dyDescent="0.25">
      <c r="A11" t="s">
        <v>69</v>
      </c>
      <c r="B11">
        <v>-2.832E-4</v>
      </c>
      <c r="C11">
        <v>5.1386000000000001E-3</v>
      </c>
      <c r="D11">
        <v>0.95599999999999996</v>
      </c>
      <c r="F11" t="s">
        <v>36</v>
      </c>
      <c r="G11">
        <v>-4.5027000000000001E-3</v>
      </c>
      <c r="H11">
        <v>7.4800999999999999E-3</v>
      </c>
      <c r="I11">
        <v>0.54700000000000004</v>
      </c>
      <c r="J11" s="3"/>
      <c r="K11" s="3" t="b">
        <f t="shared" si="1"/>
        <v>0</v>
      </c>
      <c r="L11" s="2" t="b">
        <f t="shared" si="0"/>
        <v>1</v>
      </c>
    </row>
    <row r="12" spans="1:12" x14ac:dyDescent="0.25">
      <c r="A12" t="s">
        <v>70</v>
      </c>
      <c r="B12">
        <v>1.33854E-2</v>
      </c>
      <c r="C12">
        <v>4.4345000000000001E-3</v>
      </c>
      <c r="D12">
        <v>3.0000000000000001E-3</v>
      </c>
      <c r="F12" t="s">
        <v>37</v>
      </c>
      <c r="G12">
        <v>1.42331E-2</v>
      </c>
      <c r="H12">
        <v>6.1279000000000004E-3</v>
      </c>
      <c r="I12">
        <v>0.02</v>
      </c>
      <c r="J12" s="3"/>
      <c r="K12" s="3" t="b">
        <f t="shared" si="1"/>
        <v>1</v>
      </c>
      <c r="L12" s="2" t="b">
        <f t="shared" si="0"/>
        <v>1</v>
      </c>
    </row>
    <row r="13" spans="1:12" x14ac:dyDescent="0.25">
      <c r="A13" t="s">
        <v>71</v>
      </c>
      <c r="B13">
        <v>1.22278E-2</v>
      </c>
      <c r="C13">
        <v>5.2037000000000003E-3</v>
      </c>
      <c r="D13">
        <v>1.9E-2</v>
      </c>
      <c r="F13" t="s">
        <v>38</v>
      </c>
      <c r="G13">
        <v>1.59697E-2</v>
      </c>
      <c r="H13">
        <v>6.9636000000000003E-3</v>
      </c>
      <c r="I13">
        <v>2.1999999999999999E-2</v>
      </c>
      <c r="J13" s="3"/>
      <c r="K13" s="3" t="b">
        <f t="shared" si="1"/>
        <v>1</v>
      </c>
      <c r="L13" s="2" t="b">
        <f t="shared" si="0"/>
        <v>1</v>
      </c>
    </row>
    <row r="14" spans="1:12" x14ac:dyDescent="0.25">
      <c r="A14" t="s">
        <v>72</v>
      </c>
      <c r="B14">
        <v>2.0133999999999998E-3</v>
      </c>
      <c r="C14">
        <v>6.8627000000000002E-3</v>
      </c>
      <c r="D14">
        <v>0.76900000000000002</v>
      </c>
      <c r="F14" t="s">
        <v>39</v>
      </c>
      <c r="G14">
        <v>1.8115E-3</v>
      </c>
      <c r="H14">
        <v>9.4211999999999994E-3</v>
      </c>
      <c r="I14">
        <v>0.84799999999999998</v>
      </c>
      <c r="J14" s="3"/>
      <c r="K14" s="3" t="b">
        <f t="shared" si="1"/>
        <v>0</v>
      </c>
      <c r="L14" s="2" t="b">
        <f t="shared" si="0"/>
        <v>1</v>
      </c>
    </row>
    <row r="15" spans="1:12" x14ac:dyDescent="0.25">
      <c r="A15" t="s">
        <v>73</v>
      </c>
      <c r="B15">
        <v>3.58635E-2</v>
      </c>
      <c r="C15">
        <v>4.9040000000000004E-3</v>
      </c>
      <c r="D15">
        <v>0</v>
      </c>
      <c r="F15" t="s">
        <v>40</v>
      </c>
      <c r="G15">
        <v>3.1104400000000001E-2</v>
      </c>
      <c r="H15">
        <v>6.1853999999999998E-3</v>
      </c>
      <c r="I15">
        <v>0</v>
      </c>
      <c r="J15" s="3"/>
      <c r="K15" s="3" t="b">
        <f t="shared" si="1"/>
        <v>1</v>
      </c>
      <c r="L15" s="2" t="b">
        <f t="shared" si="0"/>
        <v>1</v>
      </c>
    </row>
    <row r="16" spans="1:12" x14ac:dyDescent="0.25">
      <c r="A16" t="s">
        <v>74</v>
      </c>
      <c r="B16">
        <v>2.5875E-3</v>
      </c>
      <c r="C16">
        <v>5.2922000000000004E-3</v>
      </c>
      <c r="D16">
        <v>0.625</v>
      </c>
      <c r="F16" t="s">
        <v>41</v>
      </c>
      <c r="G16">
        <v>1.6461E-3</v>
      </c>
      <c r="H16">
        <v>7.1465000000000001E-3</v>
      </c>
      <c r="I16">
        <v>0.81799999999999995</v>
      </c>
      <c r="J16" s="3"/>
      <c r="K16" s="3" t="b">
        <f t="shared" si="1"/>
        <v>0</v>
      </c>
      <c r="L16" s="2" t="b">
        <f t="shared" si="0"/>
        <v>1</v>
      </c>
    </row>
    <row r="17" spans="1:12" x14ac:dyDescent="0.25">
      <c r="A17" t="s">
        <v>75</v>
      </c>
      <c r="B17">
        <v>7.0631000000000001E-3</v>
      </c>
      <c r="C17">
        <v>5.0115000000000003E-3</v>
      </c>
      <c r="D17">
        <v>0.159</v>
      </c>
      <c r="F17" t="s">
        <v>42</v>
      </c>
      <c r="G17">
        <v>6.9217999999999997E-3</v>
      </c>
      <c r="H17">
        <v>6.6990000000000001E-3</v>
      </c>
      <c r="I17">
        <v>0.30099999999999999</v>
      </c>
      <c r="J17" s="3"/>
      <c r="K17" s="3" t="b">
        <f t="shared" si="1"/>
        <v>0</v>
      </c>
      <c r="L17" s="2" t="b">
        <f t="shared" si="0"/>
        <v>1</v>
      </c>
    </row>
    <row r="18" spans="1:12" x14ac:dyDescent="0.25">
      <c r="A18" t="s">
        <v>76</v>
      </c>
      <c r="B18">
        <v>2.4907499999999999E-2</v>
      </c>
      <c r="C18">
        <v>5.2522999999999997E-3</v>
      </c>
      <c r="D18">
        <v>0</v>
      </c>
      <c r="F18" t="s">
        <v>43</v>
      </c>
      <c r="G18">
        <v>2.3843400000000001E-2</v>
      </c>
      <c r="H18">
        <v>6.4694000000000002E-3</v>
      </c>
      <c r="I18">
        <v>0</v>
      </c>
      <c r="J18" s="3"/>
      <c r="K18" s="3" t="b">
        <f t="shared" si="1"/>
        <v>1</v>
      </c>
      <c r="L18" s="2" t="b">
        <f t="shared" si="0"/>
        <v>1</v>
      </c>
    </row>
    <row r="19" spans="1:12" x14ac:dyDescent="0.25">
      <c r="A19" t="s">
        <v>77</v>
      </c>
      <c r="B19">
        <v>2.76741E-2</v>
      </c>
      <c r="C19">
        <v>4.8218000000000002E-3</v>
      </c>
      <c r="D19">
        <v>0</v>
      </c>
      <c r="F19" t="s">
        <v>44</v>
      </c>
      <c r="G19">
        <v>2.6619199999999999E-2</v>
      </c>
      <c r="H19">
        <v>6.1507999999999997E-3</v>
      </c>
      <c r="I19">
        <v>0</v>
      </c>
      <c r="J19" s="3"/>
      <c r="K19" s="3" t="b">
        <f t="shared" si="1"/>
        <v>1</v>
      </c>
      <c r="L19" s="2" t="b">
        <f t="shared" si="0"/>
        <v>1</v>
      </c>
    </row>
    <row r="20" spans="1:12" x14ac:dyDescent="0.25">
      <c r="A20" s="3" t="s">
        <v>78</v>
      </c>
      <c r="B20">
        <v>1.0893099999999999E-2</v>
      </c>
      <c r="C20">
        <v>7.6571E-3</v>
      </c>
      <c r="D20">
        <v>0.155</v>
      </c>
      <c r="F20" t="s">
        <v>45</v>
      </c>
      <c r="G20">
        <v>1.10638E-2</v>
      </c>
      <c r="H20">
        <v>9.3817999999999992E-3</v>
      </c>
      <c r="I20">
        <v>0.23799999999999999</v>
      </c>
      <c r="J20" s="3"/>
      <c r="K20" s="3" t="b">
        <f t="shared" si="1"/>
        <v>0</v>
      </c>
      <c r="L20" s="2" t="b">
        <f t="shared" si="0"/>
        <v>1</v>
      </c>
    </row>
    <row r="21" spans="1:12" x14ac:dyDescent="0.25">
      <c r="A21" s="3" t="s">
        <v>79</v>
      </c>
      <c r="B21">
        <v>9.2490000000000003E-3</v>
      </c>
      <c r="C21" s="3">
        <v>5.0054000000000001E-3</v>
      </c>
      <c r="D21" s="3">
        <v>6.5000000000000002E-2</v>
      </c>
      <c r="F21" t="s">
        <v>46</v>
      </c>
      <c r="G21">
        <v>8.2290999999999996E-3</v>
      </c>
      <c r="H21" s="3">
        <v>6.7784000000000004E-3</v>
      </c>
      <c r="I21" s="3">
        <v>0.22500000000000001</v>
      </c>
      <c r="J21" s="3"/>
      <c r="K21" s="3" t="b">
        <f t="shared" si="1"/>
        <v>0</v>
      </c>
      <c r="L21" s="2" t="b">
        <f t="shared" si="0"/>
        <v>1</v>
      </c>
    </row>
    <row r="22" spans="1:12" x14ac:dyDescent="0.25">
      <c r="A22" t="s">
        <v>80</v>
      </c>
      <c r="B22">
        <v>6.2359E-3</v>
      </c>
      <c r="C22">
        <v>5.0286000000000003E-3</v>
      </c>
      <c r="D22">
        <v>0.215</v>
      </c>
      <c r="F22" t="s">
        <v>47</v>
      </c>
      <c r="G22">
        <v>3.0062999999999999E-3</v>
      </c>
      <c r="H22">
        <v>6.8224000000000002E-3</v>
      </c>
      <c r="I22">
        <v>0.65900000000000003</v>
      </c>
      <c r="J22" s="3"/>
      <c r="K22" s="3" t="b">
        <f t="shared" si="1"/>
        <v>0</v>
      </c>
      <c r="L22" s="2" t="b">
        <f t="shared" si="0"/>
        <v>1</v>
      </c>
    </row>
    <row r="23" spans="1:12" x14ac:dyDescent="0.25">
      <c r="A23" s="3" t="s">
        <v>81</v>
      </c>
      <c r="B23">
        <v>2.0042299999999999E-2</v>
      </c>
      <c r="C23">
        <v>7.8837999999999998E-3</v>
      </c>
      <c r="D23">
        <v>1.0999999999999999E-2</v>
      </c>
      <c r="F23" t="s">
        <v>48</v>
      </c>
      <c r="G23">
        <v>1.5704599999999999E-2</v>
      </c>
      <c r="H23">
        <v>8.4583999999999996E-3</v>
      </c>
      <c r="I23">
        <v>6.3E-2</v>
      </c>
      <c r="J23" s="3"/>
      <c r="K23" s="3" t="b">
        <f t="shared" si="1"/>
        <v>1</v>
      </c>
      <c r="L23" s="2" t="b">
        <f t="shared" si="0"/>
        <v>1</v>
      </c>
    </row>
    <row r="24" spans="1:12" x14ac:dyDescent="0.25">
      <c r="A24" s="3" t="s">
        <v>82</v>
      </c>
      <c r="B24">
        <v>1.14059E-2</v>
      </c>
      <c r="C24">
        <v>4.7222000000000002E-3</v>
      </c>
      <c r="D24" s="3">
        <v>1.6E-2</v>
      </c>
      <c r="F24" t="s">
        <v>49</v>
      </c>
      <c r="G24" s="3">
        <v>9.4973000000000002E-3</v>
      </c>
      <c r="H24">
        <v>6.3768999999999996E-3</v>
      </c>
      <c r="I24" s="3">
        <v>0.13600000000000001</v>
      </c>
      <c r="J24" s="3"/>
      <c r="K24" s="3" t="b">
        <f t="shared" si="1"/>
        <v>0</v>
      </c>
      <c r="L24" s="2" t="b">
        <f t="shared" si="0"/>
        <v>1</v>
      </c>
    </row>
    <row r="25" spans="1:12" x14ac:dyDescent="0.25">
      <c r="A25" t="s">
        <v>83</v>
      </c>
      <c r="B25">
        <v>8.4385999999999992E-3</v>
      </c>
      <c r="C25">
        <v>8.7080000000000005E-3</v>
      </c>
      <c r="D25">
        <v>0.33300000000000002</v>
      </c>
      <c r="F25" t="s">
        <v>50</v>
      </c>
      <c r="G25">
        <v>-3.7500000000000001E-4</v>
      </c>
      <c r="H25">
        <v>1.93352E-2</v>
      </c>
      <c r="I25">
        <v>0.98499999999999999</v>
      </c>
      <c r="J25" s="3"/>
      <c r="K25" s="3" t="b">
        <f t="shared" si="1"/>
        <v>0</v>
      </c>
      <c r="L25" s="2" t="b">
        <f t="shared" si="0"/>
        <v>0</v>
      </c>
    </row>
    <row r="26" spans="1:12" x14ac:dyDescent="0.25">
      <c r="A26" t="s">
        <v>84</v>
      </c>
      <c r="B26">
        <v>2.5224400000000001E-2</v>
      </c>
      <c r="C26">
        <v>5.8424000000000002E-3</v>
      </c>
      <c r="D26">
        <v>0</v>
      </c>
      <c r="F26" t="s">
        <v>51</v>
      </c>
      <c r="G26">
        <v>1.97904E-2</v>
      </c>
      <c r="H26">
        <v>7.5519999999999997E-3</v>
      </c>
      <c r="I26">
        <v>8.9999999999999993E-3</v>
      </c>
      <c r="J26" s="3"/>
      <c r="K26" s="3" t="b">
        <f t="shared" si="1"/>
        <v>1</v>
      </c>
      <c r="L26" s="2" t="b">
        <f t="shared" si="0"/>
        <v>1</v>
      </c>
    </row>
    <row r="27" spans="1:12" x14ac:dyDescent="0.25">
      <c r="A27" t="s">
        <v>85</v>
      </c>
      <c r="B27">
        <v>6.2293000000000001E-3</v>
      </c>
      <c r="C27">
        <v>5.1384000000000004E-3</v>
      </c>
      <c r="D27" s="3">
        <v>0.22500000000000001</v>
      </c>
      <c r="F27" t="s">
        <v>52</v>
      </c>
      <c r="G27">
        <v>5.4203000000000003E-3</v>
      </c>
      <c r="H27">
        <v>7.0572999999999999E-3</v>
      </c>
      <c r="I27">
        <v>0.442</v>
      </c>
      <c r="J27" s="3"/>
      <c r="K27" s="3" t="b">
        <f t="shared" si="1"/>
        <v>0</v>
      </c>
      <c r="L27" s="2" t="b">
        <f t="shared" si="0"/>
        <v>1</v>
      </c>
    </row>
    <row r="28" spans="1:12" x14ac:dyDescent="0.25">
      <c r="A28" t="s">
        <v>86</v>
      </c>
      <c r="B28">
        <v>2.129E-4</v>
      </c>
      <c r="C28">
        <v>5.4139000000000001E-3</v>
      </c>
      <c r="D28">
        <v>0.96899999999999997</v>
      </c>
      <c r="F28" t="s">
        <v>53</v>
      </c>
      <c r="G28">
        <v>-1.2507E-3</v>
      </c>
      <c r="H28">
        <v>7.9967000000000007E-3</v>
      </c>
      <c r="I28">
        <v>0.876</v>
      </c>
      <c r="J28" s="3"/>
      <c r="K28" s="3" t="b">
        <f t="shared" si="1"/>
        <v>0</v>
      </c>
      <c r="L28" s="2" t="b">
        <f t="shared" si="0"/>
        <v>0</v>
      </c>
    </row>
    <row r="29" spans="1:12" x14ac:dyDescent="0.25">
      <c r="A29" t="s">
        <v>87</v>
      </c>
      <c r="B29">
        <v>2.17649E-2</v>
      </c>
      <c r="C29">
        <v>5.8938000000000003E-3</v>
      </c>
      <c r="D29">
        <v>0</v>
      </c>
      <c r="F29" t="s">
        <v>54</v>
      </c>
      <c r="G29">
        <v>1.9964900000000001E-2</v>
      </c>
      <c r="H29">
        <v>7.0946000000000004E-3</v>
      </c>
      <c r="I29">
        <v>5.0000000000000001E-3</v>
      </c>
      <c r="J29" s="3"/>
      <c r="K29" s="3" t="b">
        <f t="shared" si="1"/>
        <v>1</v>
      </c>
      <c r="L29" s="2" t="b">
        <f t="shared" si="0"/>
        <v>1</v>
      </c>
    </row>
    <row r="30" spans="1:12" x14ac:dyDescent="0.25">
      <c r="A30" t="s">
        <v>88</v>
      </c>
      <c r="B30">
        <v>1.46915E-2</v>
      </c>
      <c r="C30">
        <v>1.29193E-2</v>
      </c>
      <c r="D30">
        <v>0.255</v>
      </c>
      <c r="F30" t="s">
        <v>55</v>
      </c>
      <c r="G30">
        <v>1.6428700000000001E-2</v>
      </c>
      <c r="H30">
        <v>1.50683E-2</v>
      </c>
      <c r="I30">
        <v>0.27600000000000002</v>
      </c>
      <c r="J30" s="3"/>
      <c r="K30" s="3" t="b">
        <f t="shared" si="1"/>
        <v>0</v>
      </c>
      <c r="L30" s="2" t="b">
        <f t="shared" si="0"/>
        <v>1</v>
      </c>
    </row>
    <row r="31" spans="1:12" x14ac:dyDescent="0.25">
      <c r="A31" t="s">
        <v>89</v>
      </c>
      <c r="B31">
        <v>4.4029000000000004E-3</v>
      </c>
      <c r="C31">
        <v>5.4266999999999996E-3</v>
      </c>
      <c r="D31">
        <v>0.41699999999999998</v>
      </c>
      <c r="F31" t="s">
        <v>56</v>
      </c>
      <c r="G31">
        <v>3.5044E-3</v>
      </c>
      <c r="H31">
        <v>7.5550000000000001E-3</v>
      </c>
      <c r="I31">
        <v>0.64300000000000002</v>
      </c>
      <c r="J31" s="3"/>
      <c r="K31" s="3" t="b">
        <f t="shared" si="1"/>
        <v>0</v>
      </c>
      <c r="L31" s="2" t="b">
        <f t="shared" si="0"/>
        <v>1</v>
      </c>
    </row>
  </sheetData>
  <phoneticPr fontId="2" type="noConversion"/>
  <conditionalFormatting sqref="J2:J31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6"/>
  <sheetViews>
    <sheetView topLeftCell="D31" zoomScaleNormal="100" workbookViewId="0">
      <selection activeCell="G75" sqref="G75"/>
    </sheetView>
  </sheetViews>
  <sheetFormatPr defaultRowHeight="13.8" x14ac:dyDescent="0.25"/>
  <cols>
    <col min="2" max="2" width="13.6640625" customWidth="1"/>
    <col min="3" max="3" width="12.88671875" customWidth="1"/>
    <col min="10" max="10" width="16.44140625" customWidth="1"/>
    <col min="11" max="11" width="20.88671875" customWidth="1"/>
  </cols>
  <sheetData>
    <row r="2" spans="1:12" x14ac:dyDescent="0.25">
      <c r="A2" t="s">
        <v>1</v>
      </c>
      <c r="B2" t="s">
        <v>91</v>
      </c>
      <c r="C2" t="s">
        <v>3</v>
      </c>
      <c r="D2" t="s">
        <v>92</v>
      </c>
      <c r="E2" t="s">
        <v>59</v>
      </c>
      <c r="F2" t="s">
        <v>6</v>
      </c>
      <c r="G2" t="s">
        <v>7</v>
      </c>
      <c r="K2" t="s">
        <v>93</v>
      </c>
    </row>
    <row r="3" spans="1:12" x14ac:dyDescent="0.25">
      <c r="J3" t="s">
        <v>58</v>
      </c>
      <c r="K3" t="s">
        <v>3</v>
      </c>
      <c r="L3" t="s">
        <v>59</v>
      </c>
    </row>
    <row r="4" spans="1:12" x14ac:dyDescent="0.25">
      <c r="A4" t="s">
        <v>8</v>
      </c>
      <c r="B4">
        <v>0.92845690000000003</v>
      </c>
      <c r="C4">
        <v>3.3268999999999998E-3</v>
      </c>
      <c r="D4">
        <v>-20.72</v>
      </c>
      <c r="E4">
        <v>0</v>
      </c>
      <c r="F4">
        <v>0.92195919999999998</v>
      </c>
      <c r="G4">
        <v>0.93500039999999995</v>
      </c>
    </row>
    <row r="5" spans="1:12" x14ac:dyDescent="0.25">
      <c r="A5" t="s">
        <v>9</v>
      </c>
      <c r="B5">
        <v>0.97102549999999999</v>
      </c>
      <c r="C5">
        <v>2.2293E-3</v>
      </c>
      <c r="D5">
        <v>-12.81</v>
      </c>
      <c r="E5">
        <v>0</v>
      </c>
      <c r="F5">
        <v>0.96666609999999997</v>
      </c>
      <c r="G5">
        <v>0.97540470000000001</v>
      </c>
      <c r="I5" t="s">
        <v>8</v>
      </c>
      <c r="J5" s="6">
        <v>-3.0720999999999999E-3</v>
      </c>
      <c r="K5">
        <v>1.4919999999999999E-4</v>
      </c>
      <c r="L5">
        <v>0</v>
      </c>
    </row>
    <row r="6" spans="1:12" x14ac:dyDescent="0.25">
      <c r="A6" t="s">
        <v>10</v>
      </c>
      <c r="B6">
        <v>1.0465359999999999</v>
      </c>
      <c r="C6">
        <v>3.3172100000000003E-2</v>
      </c>
      <c r="D6">
        <v>1.44</v>
      </c>
      <c r="E6">
        <v>0.151</v>
      </c>
      <c r="F6">
        <v>0.98349869999999995</v>
      </c>
      <c r="G6">
        <v>1.113615</v>
      </c>
      <c r="I6" t="s">
        <v>9</v>
      </c>
      <c r="J6" s="6">
        <v>-1.2168000000000001E-3</v>
      </c>
      <c r="K6">
        <v>9.5199999999999997E-5</v>
      </c>
      <c r="L6">
        <v>0</v>
      </c>
    </row>
    <row r="7" spans="1:12" x14ac:dyDescent="0.25">
      <c r="A7" t="s">
        <v>11</v>
      </c>
      <c r="B7">
        <v>1.445128</v>
      </c>
      <c r="C7">
        <v>4.6713400000000002E-2</v>
      </c>
      <c r="D7">
        <v>11.39</v>
      </c>
      <c r="E7">
        <v>0</v>
      </c>
      <c r="F7">
        <v>1.356411</v>
      </c>
      <c r="G7">
        <v>1.539647</v>
      </c>
      <c r="I7" t="s">
        <v>10</v>
      </c>
      <c r="J7" s="6">
        <v>1.8825000000000001E-3</v>
      </c>
      <c r="K7">
        <v>1.3119E-3</v>
      </c>
      <c r="L7">
        <v>0.151</v>
      </c>
    </row>
    <row r="8" spans="1:12" x14ac:dyDescent="0.25">
      <c r="A8" t="s">
        <v>12</v>
      </c>
      <c r="B8">
        <v>0.83374479999999995</v>
      </c>
      <c r="C8">
        <v>1.2160799999999999E-2</v>
      </c>
      <c r="D8">
        <v>-12.47</v>
      </c>
      <c r="E8">
        <v>0</v>
      </c>
      <c r="F8">
        <v>0.81024759999999996</v>
      </c>
      <c r="G8">
        <v>0.8579234</v>
      </c>
      <c r="I8" t="s">
        <v>11</v>
      </c>
      <c r="J8" s="6">
        <v>1.52382E-2</v>
      </c>
      <c r="K8">
        <v>1.3385000000000001E-3</v>
      </c>
      <c r="L8">
        <v>0</v>
      </c>
    </row>
    <row r="9" spans="1:12" x14ac:dyDescent="0.25">
      <c r="A9" t="s">
        <v>13</v>
      </c>
      <c r="B9">
        <v>1.042152</v>
      </c>
      <c r="C9">
        <v>2.3933000000000001E-3</v>
      </c>
      <c r="D9">
        <v>17.98</v>
      </c>
      <c r="E9">
        <v>0</v>
      </c>
      <c r="F9">
        <v>1.0374719999999999</v>
      </c>
      <c r="G9">
        <v>1.046854</v>
      </c>
      <c r="I9" t="s">
        <v>12</v>
      </c>
      <c r="J9" s="6">
        <v>-7.5250999999999998E-3</v>
      </c>
      <c r="K9">
        <v>6.0439999999999995E-4</v>
      </c>
      <c r="L9">
        <v>0</v>
      </c>
    </row>
    <row r="10" spans="1:12" x14ac:dyDescent="0.25">
      <c r="A10" t="s">
        <v>14</v>
      </c>
      <c r="B10">
        <v>0.74227430000000005</v>
      </c>
      <c r="C10">
        <v>9.3513999999999993E-3</v>
      </c>
      <c r="D10">
        <v>-23.66</v>
      </c>
      <c r="E10">
        <v>0</v>
      </c>
      <c r="F10">
        <v>0.72417039999999999</v>
      </c>
      <c r="G10">
        <v>0.76083089999999998</v>
      </c>
      <c r="I10" t="s">
        <v>13</v>
      </c>
      <c r="J10" s="6">
        <v>1.7087000000000001E-3</v>
      </c>
      <c r="K10">
        <v>9.5500000000000004E-5</v>
      </c>
      <c r="L10">
        <v>0</v>
      </c>
    </row>
    <row r="11" spans="1:12" x14ac:dyDescent="0.25">
      <c r="A11" t="s">
        <v>15</v>
      </c>
      <c r="B11">
        <v>2.1928740000000002</v>
      </c>
      <c r="C11">
        <v>7.2155899999999995E-2</v>
      </c>
      <c r="D11">
        <v>23.86</v>
      </c>
      <c r="E11">
        <v>0</v>
      </c>
      <c r="F11">
        <v>2.0559150000000002</v>
      </c>
      <c r="G11">
        <v>2.3389570000000002</v>
      </c>
      <c r="I11" t="s">
        <v>14</v>
      </c>
      <c r="J11" s="6">
        <v>-1.23345E-2</v>
      </c>
      <c r="K11">
        <v>5.2630000000000005E-4</v>
      </c>
      <c r="L11">
        <v>0</v>
      </c>
    </row>
    <row r="12" spans="1:12" x14ac:dyDescent="0.25">
      <c r="A12" t="s">
        <v>16</v>
      </c>
      <c r="B12">
        <v>20.510429999999999</v>
      </c>
      <c r="C12">
        <v>0.62886140000000001</v>
      </c>
      <c r="D12">
        <v>98.53</v>
      </c>
      <c r="E12">
        <v>0</v>
      </c>
      <c r="F12">
        <v>19.31419</v>
      </c>
      <c r="G12">
        <v>21.78077</v>
      </c>
      <c r="I12" t="s">
        <v>15</v>
      </c>
      <c r="J12" s="6">
        <v>3.2496700000000003E-2</v>
      </c>
      <c r="K12">
        <v>1.3721E-3</v>
      </c>
      <c r="L12">
        <v>0</v>
      </c>
    </row>
    <row r="13" spans="1:12" x14ac:dyDescent="0.25">
      <c r="A13" t="s">
        <v>17</v>
      </c>
      <c r="B13">
        <v>1.618374</v>
      </c>
      <c r="C13">
        <v>4.9185E-2</v>
      </c>
      <c r="D13">
        <v>15.84</v>
      </c>
      <c r="E13">
        <v>0</v>
      </c>
      <c r="F13">
        <v>1.524788</v>
      </c>
      <c r="G13">
        <v>1.7177039999999999</v>
      </c>
      <c r="I13" t="s">
        <v>16</v>
      </c>
      <c r="J13" s="6">
        <v>0.125024</v>
      </c>
      <c r="K13">
        <v>1.1561E-3</v>
      </c>
      <c r="L13">
        <v>0</v>
      </c>
    </row>
    <row r="14" spans="1:12" x14ac:dyDescent="0.25">
      <c r="A14" t="s">
        <v>18</v>
      </c>
      <c r="B14">
        <v>1.350921</v>
      </c>
      <c r="C14">
        <v>4.5915699999999997E-2</v>
      </c>
      <c r="D14">
        <v>8.85</v>
      </c>
      <c r="E14">
        <v>0</v>
      </c>
      <c r="F14">
        <v>1.26386</v>
      </c>
      <c r="G14">
        <v>1.4439789999999999</v>
      </c>
      <c r="I14" t="s">
        <v>17</v>
      </c>
      <c r="J14" s="6">
        <v>1.99241E-2</v>
      </c>
      <c r="K14">
        <v>1.2623999999999999E-3</v>
      </c>
      <c r="L14">
        <v>0</v>
      </c>
    </row>
    <row r="15" spans="1:12" x14ac:dyDescent="0.25">
      <c r="A15" t="s">
        <v>19</v>
      </c>
      <c r="B15">
        <v>1.275293</v>
      </c>
      <c r="C15">
        <v>4.0149900000000002E-2</v>
      </c>
      <c r="D15">
        <v>7.72</v>
      </c>
      <c r="E15">
        <v>0</v>
      </c>
      <c r="F15">
        <v>1.1989799999999999</v>
      </c>
      <c r="G15">
        <v>1.3564639999999999</v>
      </c>
      <c r="I15" t="s">
        <v>18</v>
      </c>
      <c r="J15" s="6">
        <v>1.2448300000000001E-2</v>
      </c>
      <c r="K15">
        <v>1.4086000000000001E-3</v>
      </c>
      <c r="L15">
        <v>0</v>
      </c>
    </row>
    <row r="16" spans="1:12" x14ac:dyDescent="0.25">
      <c r="A16" t="s">
        <v>27</v>
      </c>
      <c r="B16">
        <v>1.13374</v>
      </c>
      <c r="C16">
        <v>0.18374409999999999</v>
      </c>
      <c r="D16">
        <v>0.77</v>
      </c>
      <c r="E16">
        <v>0.439</v>
      </c>
      <c r="F16">
        <v>0.82520179999999999</v>
      </c>
      <c r="G16">
        <v>1.557639</v>
      </c>
      <c r="I16" t="s">
        <v>19</v>
      </c>
      <c r="J16" s="6">
        <v>1.0064099999999999E-2</v>
      </c>
      <c r="K16">
        <v>1.3045000000000001E-3</v>
      </c>
      <c r="L16">
        <v>0</v>
      </c>
    </row>
    <row r="17" spans="1:12" x14ac:dyDescent="0.25">
      <c r="A17" t="s">
        <v>28</v>
      </c>
      <c r="B17">
        <v>1.8213760000000001</v>
      </c>
      <c r="C17">
        <v>0.30958750000000002</v>
      </c>
      <c r="D17">
        <v>3.53</v>
      </c>
      <c r="E17">
        <v>0</v>
      </c>
      <c r="F17">
        <v>1.30532</v>
      </c>
      <c r="G17">
        <v>2.5414530000000002</v>
      </c>
      <c r="I17" t="s">
        <v>27</v>
      </c>
      <c r="J17" s="6">
        <v>5.1948000000000003E-3</v>
      </c>
      <c r="K17" s="5">
        <v>6.7073999999999996E-3</v>
      </c>
      <c r="L17">
        <v>0.439</v>
      </c>
    </row>
    <row r="18" spans="1:12" x14ac:dyDescent="0.25">
      <c r="A18" t="s">
        <v>29</v>
      </c>
      <c r="B18">
        <v>1.4061840000000001</v>
      </c>
      <c r="C18">
        <v>0.21943370000000001</v>
      </c>
      <c r="D18">
        <v>2.1800000000000002</v>
      </c>
      <c r="E18">
        <v>2.9000000000000001E-2</v>
      </c>
      <c r="F18">
        <v>1.03565</v>
      </c>
      <c r="G18">
        <v>1.9092880000000001</v>
      </c>
      <c r="I18" t="s">
        <v>28</v>
      </c>
      <c r="J18" s="6">
        <v>2.4814599999999999E-2</v>
      </c>
      <c r="K18" s="5">
        <v>7.0356000000000004E-3</v>
      </c>
      <c r="L18">
        <v>0</v>
      </c>
    </row>
    <row r="19" spans="1:12" x14ac:dyDescent="0.25">
      <c r="A19" t="s">
        <v>30</v>
      </c>
      <c r="B19">
        <v>2.0318649999999998</v>
      </c>
      <c r="C19">
        <v>0.36360550000000003</v>
      </c>
      <c r="D19">
        <v>3.96</v>
      </c>
      <c r="E19">
        <v>0</v>
      </c>
      <c r="F19">
        <v>1.4307730000000001</v>
      </c>
      <c r="G19">
        <v>2.8854839999999999</v>
      </c>
      <c r="I19" t="s">
        <v>29</v>
      </c>
      <c r="J19" s="6">
        <v>1.41076E-2</v>
      </c>
      <c r="K19" s="5">
        <v>6.4586000000000001E-3</v>
      </c>
      <c r="L19">
        <v>2.9000000000000001E-2</v>
      </c>
    </row>
    <row r="20" spans="1:12" x14ac:dyDescent="0.25">
      <c r="A20" t="s">
        <v>31</v>
      </c>
      <c r="B20">
        <v>1.2830630000000001</v>
      </c>
      <c r="C20">
        <v>0.2050401</v>
      </c>
      <c r="D20">
        <v>1.56</v>
      </c>
      <c r="E20">
        <v>0.11899999999999999</v>
      </c>
      <c r="F20">
        <v>0.9380406</v>
      </c>
      <c r="G20">
        <v>1.7549889999999999</v>
      </c>
      <c r="I20" t="s">
        <v>30</v>
      </c>
      <c r="J20" s="6">
        <v>2.9340700000000001E-2</v>
      </c>
      <c r="K20" s="5">
        <v>7.4072000000000001E-3</v>
      </c>
      <c r="L20">
        <v>0</v>
      </c>
    </row>
    <row r="21" spans="1:12" x14ac:dyDescent="0.25">
      <c r="A21" t="s">
        <v>32</v>
      </c>
      <c r="B21">
        <v>0.98357689999999998</v>
      </c>
      <c r="C21">
        <v>0.20104910000000001</v>
      </c>
      <c r="D21">
        <v>-0.08</v>
      </c>
      <c r="E21">
        <v>0.93500000000000005</v>
      </c>
      <c r="F21">
        <v>0.65889710000000001</v>
      </c>
      <c r="G21">
        <v>1.4682470000000001</v>
      </c>
      <c r="I21" t="s">
        <v>31</v>
      </c>
      <c r="J21" s="6">
        <v>1.0315400000000001E-2</v>
      </c>
      <c r="K21" s="5">
        <v>6.6138000000000004E-3</v>
      </c>
      <c r="L21">
        <v>0.11899999999999999</v>
      </c>
    </row>
    <row r="22" spans="1:12" x14ac:dyDescent="0.25">
      <c r="A22" t="s">
        <v>33</v>
      </c>
      <c r="B22">
        <v>1.103842</v>
      </c>
      <c r="C22">
        <v>0.31214890000000001</v>
      </c>
      <c r="D22">
        <v>0.35</v>
      </c>
      <c r="E22">
        <v>0.72699999999999998</v>
      </c>
      <c r="F22">
        <v>0.63416260000000002</v>
      </c>
      <c r="G22">
        <v>1.9213789999999999</v>
      </c>
      <c r="I22" t="s">
        <v>32</v>
      </c>
      <c r="J22" s="6">
        <v>-6.8530000000000002E-4</v>
      </c>
      <c r="K22" s="5">
        <v>8.4595E-3</v>
      </c>
      <c r="L22">
        <v>0.93500000000000005</v>
      </c>
    </row>
    <row r="23" spans="1:12" x14ac:dyDescent="0.25">
      <c r="A23" t="s">
        <v>34</v>
      </c>
      <c r="B23">
        <v>1.8641239999999999</v>
      </c>
      <c r="C23">
        <v>0.30106680000000002</v>
      </c>
      <c r="D23">
        <v>3.86</v>
      </c>
      <c r="E23">
        <v>0</v>
      </c>
      <c r="F23">
        <v>1.3583160000000001</v>
      </c>
      <c r="G23">
        <v>2.558284</v>
      </c>
      <c r="I23" t="s">
        <v>33</v>
      </c>
      <c r="J23" s="6">
        <v>4.0888000000000001E-3</v>
      </c>
      <c r="K23" s="5">
        <v>1.17032E-2</v>
      </c>
      <c r="L23">
        <v>0.72699999999999998</v>
      </c>
    </row>
    <row r="24" spans="1:12" x14ac:dyDescent="0.25">
      <c r="A24" t="s">
        <v>35</v>
      </c>
      <c r="B24">
        <v>1.5374779999999999</v>
      </c>
      <c r="C24">
        <v>0.2292817</v>
      </c>
      <c r="D24">
        <v>2.88</v>
      </c>
      <c r="E24">
        <v>4.0000000000000001E-3</v>
      </c>
      <c r="F24">
        <v>1.1478109999999999</v>
      </c>
      <c r="G24">
        <v>2.059431</v>
      </c>
      <c r="I24" t="s">
        <v>34</v>
      </c>
      <c r="J24" s="6">
        <v>2.57748E-2</v>
      </c>
      <c r="K24" s="5">
        <v>6.6852999999999999E-3</v>
      </c>
      <c r="L24">
        <v>0</v>
      </c>
    </row>
    <row r="25" spans="1:12" x14ac:dyDescent="0.25">
      <c r="A25" t="s">
        <v>36</v>
      </c>
      <c r="B25">
        <v>0.89691100000000001</v>
      </c>
      <c r="C25">
        <v>0.1621052</v>
      </c>
      <c r="D25">
        <v>-0.6</v>
      </c>
      <c r="E25">
        <v>0.54700000000000004</v>
      </c>
      <c r="F25">
        <v>0.62936939999999997</v>
      </c>
      <c r="G25">
        <v>1.2781830000000001</v>
      </c>
      <c r="I25" t="s">
        <v>35</v>
      </c>
      <c r="J25" s="6">
        <v>1.7801899999999999E-2</v>
      </c>
      <c r="K25" s="5">
        <v>6.1722000000000001E-3</v>
      </c>
      <c r="L25">
        <v>4.0000000000000001E-3</v>
      </c>
    </row>
    <row r="26" spans="1:12" x14ac:dyDescent="0.25">
      <c r="A26" t="s">
        <v>37</v>
      </c>
      <c r="B26">
        <v>1.410455</v>
      </c>
      <c r="C26">
        <v>0.20883460000000001</v>
      </c>
      <c r="D26">
        <v>2.3199999999999998</v>
      </c>
      <c r="E26">
        <v>0.02</v>
      </c>
      <c r="F26">
        <v>1.055186</v>
      </c>
      <c r="G26">
        <v>1.8853409999999999</v>
      </c>
      <c r="I26" t="s">
        <v>36</v>
      </c>
      <c r="J26" s="6">
        <v>-4.5027000000000001E-3</v>
      </c>
      <c r="K26" s="5">
        <v>7.4800999999999999E-3</v>
      </c>
      <c r="L26">
        <v>0.54700000000000004</v>
      </c>
    </row>
    <row r="27" spans="1:12" x14ac:dyDescent="0.25">
      <c r="A27" t="s">
        <v>38</v>
      </c>
      <c r="B27">
        <v>1.470899</v>
      </c>
      <c r="C27">
        <v>0.24747769999999999</v>
      </c>
      <c r="D27">
        <v>2.29</v>
      </c>
      <c r="E27">
        <v>2.1999999999999999E-2</v>
      </c>
      <c r="F27">
        <v>1.057715</v>
      </c>
      <c r="G27">
        <v>2.0454870000000001</v>
      </c>
      <c r="I27" t="s">
        <v>37</v>
      </c>
      <c r="J27" s="6">
        <v>1.42331E-2</v>
      </c>
      <c r="K27" s="5">
        <v>6.1279000000000004E-3</v>
      </c>
      <c r="L27">
        <v>0.02</v>
      </c>
    </row>
    <row r="28" spans="1:12" x14ac:dyDescent="0.25">
      <c r="A28" t="s">
        <v>39</v>
      </c>
      <c r="B28">
        <v>1.044743</v>
      </c>
      <c r="C28">
        <v>0.23782629999999999</v>
      </c>
      <c r="D28">
        <v>0.19</v>
      </c>
      <c r="E28">
        <v>0.84799999999999998</v>
      </c>
      <c r="F28">
        <v>0.6687149</v>
      </c>
      <c r="G28">
        <v>1.6322159999999999</v>
      </c>
      <c r="I28" t="s">
        <v>38</v>
      </c>
      <c r="J28" s="6">
        <v>1.59697E-2</v>
      </c>
      <c r="K28" s="5">
        <v>6.9636000000000003E-3</v>
      </c>
      <c r="L28">
        <v>2.1999999999999999E-2</v>
      </c>
    </row>
    <row r="29" spans="1:12" x14ac:dyDescent="0.25">
      <c r="A29" t="s">
        <v>40</v>
      </c>
      <c r="B29">
        <v>2.1203249999999998</v>
      </c>
      <c r="C29">
        <v>0.31683</v>
      </c>
      <c r="D29">
        <v>5.03</v>
      </c>
      <c r="E29">
        <v>0</v>
      </c>
      <c r="F29">
        <v>1.5820179999999999</v>
      </c>
      <c r="G29">
        <v>2.841799</v>
      </c>
      <c r="I29" t="s">
        <v>39</v>
      </c>
      <c r="J29" s="6">
        <v>1.8115E-3</v>
      </c>
      <c r="K29" s="5">
        <v>9.4211999999999994E-3</v>
      </c>
      <c r="L29">
        <v>0.84799999999999998</v>
      </c>
    </row>
    <row r="30" spans="1:12" x14ac:dyDescent="0.25">
      <c r="A30" t="s">
        <v>41</v>
      </c>
      <c r="B30">
        <v>1.040575</v>
      </c>
      <c r="C30">
        <v>0.17968590000000001</v>
      </c>
      <c r="D30">
        <v>0.23</v>
      </c>
      <c r="E30">
        <v>0.81799999999999995</v>
      </c>
      <c r="F30">
        <v>0.74180279999999998</v>
      </c>
      <c r="G30">
        <v>1.4596830000000001</v>
      </c>
      <c r="I30" t="s">
        <v>40</v>
      </c>
      <c r="J30" s="6">
        <v>3.1104400000000001E-2</v>
      </c>
      <c r="K30" s="5">
        <v>6.1853999999999998E-3</v>
      </c>
      <c r="L30">
        <v>0</v>
      </c>
    </row>
    <row r="31" spans="1:12" x14ac:dyDescent="0.25">
      <c r="A31" t="s">
        <v>42</v>
      </c>
      <c r="B31">
        <v>1.1820489999999999</v>
      </c>
      <c r="C31">
        <v>0.19133420000000001</v>
      </c>
      <c r="D31">
        <v>1.03</v>
      </c>
      <c r="E31">
        <v>0.30099999999999999</v>
      </c>
      <c r="F31">
        <v>0.86070559999999996</v>
      </c>
      <c r="G31">
        <v>1.623367</v>
      </c>
      <c r="I31" t="s">
        <v>41</v>
      </c>
      <c r="J31" s="6">
        <v>1.6461E-3</v>
      </c>
      <c r="K31" s="6">
        <v>7.1465000000000001E-3</v>
      </c>
      <c r="L31">
        <v>0.81799999999999995</v>
      </c>
    </row>
    <row r="32" spans="1:12" x14ac:dyDescent="0.25">
      <c r="A32" t="s">
        <v>43</v>
      </c>
      <c r="B32">
        <v>1.779131</v>
      </c>
      <c r="C32">
        <v>0.27807749999999998</v>
      </c>
      <c r="D32">
        <v>3.69</v>
      </c>
      <c r="E32">
        <v>0</v>
      </c>
      <c r="F32">
        <v>1.3096810000000001</v>
      </c>
      <c r="G32">
        <v>2.4168539999999998</v>
      </c>
      <c r="I32" t="s">
        <v>42</v>
      </c>
      <c r="J32" s="6">
        <v>6.9217999999999997E-3</v>
      </c>
      <c r="K32" s="6">
        <v>6.6990000000000001E-3</v>
      </c>
      <c r="L32">
        <v>0.30099999999999999</v>
      </c>
    </row>
    <row r="33" spans="1:12" x14ac:dyDescent="0.25">
      <c r="A33" t="s">
        <v>44</v>
      </c>
      <c r="B33">
        <v>1.90255</v>
      </c>
      <c r="C33">
        <v>0.28270620000000002</v>
      </c>
      <c r="D33">
        <v>4.33</v>
      </c>
      <c r="E33">
        <v>0</v>
      </c>
      <c r="F33">
        <v>1.4218489999999999</v>
      </c>
      <c r="G33">
        <v>2.5457689999999999</v>
      </c>
      <c r="I33" t="s">
        <v>43</v>
      </c>
      <c r="J33" s="6">
        <v>2.3843400000000001E-2</v>
      </c>
      <c r="K33" s="6">
        <v>6.4694000000000002E-3</v>
      </c>
      <c r="L33">
        <v>0</v>
      </c>
    </row>
    <row r="34" spans="1:12" x14ac:dyDescent="0.25">
      <c r="A34" t="s">
        <v>45</v>
      </c>
      <c r="B34">
        <v>1.3064739999999999</v>
      </c>
      <c r="C34">
        <v>0.2961646</v>
      </c>
      <c r="D34">
        <v>1.18</v>
      </c>
      <c r="E34">
        <v>0.23799999999999999</v>
      </c>
      <c r="F34">
        <v>0.83780310000000002</v>
      </c>
      <c r="G34">
        <v>2.0373220000000001</v>
      </c>
      <c r="I34" t="s">
        <v>44</v>
      </c>
      <c r="J34" s="6">
        <v>2.6619199999999999E-2</v>
      </c>
      <c r="K34" s="6">
        <v>6.1507999999999997E-3</v>
      </c>
      <c r="L34">
        <v>0</v>
      </c>
    </row>
    <row r="35" spans="1:12" x14ac:dyDescent="0.25">
      <c r="A35" t="s">
        <v>46</v>
      </c>
      <c r="B35">
        <v>1.219984</v>
      </c>
      <c r="C35">
        <v>0.19981779999999999</v>
      </c>
      <c r="D35">
        <v>1.21</v>
      </c>
      <c r="E35">
        <v>0.22500000000000001</v>
      </c>
      <c r="F35">
        <v>0.88498949999999998</v>
      </c>
      <c r="G35">
        <v>1.681783</v>
      </c>
      <c r="I35" t="s">
        <v>45</v>
      </c>
      <c r="J35" s="6">
        <v>1.10638E-2</v>
      </c>
      <c r="K35" s="6">
        <v>9.3817999999999992E-3</v>
      </c>
      <c r="L35">
        <v>0.23799999999999999</v>
      </c>
    </row>
    <row r="36" spans="1:12" x14ac:dyDescent="0.25">
      <c r="A36" t="s">
        <v>47</v>
      </c>
      <c r="B36">
        <v>1.0753440000000001</v>
      </c>
      <c r="C36">
        <v>0.1772716</v>
      </c>
      <c r="D36">
        <v>0.44</v>
      </c>
      <c r="E36">
        <v>0.65900000000000003</v>
      </c>
      <c r="F36">
        <v>0.77844170000000001</v>
      </c>
      <c r="G36">
        <v>1.4854879999999999</v>
      </c>
      <c r="I36" t="s">
        <v>46</v>
      </c>
      <c r="J36" s="6">
        <v>8.2290999999999996E-3</v>
      </c>
      <c r="K36" s="6">
        <v>6.7784000000000004E-3</v>
      </c>
      <c r="L36">
        <v>0.22500000000000001</v>
      </c>
    </row>
    <row r="37" spans="1:12" x14ac:dyDescent="0.25">
      <c r="A37" t="s">
        <v>48</v>
      </c>
      <c r="B37">
        <v>1.4615050000000001</v>
      </c>
      <c r="C37">
        <v>0.29870839999999999</v>
      </c>
      <c r="D37">
        <v>1.86</v>
      </c>
      <c r="E37">
        <v>6.3E-2</v>
      </c>
      <c r="F37">
        <v>0.97910299999999995</v>
      </c>
      <c r="G37">
        <v>2.1815869999999999</v>
      </c>
      <c r="I37" t="s">
        <v>47</v>
      </c>
      <c r="J37" s="6">
        <v>3.0062999999999999E-3</v>
      </c>
      <c r="K37" s="6">
        <v>6.8224000000000002E-3</v>
      </c>
      <c r="L37">
        <v>0.65900000000000003</v>
      </c>
    </row>
    <row r="38" spans="1:12" x14ac:dyDescent="0.25">
      <c r="A38" t="s">
        <v>49</v>
      </c>
      <c r="B38">
        <v>1.2579469999999999</v>
      </c>
      <c r="C38">
        <v>0.19383139999999999</v>
      </c>
      <c r="D38">
        <v>1.49</v>
      </c>
      <c r="E38">
        <v>0.13600000000000001</v>
      </c>
      <c r="F38">
        <v>0.93004620000000005</v>
      </c>
      <c r="G38">
        <v>1.701454</v>
      </c>
      <c r="I38" t="s">
        <v>48</v>
      </c>
      <c r="J38" s="6">
        <v>1.5704599999999999E-2</v>
      </c>
      <c r="K38" s="6">
        <v>8.4583999999999996E-3</v>
      </c>
      <c r="L38">
        <v>6.3E-2</v>
      </c>
    </row>
    <row r="39" spans="1:12" x14ac:dyDescent="0.25">
      <c r="A39" t="s">
        <v>50</v>
      </c>
      <c r="B39">
        <v>0.99097930000000001</v>
      </c>
      <c r="C39">
        <v>0.46297899999999997</v>
      </c>
      <c r="D39">
        <v>-0.02</v>
      </c>
      <c r="E39">
        <v>0.98499999999999999</v>
      </c>
      <c r="F39">
        <v>0.39663300000000001</v>
      </c>
      <c r="G39">
        <v>2.4759410000000002</v>
      </c>
      <c r="I39" t="s">
        <v>49</v>
      </c>
      <c r="J39" s="6">
        <v>9.4973000000000002E-3</v>
      </c>
      <c r="K39" s="6">
        <v>6.3768999999999996E-3</v>
      </c>
      <c r="L39">
        <v>0.13600000000000001</v>
      </c>
    </row>
    <row r="40" spans="1:12" x14ac:dyDescent="0.25">
      <c r="A40" t="s">
        <v>51</v>
      </c>
      <c r="B40">
        <v>1.6131530000000001</v>
      </c>
      <c r="C40">
        <v>0.29436109999999999</v>
      </c>
      <c r="D40">
        <v>2.62</v>
      </c>
      <c r="E40">
        <v>8.9999999999999993E-3</v>
      </c>
      <c r="F40">
        <v>1.128112</v>
      </c>
      <c r="G40">
        <v>2.306743</v>
      </c>
      <c r="I40" t="s">
        <v>50</v>
      </c>
      <c r="J40" s="6">
        <v>-3.7500000000000001E-4</v>
      </c>
      <c r="K40" s="6">
        <v>1.93352E-2</v>
      </c>
      <c r="L40">
        <v>0.98499999999999999</v>
      </c>
    </row>
    <row r="41" spans="1:12" x14ac:dyDescent="0.25">
      <c r="A41" t="s">
        <v>52</v>
      </c>
      <c r="B41">
        <v>1.1399349999999999</v>
      </c>
      <c r="C41">
        <v>0.19438800000000001</v>
      </c>
      <c r="D41">
        <v>0.77</v>
      </c>
      <c r="E41">
        <v>0.442</v>
      </c>
      <c r="F41">
        <v>0.81607169999999996</v>
      </c>
      <c r="G41">
        <v>1.592325</v>
      </c>
      <c r="I41" t="s">
        <v>51</v>
      </c>
      <c r="J41" s="6">
        <v>1.97904E-2</v>
      </c>
      <c r="K41" s="6">
        <v>7.5519999999999997E-3</v>
      </c>
      <c r="L41">
        <v>8.9999999999999993E-3</v>
      </c>
    </row>
    <row r="42" spans="1:12" x14ac:dyDescent="0.25">
      <c r="A42" t="s">
        <v>53</v>
      </c>
      <c r="B42">
        <v>0.97023060000000005</v>
      </c>
      <c r="C42">
        <v>0.187471</v>
      </c>
      <c r="D42">
        <v>-0.16</v>
      </c>
      <c r="E42">
        <v>0.876</v>
      </c>
      <c r="F42">
        <v>0.66435949999999999</v>
      </c>
      <c r="G42">
        <v>1.416925</v>
      </c>
      <c r="I42" t="s">
        <v>52</v>
      </c>
      <c r="J42" s="6">
        <v>5.4203000000000003E-3</v>
      </c>
      <c r="K42" s="6">
        <v>7.0572999999999999E-3</v>
      </c>
      <c r="L42">
        <v>0.442</v>
      </c>
    </row>
    <row r="43" spans="1:12" x14ac:dyDescent="0.25">
      <c r="A43" t="s">
        <v>54</v>
      </c>
      <c r="B43">
        <v>1.619969</v>
      </c>
      <c r="C43">
        <v>0.27769850000000001</v>
      </c>
      <c r="D43">
        <v>2.81</v>
      </c>
      <c r="E43">
        <v>5.0000000000000001E-3</v>
      </c>
      <c r="F43">
        <v>1.1576900000000001</v>
      </c>
      <c r="G43">
        <v>2.2668430000000002</v>
      </c>
      <c r="I43" t="s">
        <v>53</v>
      </c>
      <c r="J43" s="6">
        <v>-1.2507E-3</v>
      </c>
      <c r="K43" s="6">
        <v>7.9967000000000007E-3</v>
      </c>
      <c r="L43">
        <v>0.876</v>
      </c>
    </row>
    <row r="44" spans="1:12" x14ac:dyDescent="0.25">
      <c r="A44" t="s">
        <v>55</v>
      </c>
      <c r="B44">
        <v>1.487303</v>
      </c>
      <c r="C44">
        <v>0.54150679999999995</v>
      </c>
      <c r="D44">
        <v>1.0900000000000001</v>
      </c>
      <c r="E44">
        <v>0.27600000000000002</v>
      </c>
      <c r="F44">
        <v>0.72859910000000006</v>
      </c>
      <c r="G44">
        <v>3.03606</v>
      </c>
      <c r="I44" t="s">
        <v>54</v>
      </c>
      <c r="J44" s="6">
        <v>1.9964900000000001E-2</v>
      </c>
      <c r="K44" s="6">
        <v>7.0946000000000004E-3</v>
      </c>
      <c r="L44">
        <v>5.0000000000000001E-3</v>
      </c>
    </row>
    <row r="45" spans="1:12" x14ac:dyDescent="0.25">
      <c r="A45" t="s">
        <v>56</v>
      </c>
      <c r="B45">
        <v>1.0883659999999999</v>
      </c>
      <c r="C45">
        <v>0.19868259999999999</v>
      </c>
      <c r="D45">
        <v>0.46</v>
      </c>
      <c r="E45">
        <v>0.64300000000000002</v>
      </c>
      <c r="F45">
        <v>0.76100380000000001</v>
      </c>
      <c r="G45">
        <v>1.556549</v>
      </c>
      <c r="I45" t="s">
        <v>55</v>
      </c>
      <c r="J45" s="6">
        <v>1.6428700000000001E-2</v>
      </c>
      <c r="K45" s="6">
        <v>1.50683E-2</v>
      </c>
      <c r="L45">
        <v>0.27600000000000002</v>
      </c>
    </row>
    <row r="46" spans="1:12" x14ac:dyDescent="0.25">
      <c r="A46" t="s">
        <v>26</v>
      </c>
      <c r="B46" s="4">
        <v>1.7E+158</v>
      </c>
      <c r="C46" s="4">
        <v>5E+159</v>
      </c>
      <c r="D46">
        <v>12.43</v>
      </c>
      <c r="E46">
        <v>0</v>
      </c>
      <c r="F46" s="4">
        <v>1.9000000000000001E+133</v>
      </c>
      <c r="G46" s="4">
        <v>1.5E+183</v>
      </c>
      <c r="I46" t="s">
        <v>56</v>
      </c>
      <c r="J46" s="6">
        <v>3.5044E-3</v>
      </c>
      <c r="K46" s="6">
        <v>7.5550000000000001E-3</v>
      </c>
      <c r="L46">
        <v>0.64300000000000002</v>
      </c>
    </row>
  </sheetData>
  <phoneticPr fontId="2" type="noConversion"/>
  <conditionalFormatting sqref="J5:J46">
    <cfRule type="expression" dxfId="0" priority="1">
      <formula>$L$5:$L$46&gt;0.1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 (2)</vt:lpstr>
      <vt:lpstr>Sheet1</vt:lpstr>
      <vt:lpstr>Sheet2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2019-04-28T01:03:05Z</dcterms:modified>
</cp:coreProperties>
</file>