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7" i="1"/>
  <c r="J8" i="1"/>
  <c r="J10" i="1"/>
  <c r="J11" i="1"/>
  <c r="J12" i="1"/>
  <c r="J13" i="1"/>
  <c r="J14" i="1"/>
  <c r="J15" i="1"/>
  <c r="J17" i="1"/>
  <c r="J19" i="1"/>
  <c r="J20" i="1"/>
  <c r="J21" i="1"/>
  <c r="J24" i="1"/>
  <c r="J26" i="1"/>
  <c r="J27" i="1"/>
  <c r="J30" i="1"/>
  <c r="J31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<sst xmlns="http://schemas.openxmlformats.org/spreadsheetml/2006/main" count="93" uniqueCount="58">
  <si>
    <t>上海</t>
  </si>
  <si>
    <t>云南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</si>
  <si>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</si>
  <si>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</si>
  <si>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</si>
  <si>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</si>
  <si>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</si>
  <si>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</si>
  <si>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</si>
  <si>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</si>
  <si>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</si>
  <si>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</si>
  <si>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</si>
  <si>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</si>
  <si>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</si>
  <si>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</si>
  <si>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</si>
  <si>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</si>
  <si>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</si>
  <si>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</si>
  <si>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</si>
  <si>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</si>
  <si>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</si>
  <si>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</si>
  <si>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</si>
  <si>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</si>
  <si>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</si>
  <si>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</si>
  <si>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</si>
  <si>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</si>
  <si>
    <t>省份</t>
    <phoneticPr fontId="1" type="noConversion"/>
  </si>
  <si>
    <t>违约率系数</t>
  </si>
  <si>
    <t>回归后的系数</t>
  </si>
  <si>
    <t>因变量为违约率的回归系数</t>
  </si>
  <si>
    <t>列 1</t>
  </si>
  <si>
    <t>列 2</t>
  </si>
  <si>
    <t>因变量为违约率的回归系数</t>
    <phoneticPr fontId="1" type="noConversion"/>
  </si>
  <si>
    <t>因变量为成功率的回归系数</t>
  </si>
  <si>
    <t>因变量为是否违约的回归系数</t>
    <phoneticPr fontId="1" type="noConversion"/>
  </si>
  <si>
    <t>因变量为是否成功的回归系数</t>
    <phoneticPr fontId="1" type="noConversion"/>
  </si>
  <si>
    <t>0.0566*</t>
  </si>
  <si>
    <t>0.0632*</t>
  </si>
  <si>
    <t>0.0852*</t>
  </si>
  <si>
    <t>0.0894**</t>
  </si>
  <si>
    <t>0.120***</t>
  </si>
  <si>
    <t>0.0812**</t>
  </si>
  <si>
    <t>0.0528*</t>
  </si>
  <si>
    <t>0.0753**</t>
  </si>
  <si>
    <t>0.0938***</t>
  </si>
  <si>
    <t>0.0686**</t>
  </si>
  <si>
    <t>0.0835***</t>
  </si>
  <si>
    <t>0.0710*</t>
  </si>
  <si>
    <t>0.0754**</t>
  </si>
  <si>
    <t>0.0953***</t>
  </si>
  <si>
    <t>0.0744**</t>
  </si>
  <si>
    <t>0.0935***</t>
  </si>
  <si>
    <t>0.0936***</t>
  </si>
  <si>
    <t>0.0841**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</si>
</sst>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因变量为是否违约的回归系数</c:v>
                </c:pt>
              </c:strCache>
            </c:strRef>
          </c:tx>
          <c:spPr>
            <a:ln w="15875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Sheet1!$F$2:$F$31</c:f>
              <c:strCache>
                <c:ptCount val="30"/>
                <c:pt idx="0">
                  <c:v>重庆</c:v>
                </c:pt>
                <c:pt idx="1">
                  <c:v>宁夏</c:v>
                </c:pt>
                <c:pt idx="2">
                  <c:v>西藏</c:v>
                </c:pt>
                <c:pt idx="3">
                  <c:v>山西</c:v>
                </c:pt>
                <c:pt idx="4">
                  <c:v>新疆</c:v>
                </c:pt>
                <c:pt idx="5">
                  <c:v>四川</c:v>
                </c:pt>
                <c:pt idx="6">
                  <c:v>黑龙江</c:v>
                </c:pt>
                <c:pt idx="7">
                  <c:v>辽宁</c:v>
                </c:pt>
                <c:pt idx="8">
                  <c:v>广西</c:v>
                </c:pt>
                <c:pt idx="9">
                  <c:v>湖南</c:v>
                </c:pt>
                <c:pt idx="10">
                  <c:v>湖北</c:v>
                </c:pt>
                <c:pt idx="11">
                  <c:v>江西</c:v>
                </c:pt>
                <c:pt idx="12">
                  <c:v>广东</c:v>
                </c:pt>
                <c:pt idx="13">
                  <c:v>天津</c:v>
                </c:pt>
                <c:pt idx="14">
                  <c:v>青海</c:v>
                </c:pt>
                <c:pt idx="15">
                  <c:v>海南</c:v>
                </c:pt>
                <c:pt idx="16">
                  <c:v>河北</c:v>
                </c:pt>
                <c:pt idx="17">
                  <c:v>上海</c:v>
                </c:pt>
                <c:pt idx="18">
                  <c:v>福建</c:v>
                </c:pt>
                <c:pt idx="19">
                  <c:v>安徽</c:v>
                </c:pt>
                <c:pt idx="20">
                  <c:v>云南</c:v>
                </c:pt>
                <c:pt idx="21">
                  <c:v>吉林</c:v>
                </c:pt>
                <c:pt idx="22">
                  <c:v>陕西</c:v>
                </c:pt>
                <c:pt idx="23">
                  <c:v>甘肃</c:v>
                </c:pt>
                <c:pt idx="24">
                  <c:v>贵州</c:v>
                </c:pt>
                <c:pt idx="25">
                  <c:v>山东</c:v>
                </c:pt>
                <c:pt idx="26">
                  <c:v>北京</c:v>
                </c:pt>
                <c:pt idx="27">
                  <c:v>河南</c:v>
                </c:pt>
                <c:pt idx="28">
                  <c:v>浙江</c:v>
                </c:pt>
                <c:pt idx="29">
                  <c:v>江苏</c:v>
                </c:pt>
              </c:strCache>
            </c:str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5.1450299999999997E-2</c:v>
                </c:pt>
                <c:pt idx="1">
                  <c:v>7.7706800000000006E-2</c:v>
                </c:pt>
                <c:pt idx="2">
                  <c:v>-2.7022000000000001E-3</c:v>
                </c:pt>
                <c:pt idx="3">
                  <c:v>8.1181699999999996E-2</c:v>
                </c:pt>
                <c:pt idx="4">
                  <c:v>1.2933699999999999E-2</c:v>
                </c:pt>
                <c:pt idx="5">
                  <c:v>6.3191499999999998E-2</c:v>
                </c:pt>
                <c:pt idx="6">
                  <c:v>8.4148299999999995E-2</c:v>
                </c:pt>
                <c:pt idx="7">
                  <c:v>4.9575800000000003E-2</c:v>
                </c:pt>
                <c:pt idx="8">
                  <c:v>7.5298599999999993E-2</c:v>
                </c:pt>
                <c:pt idx="9">
                  <c:v>9.5252799999999999E-2</c:v>
                </c:pt>
                <c:pt idx="10">
                  <c:v>7.5363600000000003E-2</c:v>
                </c:pt>
                <c:pt idx="11">
                  <c:v>6.8640000000000007E-2</c:v>
                </c:pt>
                <c:pt idx="12">
                  <c:v>5.2770699999999997E-2</c:v>
                </c:pt>
                <c:pt idx="13">
                  <c:v>8.5187200000000005E-2</c:v>
                </c:pt>
                <c:pt idx="14">
                  <c:v>1.7246000000000001E-2</c:v>
                </c:pt>
                <c:pt idx="15">
                  <c:v>7.10475E-2</c:v>
                </c:pt>
                <c:pt idx="16">
                  <c:v>4.9028000000000002E-2</c:v>
                </c:pt>
                <c:pt idx="17">
                  <c:v>5.6551499999999998E-2</c:v>
                </c:pt>
                <c:pt idx="18">
                  <c:v>7.43867E-2</c:v>
                </c:pt>
                <c:pt idx="19">
                  <c:v>8.9368100000000006E-2</c:v>
                </c:pt>
                <c:pt idx="20">
                  <c:v>5.6959599999999999E-2</c:v>
                </c:pt>
                <c:pt idx="21">
                  <c:v>5.8409299999999997E-2</c:v>
                </c:pt>
                <c:pt idx="22">
                  <c:v>9.3555799999999995E-2</c:v>
                </c:pt>
                <c:pt idx="23">
                  <c:v>3.9210500000000002E-2</c:v>
                </c:pt>
                <c:pt idx="24">
                  <c:v>9.3465900000000005E-2</c:v>
                </c:pt>
                <c:pt idx="25">
                  <c:v>0.1202841</c:v>
                </c:pt>
                <c:pt idx="26">
                  <c:v>2.3844000000000001E-2</c:v>
                </c:pt>
                <c:pt idx="27">
                  <c:v>4.3264700000000003E-2</c:v>
                </c:pt>
                <c:pt idx="28">
                  <c:v>8.3474699999999999E-2</c:v>
                </c:pt>
                <c:pt idx="29">
                  <c:v>9.3803200000000003E-2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Sheet1!$F$2:$F$31</c:f>
              <c:strCache>
                <c:ptCount val="30"/>
                <c:pt idx="0">
                  <c:v>重庆</c:v>
                </c:pt>
                <c:pt idx="1">
                  <c:v>宁夏</c:v>
                </c:pt>
                <c:pt idx="2">
                  <c:v>西藏</c:v>
                </c:pt>
                <c:pt idx="3">
                  <c:v>山西</c:v>
                </c:pt>
                <c:pt idx="4">
                  <c:v>新疆</c:v>
                </c:pt>
                <c:pt idx="5">
                  <c:v>四川</c:v>
                </c:pt>
                <c:pt idx="6">
                  <c:v>黑龙江</c:v>
                </c:pt>
                <c:pt idx="7">
                  <c:v>辽宁</c:v>
                </c:pt>
                <c:pt idx="8">
                  <c:v>广西</c:v>
                </c:pt>
                <c:pt idx="9">
                  <c:v>湖南</c:v>
                </c:pt>
                <c:pt idx="10">
                  <c:v>湖北</c:v>
                </c:pt>
                <c:pt idx="11">
                  <c:v>江西</c:v>
                </c:pt>
                <c:pt idx="12">
                  <c:v>广东</c:v>
                </c:pt>
                <c:pt idx="13">
                  <c:v>天津</c:v>
                </c:pt>
                <c:pt idx="14">
                  <c:v>青海</c:v>
                </c:pt>
                <c:pt idx="15">
                  <c:v>海南</c:v>
                </c:pt>
                <c:pt idx="16">
                  <c:v>河北</c:v>
                </c:pt>
                <c:pt idx="17">
                  <c:v>上海</c:v>
                </c:pt>
                <c:pt idx="18">
                  <c:v>福建</c:v>
                </c:pt>
                <c:pt idx="19">
                  <c:v>安徽</c:v>
                </c:pt>
                <c:pt idx="20">
                  <c:v>云南</c:v>
                </c:pt>
                <c:pt idx="21">
                  <c:v>吉林</c:v>
                </c:pt>
                <c:pt idx="22">
                  <c:v>陕西</c:v>
                </c:pt>
                <c:pt idx="23">
                  <c:v>甘肃</c:v>
                </c:pt>
                <c:pt idx="24">
                  <c:v>贵州</c:v>
                </c:pt>
                <c:pt idx="25">
                  <c:v>山东</c:v>
                </c:pt>
                <c:pt idx="26">
                  <c:v>北京</c:v>
                </c:pt>
                <c:pt idx="27">
                  <c:v>河南</c:v>
                </c:pt>
                <c:pt idx="28">
                  <c:v>浙江</c:v>
                </c:pt>
                <c:pt idx="29">
                  <c:v>江苏</c:v>
                </c:pt>
              </c:strCache>
            </c:str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7">
                  <c:v>0</c:v>
                </c:pt>
                <c:pt idx="14">
                  <c:v>0</c:v>
                </c:pt>
                <c:pt idx="16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62-4FBB-A04E-B56BF66B9EA2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Sheet1!$F$2:$F$31</c:f>
              <c:strCache>
                <c:ptCount val="30"/>
                <c:pt idx="0">
                  <c:v>重庆</c:v>
                </c:pt>
                <c:pt idx="1">
                  <c:v>宁夏</c:v>
                </c:pt>
                <c:pt idx="2">
                  <c:v>西藏</c:v>
                </c:pt>
                <c:pt idx="3">
                  <c:v>山西</c:v>
                </c:pt>
                <c:pt idx="4">
                  <c:v>新疆</c:v>
                </c:pt>
                <c:pt idx="5">
                  <c:v>四川</c:v>
                </c:pt>
                <c:pt idx="6">
                  <c:v>黑龙江</c:v>
                </c:pt>
                <c:pt idx="7">
                  <c:v>辽宁</c:v>
                </c:pt>
                <c:pt idx="8">
                  <c:v>广西</c:v>
                </c:pt>
                <c:pt idx="9">
                  <c:v>湖南</c:v>
                </c:pt>
                <c:pt idx="10">
                  <c:v>湖北</c:v>
                </c:pt>
                <c:pt idx="11">
                  <c:v>江西</c:v>
                </c:pt>
                <c:pt idx="12">
                  <c:v>广东</c:v>
                </c:pt>
                <c:pt idx="13">
                  <c:v>天津</c:v>
                </c:pt>
                <c:pt idx="14">
                  <c:v>青海</c:v>
                </c:pt>
                <c:pt idx="15">
                  <c:v>海南</c:v>
                </c:pt>
                <c:pt idx="16">
                  <c:v>河北</c:v>
                </c:pt>
                <c:pt idx="17">
                  <c:v>上海</c:v>
                </c:pt>
                <c:pt idx="18">
                  <c:v>福建</c:v>
                </c:pt>
                <c:pt idx="19">
                  <c:v>安徽</c:v>
                </c:pt>
                <c:pt idx="20">
                  <c:v>云南</c:v>
                </c:pt>
                <c:pt idx="21">
                  <c:v>吉林</c:v>
                </c:pt>
                <c:pt idx="22">
                  <c:v>陕西</c:v>
                </c:pt>
                <c:pt idx="23">
                  <c:v>甘肃</c:v>
                </c:pt>
                <c:pt idx="24">
                  <c:v>贵州</c:v>
                </c:pt>
                <c:pt idx="25">
                  <c:v>山东</c:v>
                </c:pt>
                <c:pt idx="26">
                  <c:v>北京</c:v>
                </c:pt>
                <c:pt idx="27">
                  <c:v>河南</c:v>
                </c:pt>
                <c:pt idx="28">
                  <c:v>浙江</c:v>
                </c:pt>
                <c:pt idx="29">
                  <c:v>江苏</c:v>
                </c:pt>
              </c:strCache>
            </c:strRef>
          </c:cat>
          <c:val>
            <c:numRef>
              <c:f>Sheet1!$J$2:$J$31</c:f>
              <c:numCache>
                <c:formatCode>General</c:formatCode>
                <c:ptCount val="30"/>
                <c:pt idx="3">
                  <c:v>8.1181699999999996E-2</c:v>
                </c:pt>
                <c:pt idx="5">
                  <c:v>6.3191499999999998E-2</c:v>
                </c:pt>
                <c:pt idx="6">
                  <c:v>8.4148299999999995E-2</c:v>
                </c:pt>
                <c:pt idx="8">
                  <c:v>7.5298599999999993E-2</c:v>
                </c:pt>
                <c:pt idx="9">
                  <c:v>9.5252799999999999E-2</c:v>
                </c:pt>
                <c:pt idx="10">
                  <c:v>7.5363600000000003E-2</c:v>
                </c:pt>
                <c:pt idx="11">
                  <c:v>6.8640000000000007E-2</c:v>
                </c:pt>
                <c:pt idx="12">
                  <c:v>5.2770699999999997E-2</c:v>
                </c:pt>
                <c:pt idx="13">
                  <c:v>8.5187200000000005E-2</c:v>
                </c:pt>
                <c:pt idx="15">
                  <c:v>7.10475E-2</c:v>
                </c:pt>
                <c:pt idx="17">
                  <c:v>5.6551499999999998E-2</c:v>
                </c:pt>
                <c:pt idx="18">
                  <c:v>7.43867E-2</c:v>
                </c:pt>
                <c:pt idx="19">
                  <c:v>8.9368100000000006E-2</c:v>
                </c:pt>
                <c:pt idx="22">
                  <c:v>9.3555799999999995E-2</c:v>
                </c:pt>
                <c:pt idx="24">
                  <c:v>9.3465900000000005E-2</c:v>
                </c:pt>
                <c:pt idx="25">
                  <c:v>0.1202841</c:v>
                </c:pt>
                <c:pt idx="28">
                  <c:v>8.3474699999999999E-2</c:v>
                </c:pt>
                <c:pt idx="29">
                  <c:v>9.3803200000000003E-2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62-4FBB-A04E-B56BF66B9EA2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Sheet1!$F$2:$F$31</c:f>
              <c:strCache>
                <c:ptCount val="30"/>
                <c:pt idx="0">
                  <c:v>重庆</c:v>
                </c:pt>
                <c:pt idx="1">
                  <c:v>宁夏</c:v>
                </c:pt>
                <c:pt idx="2">
                  <c:v>西藏</c:v>
                </c:pt>
                <c:pt idx="3">
                  <c:v>山西</c:v>
                </c:pt>
                <c:pt idx="4">
                  <c:v>新疆</c:v>
                </c:pt>
                <c:pt idx="5">
                  <c:v>四川</c:v>
                </c:pt>
                <c:pt idx="6">
                  <c:v>黑龙江</c:v>
                </c:pt>
                <c:pt idx="7">
                  <c:v>辽宁</c:v>
                </c:pt>
                <c:pt idx="8">
                  <c:v>广西</c:v>
                </c:pt>
                <c:pt idx="9">
                  <c:v>湖南</c:v>
                </c:pt>
                <c:pt idx="10">
                  <c:v>湖北</c:v>
                </c:pt>
                <c:pt idx="11">
                  <c:v>江西</c:v>
                </c:pt>
                <c:pt idx="12">
                  <c:v>广东</c:v>
                </c:pt>
                <c:pt idx="13">
                  <c:v>天津</c:v>
                </c:pt>
                <c:pt idx="14">
                  <c:v>青海</c:v>
                </c:pt>
                <c:pt idx="15">
                  <c:v>海南</c:v>
                </c:pt>
                <c:pt idx="16">
                  <c:v>河北</c:v>
                </c:pt>
                <c:pt idx="17">
                  <c:v>上海</c:v>
                </c:pt>
                <c:pt idx="18">
                  <c:v>福建</c:v>
                </c:pt>
                <c:pt idx="19">
                  <c:v>安徽</c:v>
                </c:pt>
                <c:pt idx="20">
                  <c:v>云南</c:v>
                </c:pt>
                <c:pt idx="21">
                  <c:v>吉林</c:v>
                </c:pt>
                <c:pt idx="22">
                  <c:v>陕西</c:v>
                </c:pt>
                <c:pt idx="23">
                  <c:v>甘肃</c:v>
                </c:pt>
                <c:pt idx="24">
                  <c:v>贵州</c:v>
                </c:pt>
                <c:pt idx="25">
                  <c:v>山东</c:v>
                </c:pt>
                <c:pt idx="26">
                  <c:v>北京</c:v>
                </c:pt>
                <c:pt idx="27">
                  <c:v>河南</c:v>
                </c:pt>
                <c:pt idx="28">
                  <c:v>浙江</c:v>
                </c:pt>
                <c:pt idx="29">
                  <c:v>江苏</c:v>
                </c:pt>
              </c:strCache>
            </c:strRef>
          </c:cat>
          <c:val>
            <c:numRef>
              <c:f>Sheet1!$K$2:$K$31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62-4FBB-A04E-B56BF66B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316088"/>
        <c:axId val="945317264"/>
      </c:lineChart>
      <c:lineChart>
        <c:grouping val="standard"/>
        <c:varyColors val="0"/>
        <c:ser>
          <c:idx val="1"/>
          <c:order val="1"/>
          <c:tx>
            <c:strRef>
              <c:f>Sheet1!$N$2</c:f>
              <c:strCache>
                <c:ptCount val="1"/>
                <c:pt idx="0">
                  <c:v>因变量为是否成功的回归系数</c:v>
                </c:pt>
              </c:strCache>
            </c:strRef>
          </c:tx>
          <c:spPr>
            <a:ln w="15875" cap="rnd">
              <a:solidFill>
                <a:sysClr val="windowText" lastClr="000000">
                  <a:lumMod val="85000"/>
                  <a:lumOff val="15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Sheet1!$F$2:$F$31</c:f>
              <c:strCache>
                <c:ptCount val="30"/>
                <c:pt idx="0">
                  <c:v>重庆</c:v>
                </c:pt>
                <c:pt idx="1">
                  <c:v>宁夏</c:v>
                </c:pt>
                <c:pt idx="2">
                  <c:v>西藏</c:v>
                </c:pt>
                <c:pt idx="3">
                  <c:v>山西</c:v>
                </c:pt>
                <c:pt idx="4">
                  <c:v>新疆</c:v>
                </c:pt>
                <c:pt idx="5">
                  <c:v>四川</c:v>
                </c:pt>
                <c:pt idx="6">
                  <c:v>黑龙江</c:v>
                </c:pt>
                <c:pt idx="7">
                  <c:v>辽宁</c:v>
                </c:pt>
                <c:pt idx="8">
                  <c:v>广西</c:v>
                </c:pt>
                <c:pt idx="9">
                  <c:v>湖南</c:v>
                </c:pt>
                <c:pt idx="10">
                  <c:v>湖北</c:v>
                </c:pt>
                <c:pt idx="11">
                  <c:v>江西</c:v>
                </c:pt>
                <c:pt idx="12">
                  <c:v>广东</c:v>
                </c:pt>
                <c:pt idx="13">
                  <c:v>天津</c:v>
                </c:pt>
                <c:pt idx="14">
                  <c:v>青海</c:v>
                </c:pt>
                <c:pt idx="15">
                  <c:v>海南</c:v>
                </c:pt>
                <c:pt idx="16">
                  <c:v>河北</c:v>
                </c:pt>
                <c:pt idx="17">
                  <c:v>上海</c:v>
                </c:pt>
                <c:pt idx="18">
                  <c:v>福建</c:v>
                </c:pt>
                <c:pt idx="19">
                  <c:v>安徽</c:v>
                </c:pt>
                <c:pt idx="20">
                  <c:v>云南</c:v>
                </c:pt>
                <c:pt idx="21">
                  <c:v>吉林</c:v>
                </c:pt>
                <c:pt idx="22">
                  <c:v>陕西</c:v>
                </c:pt>
                <c:pt idx="23">
                  <c:v>甘肃</c:v>
                </c:pt>
                <c:pt idx="24">
                  <c:v>贵州</c:v>
                </c:pt>
                <c:pt idx="25">
                  <c:v>山东</c:v>
                </c:pt>
                <c:pt idx="26">
                  <c:v>北京</c:v>
                </c:pt>
                <c:pt idx="27">
                  <c:v>河南</c:v>
                </c:pt>
                <c:pt idx="28">
                  <c:v>浙江</c:v>
                </c:pt>
                <c:pt idx="29">
                  <c:v>江苏</c:v>
                </c:pt>
              </c:strCache>
            </c:strRef>
          </c:cat>
          <c:val>
            <c:numRef>
              <c:f>Sheet1!$H$2:$H$31</c:f>
              <c:numCache>
                <c:formatCode>General</c:formatCode>
                <c:ptCount val="30"/>
                <c:pt idx="0">
                  <c:v>2.129E-4</c:v>
                </c:pt>
                <c:pt idx="1">
                  <c:v>7.7999999999999996E-3</c:v>
                </c:pt>
                <c:pt idx="2">
                  <c:v>8.4385999999999992E-3</c:v>
                </c:pt>
                <c:pt idx="3">
                  <c:v>-2.832E-4</c:v>
                </c:pt>
                <c:pt idx="4">
                  <c:v>2.0133999999999998E-3</c:v>
                </c:pt>
                <c:pt idx="5">
                  <c:v>8.2532999999999999E-3</c:v>
                </c:pt>
                <c:pt idx="6">
                  <c:v>4.4029000000000004E-3</c:v>
                </c:pt>
                <c:pt idx="7">
                  <c:v>6.2293000000000001E-3</c:v>
                </c:pt>
                <c:pt idx="8">
                  <c:v>1.22278E-2</c:v>
                </c:pt>
                <c:pt idx="9">
                  <c:v>6.2359E-3</c:v>
                </c:pt>
                <c:pt idx="10">
                  <c:v>9.2490000000000003E-3</c:v>
                </c:pt>
                <c:pt idx="11">
                  <c:v>2.5875E-3</c:v>
                </c:pt>
                <c:pt idx="12">
                  <c:v>1.33854E-2</c:v>
                </c:pt>
                <c:pt idx="13">
                  <c:v>-3.1223000000000002E-3</c:v>
                </c:pt>
                <c:pt idx="14">
                  <c:v>1.46915E-2</c:v>
                </c:pt>
                <c:pt idx="15">
                  <c:v>1.0893099999999999E-2</c:v>
                </c:pt>
                <c:pt idx="16">
                  <c:v>7.0631000000000001E-3</c:v>
                </c:pt>
                <c:pt idx="17">
                  <c:v>4.7149000000000002E-3</c:v>
                </c:pt>
                <c:pt idx="18">
                  <c:v>1.14059E-2</c:v>
                </c:pt>
                <c:pt idx="19">
                  <c:v>2.35433E-2</c:v>
                </c:pt>
                <c:pt idx="20">
                  <c:v>2.28364E-2</c:v>
                </c:pt>
                <c:pt idx="21">
                  <c:v>3.0679100000000001E-2</c:v>
                </c:pt>
                <c:pt idx="22">
                  <c:v>2.17649E-2</c:v>
                </c:pt>
                <c:pt idx="23">
                  <c:v>2.0042299999999999E-2</c:v>
                </c:pt>
                <c:pt idx="24">
                  <c:v>2.5224400000000001E-2</c:v>
                </c:pt>
                <c:pt idx="25">
                  <c:v>1.69791E-2</c:v>
                </c:pt>
                <c:pt idx="26">
                  <c:v>1.23336E-2</c:v>
                </c:pt>
                <c:pt idx="27">
                  <c:v>2.4907499999999999E-2</c:v>
                </c:pt>
                <c:pt idx="28">
                  <c:v>2.76741E-2</c:v>
                </c:pt>
                <c:pt idx="29">
                  <c:v>3.58635E-2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F-4846-B16C-F3AEF897CA76}"/>
            </c:ext>
          </c:extLst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65000"/>
                  <a:lumOff val="35000"/>
                </a:sys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Sheet1!$F$2:$F$31</c:f>
              <c:strCache>
                <c:ptCount val="30"/>
                <c:pt idx="0">
                  <c:v>重庆</c:v>
                </c:pt>
                <c:pt idx="1">
                  <c:v>宁夏</c:v>
                </c:pt>
                <c:pt idx="2">
                  <c:v>西藏</c:v>
                </c:pt>
                <c:pt idx="3">
                  <c:v>山西</c:v>
                </c:pt>
                <c:pt idx="4">
                  <c:v>新疆</c:v>
                </c:pt>
                <c:pt idx="5">
                  <c:v>四川</c:v>
                </c:pt>
                <c:pt idx="6">
                  <c:v>黑龙江</c:v>
                </c:pt>
                <c:pt idx="7">
                  <c:v>辽宁</c:v>
                </c:pt>
                <c:pt idx="8">
                  <c:v>广西</c:v>
                </c:pt>
                <c:pt idx="9">
                  <c:v>湖南</c:v>
                </c:pt>
                <c:pt idx="10">
                  <c:v>湖北</c:v>
                </c:pt>
                <c:pt idx="11">
                  <c:v>江西</c:v>
                </c:pt>
                <c:pt idx="12">
                  <c:v>广东</c:v>
                </c:pt>
                <c:pt idx="13">
                  <c:v>天津</c:v>
                </c:pt>
                <c:pt idx="14">
                  <c:v>青海</c:v>
                </c:pt>
                <c:pt idx="15">
                  <c:v>海南</c:v>
                </c:pt>
                <c:pt idx="16">
                  <c:v>河北</c:v>
                </c:pt>
                <c:pt idx="17">
                  <c:v>上海</c:v>
                </c:pt>
                <c:pt idx="18">
                  <c:v>福建</c:v>
                </c:pt>
                <c:pt idx="19">
                  <c:v>安徽</c:v>
                </c:pt>
                <c:pt idx="20">
                  <c:v>云南</c:v>
                </c:pt>
                <c:pt idx="21">
                  <c:v>吉林</c:v>
                </c:pt>
                <c:pt idx="22">
                  <c:v>陕西</c:v>
                </c:pt>
                <c:pt idx="23">
                  <c:v>甘肃</c:v>
                </c:pt>
                <c:pt idx="24">
                  <c:v>贵州</c:v>
                </c:pt>
                <c:pt idx="25">
                  <c:v>山东</c:v>
                </c:pt>
                <c:pt idx="26">
                  <c:v>北京</c:v>
                </c:pt>
                <c:pt idx="27">
                  <c:v>河南</c:v>
                </c:pt>
                <c:pt idx="28">
                  <c:v>浙江</c:v>
                </c:pt>
                <c:pt idx="29">
                  <c:v>江苏</c:v>
                </c:pt>
              </c:strCache>
            </c:strRef>
          </c:cat>
          <c:val>
            <c:numRef>
              <c:f>Sheet1!$L$2:$L$31</c:f>
              <c:numCache>
                <c:formatCode>General</c:formatCode>
                <c:ptCount val="30"/>
                <c:pt idx="5">
                  <c:v>8.2532999999999999E-3</c:v>
                </c:pt>
                <c:pt idx="8">
                  <c:v>1.22278E-2</c:v>
                </c:pt>
                <c:pt idx="10">
                  <c:v>9.2490000000000003E-3</c:v>
                </c:pt>
                <c:pt idx="12">
                  <c:v>1.33854E-2</c:v>
                </c:pt>
                <c:pt idx="18">
                  <c:v>1.14059E-2</c:v>
                </c:pt>
                <c:pt idx="19">
                  <c:v>2.35433E-2</c:v>
                </c:pt>
                <c:pt idx="20">
                  <c:v>2.28364E-2</c:v>
                </c:pt>
                <c:pt idx="21">
                  <c:v>3.0679100000000001E-2</c:v>
                </c:pt>
                <c:pt idx="22">
                  <c:v>2.17649E-2</c:v>
                </c:pt>
                <c:pt idx="23">
                  <c:v>2.0042299999999999E-2</c:v>
                </c:pt>
                <c:pt idx="24">
                  <c:v>2.5224400000000001E-2</c:v>
                </c:pt>
                <c:pt idx="25">
                  <c:v>1.69791E-2</c:v>
                </c:pt>
                <c:pt idx="26">
                  <c:v>1.23336E-2</c:v>
                </c:pt>
                <c:pt idx="27">
                  <c:v>2.4907499999999999E-2</c:v>
                </c:pt>
                <c:pt idx="28">
                  <c:v>2.76741E-2</c:v>
                </c:pt>
                <c:pt idx="29">
                  <c:v>3.58635E-2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62-4FBB-A04E-B56BF66B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300528"/>
        <c:axId val="1170299280"/>
      </c:lineChart>
      <c:catAx>
        <c:axId val="94531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5317264"/>
        <c:crosses val="autoZero"/>
        <c:auto val="1"/>
        <c:lblAlgn val="ctr"/>
        <c:lblOffset val="100"/>
        <c:noMultiLvlLbl val="0"/>
      </c:catAx>
      <c:valAx>
        <c:axId val="94531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5316088"/>
        <c:crosses val="autoZero"/>
        <c:crossBetween val="midCat"/>
      </c:valAx>
      <c:valAx>
        <c:axId val="117029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170300528"/>
        <c:crosses val="max"/>
        <c:crossBetween val="between"/>
      </c:valAx>
      <c:catAx>
        <c:axId val="117030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029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zh-CN" altLang="en-US"/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rgbClr val="364D6E"/>
              </a:solidFill>
              <a:round/>
            </a:ln>
            <a:effectLst/>
          </c:spPr>
          <c:marker>
            <c:symbol val="none"/>
          </c:marker>
          <c:val>
            <c:numRef>
              <c:f>Sheet2!$A$2:$A$12</c:f>
              <c:numCache>
                <c:formatCode>General</c:formatCode>
                <c:ptCount val="11"/>
                <c:pt idx="0">
                  <c:v>6.3191499999999998E-2</c:v>
                </c:pt>
                <c:pt idx="1">
                  <c:v>7.5298599999999993E-2</c:v>
                </c:pt>
                <c:pt idx="2">
                  <c:v>7.5363600000000003E-2</c:v>
                </c:pt>
                <c:pt idx="3">
                  <c:v>5.2770699999999997E-2</c:v>
                </c:pt>
                <c:pt idx="4">
                  <c:v>7.43867E-2</c:v>
                </c:pt>
                <c:pt idx="5">
                  <c:v>8.9368100000000006E-2</c:v>
                </c:pt>
                <c:pt idx="6">
                  <c:v>9.3555799999999995E-2</c:v>
                </c:pt>
                <c:pt idx="7">
                  <c:v>9.3465900000000005E-2</c:v>
                </c:pt>
                <c:pt idx="8">
                  <c:v>0.1202841</c:v>
                </c:pt>
                <c:pt idx="9">
                  <c:v>8.3474699999999999E-2</c:v>
                </c:pt>
                <c:pt idx="10">
                  <c:v>9.3803200000000003E-2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ser>
          <c:idx val="1"/>
          <c:order val="1"/>
          <c:spPr>
            <a:ln w="15875" cap="rnd">
              <a:solidFill>
                <a:srgbClr val="4C6C9C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</c:f>
              <c:numCache>
                <c:formatCode>General</c:formatCode>
                <c:ptCount val="11"/>
                <c:pt idx="0">
                  <c:v>8.2532999999999999E-3</c:v>
                </c:pt>
                <c:pt idx="1">
                  <c:v>1.22278E-2</c:v>
                </c:pt>
                <c:pt idx="2">
                  <c:v>9.2490000000000003E-3</c:v>
                </c:pt>
                <c:pt idx="3">
                  <c:v>1.33854E-2</c:v>
                </c:pt>
                <c:pt idx="4">
                  <c:v>1.14059E-2</c:v>
                </c:pt>
                <c:pt idx="5">
                  <c:v>2.35433E-2</c:v>
                </c:pt>
                <c:pt idx="6">
                  <c:v>2.17649E-2</c:v>
                </c:pt>
                <c:pt idx="7">
                  <c:v>2.5224400000000001E-2</c:v>
                </c:pt>
                <c:pt idx="8">
                  <c:v>1.69791E-2</c:v>
                </c:pt>
                <c:pt idx="9">
                  <c:v>2.76741E-2</c:v>
                </c:pt>
                <c:pt idx="10">
                  <c:v>3.58635E-2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F-4846-B16C-F3AEF897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316088"/>
        <c:axId val="945317264"/>
      </c:lineChart>
      <c:catAx>
        <c:axId val="94531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5317264"/>
        <c:crosses val="autoZero"/>
        <c:auto val="1"/>
        <c:lblAlgn val="ctr"/>
        <c:lblOffset val="100"/>
        <c:noMultiLvlLbl val="0"/>
      </c:catAx>
      <c:valAx>
        <c:axId val="94531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531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34</xdr:row>
      <xdr:rowOff>87630</xdr:rowOff>
    </xdr:from>
    <xdr:to>
      <xdr:col>11</xdr:col>
      <xdr:colOff>480060</xdr:colOff>
      <xdr:row>54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15</xdr:row>
      <xdr:rowOff>102870</xdr:rowOff>
    </xdr:from>
    <xdr:to>
      <xdr:col>15</xdr:col>
      <xdr:colOff>205740</xdr:colOff>
      <xdr:row>31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F32" sqref="F32"/>
    </sheetView>
  </sheetViews>
  <sheetFormatPr defaultRowHeight="13.8" x14ac:dyDescent="0.25"/>
  <cols>
    <col min="6" max="6" width="12.109375" customWidth="1"/>
    <col min="7" max="7" width="26.6640625" customWidth="1"/>
    <col min="8" max="8" width="31.88671875" customWidth="1"/>
    <col min="10" max="10" width="13" customWidth="1"/>
    <col min="11" max="11" width="11.109375" customWidth="1"/>
  </cols>
  <sheetData>
    <row r="1" spans="1:14" ht="16.8" customHeight="1" x14ac:dyDescent="0.25">
      <c r="A1" s="6" t="s">
        <v>0</v>
      </c>
      <c r="B1" s="7">
        <v>5.6551499999999998E-2</v>
      </c>
      <c r="C1" s="6">
        <v>9.0999999999999998E-2</v>
      </c>
      <c r="D1" s="7">
        <f>IF(C1&lt;0.1,1,0)*B1</f>
        <v>5.6551499999999998E-2</v>
      </c>
      <c r="E1" s="6"/>
      <c r="F1" s="6" t="s">
        <v>30</v>
      </c>
      <c r="G1" s="6" t="s">
        <v>36</v>
      </c>
      <c r="H1" s="8" t="s">
        <v>37</v>
      </c>
      <c r="N1" t="s">
        <v>38</v>
      </c>
    </row>
    <row r="2" spans="1:14" ht="15.6" x14ac:dyDescent="0.25">
      <c r="A2" t="s">
        <v>1</v>
      </c>
      <c r="B2">
        <v>5.6959599999999999E-2</v>
      </c>
      <c r="C2">
        <v>0.109</v>
      </c>
      <c r="D2" s="7">
        <f t="shared" ref="D2:D30" si="0">IF(C2&lt;0.1,1,0)*B2</f>
        <v>0</v>
      </c>
      <c r="F2" s="1" t="s">
        <v>26</v>
      </c>
      <c r="G2" s="2">
        <f>VLOOKUP(F2,$A$1:$B$30,2,)</f>
        <v>5.1450299999999997E-2</v>
      </c>
      <c r="H2">
        <v>2.129E-4</v>
      </c>
      <c r="I2">
        <v>0</v>
      </c>
      <c r="J2" s="2"/>
      <c r="K2">
        <v>0</v>
      </c>
      <c r="N2" t="s">
        <v>39</v>
      </c>
    </row>
    <row r="3" spans="1:14" ht="15.6" x14ac:dyDescent="0.25">
      <c r="A3" t="s">
        <v>2</v>
      </c>
      <c r="B3" s="2">
        <v>2.3844000000000001E-2</v>
      </c>
      <c r="C3">
        <v>0.442</v>
      </c>
      <c r="D3" s="7">
        <f t="shared" si="0"/>
        <v>0</v>
      </c>
      <c r="F3" s="1" t="s">
        <v>6</v>
      </c>
      <c r="G3" s="2">
        <f t="shared" ref="G3:G31" si="1">VLOOKUP(F3,$A$1:$B$30,2,)</f>
        <v>7.7706800000000006E-2</v>
      </c>
      <c r="H3">
        <v>7.7999999999999996E-3</v>
      </c>
      <c r="I3">
        <v>0</v>
      </c>
      <c r="J3" s="2"/>
      <c r="K3">
        <v>0</v>
      </c>
    </row>
    <row r="4" spans="1:14" ht="15.6" x14ac:dyDescent="0.25">
      <c r="A4" t="s">
        <v>3</v>
      </c>
      <c r="B4" s="2">
        <v>5.8409299999999997E-2</v>
      </c>
      <c r="C4">
        <v>0.11700000000000001</v>
      </c>
      <c r="D4" s="7">
        <f t="shared" si="0"/>
        <v>0</v>
      </c>
      <c r="F4" s="1" t="s">
        <v>23</v>
      </c>
      <c r="G4">
        <f t="shared" si="1"/>
        <v>-2.7022000000000001E-3</v>
      </c>
      <c r="H4">
        <v>8.4385999999999992E-3</v>
      </c>
      <c r="I4">
        <v>0</v>
      </c>
      <c r="J4" s="2"/>
      <c r="K4">
        <v>0</v>
      </c>
    </row>
    <row r="5" spans="1:14" ht="15.6" x14ac:dyDescent="0.25">
      <c r="A5" t="s">
        <v>4</v>
      </c>
      <c r="B5" s="2">
        <v>6.3191499999999998E-2</v>
      </c>
      <c r="C5">
        <v>6.3E-2</v>
      </c>
      <c r="D5" s="7">
        <f t="shared" si="0"/>
        <v>6.3191499999999998E-2</v>
      </c>
      <c r="F5" s="1" t="s">
        <v>9</v>
      </c>
      <c r="G5" s="2">
        <f t="shared" si="1"/>
        <v>8.1181699999999996E-2</v>
      </c>
      <c r="H5">
        <v>-2.832E-4</v>
      </c>
      <c r="J5" s="2">
        <f>VLOOKUP(F5,$A$1:$D$30,4,)</f>
        <v>8.1181699999999996E-2</v>
      </c>
      <c r="K5">
        <v>0</v>
      </c>
    </row>
    <row r="6" spans="1:14" ht="15.6" x14ac:dyDescent="0.25">
      <c r="A6" t="s">
        <v>5</v>
      </c>
      <c r="B6" s="2">
        <v>8.5187200000000005E-2</v>
      </c>
      <c r="C6">
        <v>5.3999999999999999E-2</v>
      </c>
      <c r="D6" s="7">
        <f t="shared" si="0"/>
        <v>8.5187200000000005E-2</v>
      </c>
      <c r="F6" s="1" t="s">
        <v>12</v>
      </c>
      <c r="G6">
        <f t="shared" si="1"/>
        <v>1.2933699999999999E-2</v>
      </c>
      <c r="H6">
        <v>2.0133999999999998E-3</v>
      </c>
      <c r="I6">
        <v>0</v>
      </c>
      <c r="J6" s="2"/>
      <c r="K6">
        <v>0</v>
      </c>
    </row>
    <row r="7" spans="1:14" ht="15.6" x14ac:dyDescent="0.25">
      <c r="A7" t="s">
        <v>6</v>
      </c>
      <c r="B7" s="2">
        <v>7.7706800000000006E-2</v>
      </c>
      <c r="C7">
        <v>0.309</v>
      </c>
      <c r="D7" s="7">
        <f t="shared" si="0"/>
        <v>0</v>
      </c>
      <c r="F7" s="1" t="s">
        <v>4</v>
      </c>
      <c r="G7" s="2">
        <f t="shared" si="1"/>
        <v>6.3191499999999998E-2</v>
      </c>
      <c r="H7">
        <v>8.2532999999999999E-3</v>
      </c>
      <c r="J7" s="2">
        <f>VLOOKUP(F7,$A$1:$D$30,4,)</f>
        <v>6.3191499999999998E-2</v>
      </c>
      <c r="L7">
        <v>8.2532999999999999E-3</v>
      </c>
    </row>
    <row r="8" spans="1:14" ht="15.6" x14ac:dyDescent="0.25">
      <c r="A8" t="s">
        <v>7</v>
      </c>
      <c r="B8" s="2">
        <v>8.9368100000000006E-2</v>
      </c>
      <c r="C8">
        <v>1.0999999999999999E-2</v>
      </c>
      <c r="D8" s="7">
        <f t="shared" si="0"/>
        <v>8.9368100000000006E-2</v>
      </c>
      <c r="F8" s="1" t="s">
        <v>29</v>
      </c>
      <c r="G8" s="2">
        <f t="shared" si="1"/>
        <v>8.4148299999999995E-2</v>
      </c>
      <c r="H8">
        <v>4.4029000000000004E-3</v>
      </c>
      <c r="J8" s="2">
        <f>VLOOKUP(F8,$A$1:$D$30,4,)</f>
        <v>8.4148299999999995E-2</v>
      </c>
      <c r="K8">
        <v>0</v>
      </c>
    </row>
    <row r="9" spans="1:14" ht="15.6" x14ac:dyDescent="0.25">
      <c r="A9" t="s">
        <v>8</v>
      </c>
      <c r="B9" s="2">
        <v>0.1202841</v>
      </c>
      <c r="C9" s="2">
        <v>0</v>
      </c>
      <c r="D9" s="7">
        <f t="shared" si="0"/>
        <v>0.1202841</v>
      </c>
      <c r="F9" s="1" t="s">
        <v>25</v>
      </c>
      <c r="G9">
        <f t="shared" si="1"/>
        <v>4.9575800000000003E-2</v>
      </c>
      <c r="H9">
        <v>6.2293000000000001E-3</v>
      </c>
      <c r="I9">
        <v>0</v>
      </c>
      <c r="J9" s="2"/>
      <c r="K9">
        <v>0</v>
      </c>
    </row>
    <row r="10" spans="1:14" ht="15.6" x14ac:dyDescent="0.25">
      <c r="A10" t="s">
        <v>9</v>
      </c>
      <c r="B10" s="2">
        <v>8.1181699999999996E-2</v>
      </c>
      <c r="C10">
        <v>2.9000000000000001E-2</v>
      </c>
      <c r="D10" s="7">
        <f t="shared" si="0"/>
        <v>8.1181699999999996E-2</v>
      </c>
      <c r="F10" s="1" t="s">
        <v>11</v>
      </c>
      <c r="G10">
        <f t="shared" si="1"/>
        <v>7.5298599999999993E-2</v>
      </c>
      <c r="H10">
        <v>1.22278E-2</v>
      </c>
      <c r="J10">
        <f t="shared" ref="J10:J15" si="2">VLOOKUP(F10,$A$1:$D$30,4,)</f>
        <v>7.5298599999999993E-2</v>
      </c>
      <c r="L10">
        <v>1.22278E-2</v>
      </c>
    </row>
    <row r="11" spans="1:14" ht="15.6" x14ac:dyDescent="0.25">
      <c r="A11" t="s">
        <v>10</v>
      </c>
      <c r="B11" s="2">
        <v>5.2770699999999997E-2</v>
      </c>
      <c r="C11">
        <v>0.09</v>
      </c>
      <c r="D11" s="7">
        <f t="shared" si="0"/>
        <v>5.2770699999999997E-2</v>
      </c>
      <c r="F11" s="1" t="s">
        <v>20</v>
      </c>
      <c r="G11" s="2">
        <f t="shared" si="1"/>
        <v>9.5252799999999999E-2</v>
      </c>
      <c r="H11">
        <v>6.2359E-3</v>
      </c>
      <c r="J11" s="2">
        <f t="shared" si="2"/>
        <v>9.5252799999999999E-2</v>
      </c>
      <c r="K11">
        <v>0</v>
      </c>
    </row>
    <row r="12" spans="1:14" ht="15.6" x14ac:dyDescent="0.25">
      <c r="A12" t="s">
        <v>11</v>
      </c>
      <c r="B12">
        <v>7.5298599999999993E-2</v>
      </c>
      <c r="C12">
        <v>3.6999999999999998E-2</v>
      </c>
      <c r="D12" s="6">
        <f t="shared" si="0"/>
        <v>7.5298599999999993E-2</v>
      </c>
      <c r="F12" s="1" t="s">
        <v>19</v>
      </c>
      <c r="G12" s="2">
        <f t="shared" si="1"/>
        <v>7.5363600000000003E-2</v>
      </c>
      <c r="H12">
        <v>9.2490000000000003E-3</v>
      </c>
      <c r="J12" s="2">
        <f t="shared" si="2"/>
        <v>7.5363600000000003E-2</v>
      </c>
      <c r="L12">
        <v>9.2490000000000003E-3</v>
      </c>
    </row>
    <row r="13" spans="1:14" ht="15.6" x14ac:dyDescent="0.25">
      <c r="A13" t="s">
        <v>12</v>
      </c>
      <c r="B13">
        <v>1.2933699999999999E-2</v>
      </c>
      <c r="C13">
        <v>0.73299999999999998</v>
      </c>
      <c r="D13" s="7">
        <f t="shared" si="0"/>
        <v>0</v>
      </c>
      <c r="F13" s="1" t="s">
        <v>14</v>
      </c>
      <c r="G13" s="2">
        <f t="shared" si="1"/>
        <v>6.8640000000000007E-2</v>
      </c>
      <c r="H13">
        <v>2.5875E-3</v>
      </c>
      <c r="J13" s="2">
        <f t="shared" si="2"/>
        <v>6.8640000000000007E-2</v>
      </c>
      <c r="K13">
        <v>0</v>
      </c>
    </row>
    <row r="14" spans="1:14" ht="15.6" x14ac:dyDescent="0.25">
      <c r="A14" t="s">
        <v>13</v>
      </c>
      <c r="B14" s="2">
        <v>9.3803200000000003E-2</v>
      </c>
      <c r="C14">
        <v>3.0000000000000001E-3</v>
      </c>
      <c r="D14" s="7">
        <f t="shared" si="0"/>
        <v>9.3803200000000003E-2</v>
      </c>
      <c r="F14" s="1" t="s">
        <v>10</v>
      </c>
      <c r="G14" s="2">
        <f t="shared" si="1"/>
        <v>5.2770699999999997E-2</v>
      </c>
      <c r="H14">
        <v>1.33854E-2</v>
      </c>
      <c r="J14" s="2">
        <f t="shared" si="2"/>
        <v>5.2770699999999997E-2</v>
      </c>
      <c r="L14">
        <v>1.33854E-2</v>
      </c>
    </row>
    <row r="15" spans="1:14" ht="15.6" x14ac:dyDescent="0.25">
      <c r="A15" t="s">
        <v>14</v>
      </c>
      <c r="B15" s="2">
        <v>6.8640000000000007E-2</v>
      </c>
      <c r="C15">
        <v>4.4999999999999998E-2</v>
      </c>
      <c r="D15" s="7">
        <f t="shared" si="0"/>
        <v>6.8640000000000007E-2</v>
      </c>
      <c r="F15" s="1" t="s">
        <v>5</v>
      </c>
      <c r="G15" s="2">
        <f t="shared" si="1"/>
        <v>8.5187200000000005E-2</v>
      </c>
      <c r="H15">
        <v>-3.1223000000000002E-3</v>
      </c>
      <c r="J15" s="2">
        <f t="shared" si="2"/>
        <v>8.5187200000000005E-2</v>
      </c>
      <c r="K15">
        <v>0</v>
      </c>
    </row>
    <row r="16" spans="1:14" ht="15.6" x14ac:dyDescent="0.25">
      <c r="A16" t="s">
        <v>15</v>
      </c>
      <c r="B16">
        <v>4.9028000000000002E-2</v>
      </c>
      <c r="C16">
        <v>0.13800000000000001</v>
      </c>
      <c r="D16" s="7">
        <f t="shared" si="0"/>
        <v>0</v>
      </c>
      <c r="F16" s="1" t="s">
        <v>28</v>
      </c>
      <c r="G16">
        <f t="shared" si="1"/>
        <v>1.7246000000000001E-2</v>
      </c>
      <c r="H16">
        <v>1.46915E-2</v>
      </c>
      <c r="I16">
        <v>0</v>
      </c>
      <c r="J16" s="2"/>
      <c r="K16">
        <v>0</v>
      </c>
    </row>
    <row r="17" spans="1:12" ht="15.6" x14ac:dyDescent="0.25">
      <c r="A17" t="s">
        <v>16</v>
      </c>
      <c r="B17">
        <v>4.3264700000000003E-2</v>
      </c>
      <c r="C17">
        <v>0.17499999999999999</v>
      </c>
      <c r="D17" s="7">
        <f t="shared" si="0"/>
        <v>0</v>
      </c>
      <c r="F17" s="1" t="s">
        <v>18</v>
      </c>
      <c r="G17" s="2">
        <f t="shared" si="1"/>
        <v>7.10475E-2</v>
      </c>
      <c r="H17">
        <v>1.0893099999999999E-2</v>
      </c>
      <c r="J17" s="2">
        <f>VLOOKUP(F17,$A$1:$D$30,4,)</f>
        <v>7.10475E-2</v>
      </c>
      <c r="K17">
        <v>0</v>
      </c>
    </row>
    <row r="18" spans="1:12" ht="15.6" x14ac:dyDescent="0.25">
      <c r="A18" t="s">
        <v>17</v>
      </c>
      <c r="B18" s="2">
        <v>8.3474699999999999E-2</v>
      </c>
      <c r="C18">
        <v>8.0000000000000002E-3</v>
      </c>
      <c r="D18" s="7">
        <f t="shared" si="0"/>
        <v>8.3474699999999999E-2</v>
      </c>
      <c r="F18" s="1" t="s">
        <v>15</v>
      </c>
      <c r="G18">
        <f t="shared" si="1"/>
        <v>4.9028000000000002E-2</v>
      </c>
      <c r="H18">
        <v>7.0631000000000001E-3</v>
      </c>
      <c r="I18">
        <v>0</v>
      </c>
      <c r="J18" s="2"/>
      <c r="K18">
        <v>0</v>
      </c>
    </row>
    <row r="19" spans="1:12" ht="15.6" x14ac:dyDescent="0.25">
      <c r="A19" t="s">
        <v>18</v>
      </c>
      <c r="B19" s="2">
        <v>7.10475E-2</v>
      </c>
      <c r="C19">
        <v>7.5999999999999998E-2</v>
      </c>
      <c r="D19" s="7">
        <f t="shared" si="0"/>
        <v>7.10475E-2</v>
      </c>
      <c r="F19" s="1" t="s">
        <v>0</v>
      </c>
      <c r="G19" s="2">
        <f t="shared" si="1"/>
        <v>5.6551499999999998E-2</v>
      </c>
      <c r="H19">
        <v>4.7149000000000002E-3</v>
      </c>
      <c r="J19" s="2">
        <f>VLOOKUP(F19,$A$1:$D$30,4,)</f>
        <v>5.6551499999999998E-2</v>
      </c>
      <c r="K19">
        <v>0</v>
      </c>
    </row>
    <row r="20" spans="1:12" ht="15.6" x14ac:dyDescent="0.25">
      <c r="A20" t="s">
        <v>19</v>
      </c>
      <c r="B20" s="2">
        <v>7.5363600000000003E-2</v>
      </c>
      <c r="C20">
        <v>2.9000000000000001E-2</v>
      </c>
      <c r="D20" s="7">
        <f t="shared" si="0"/>
        <v>7.5363600000000003E-2</v>
      </c>
      <c r="F20" s="1" t="s">
        <v>22</v>
      </c>
      <c r="G20" s="2">
        <f t="shared" si="1"/>
        <v>7.43867E-2</v>
      </c>
      <c r="H20">
        <v>1.14059E-2</v>
      </c>
      <c r="J20" s="2">
        <f>VLOOKUP(F20,$A$1:$D$30,4,)</f>
        <v>7.43867E-2</v>
      </c>
      <c r="L20">
        <v>1.14059E-2</v>
      </c>
    </row>
    <row r="21" spans="1:12" ht="15.6" x14ac:dyDescent="0.25">
      <c r="A21" t="s">
        <v>20</v>
      </c>
      <c r="B21" s="2">
        <v>9.5252799999999999E-2</v>
      </c>
      <c r="C21">
        <v>6.0000000000000001E-3</v>
      </c>
      <c r="D21" s="7">
        <f t="shared" si="0"/>
        <v>9.5252799999999999E-2</v>
      </c>
      <c r="F21" s="1" t="s">
        <v>7</v>
      </c>
      <c r="G21" s="2">
        <f t="shared" si="1"/>
        <v>8.9368100000000006E-2</v>
      </c>
      <c r="H21">
        <v>2.35433E-2</v>
      </c>
      <c r="J21" s="2">
        <f>VLOOKUP(F21,$A$1:$D$30,4,)</f>
        <v>8.9368100000000006E-2</v>
      </c>
      <c r="L21">
        <v>2.35433E-2</v>
      </c>
    </row>
    <row r="22" spans="1:12" ht="15.6" x14ac:dyDescent="0.25">
      <c r="A22" t="s">
        <v>21</v>
      </c>
      <c r="B22">
        <v>3.9210500000000002E-2</v>
      </c>
      <c r="C22">
        <v>0.25600000000000001</v>
      </c>
      <c r="D22" s="7">
        <f t="shared" si="0"/>
        <v>0</v>
      </c>
      <c r="F22" s="1" t="s">
        <v>1</v>
      </c>
      <c r="G22">
        <f t="shared" si="1"/>
        <v>5.6959599999999999E-2</v>
      </c>
      <c r="H22">
        <v>2.28364E-2</v>
      </c>
      <c r="I22">
        <v>0</v>
      </c>
      <c r="J22" s="2"/>
      <c r="L22">
        <v>2.28364E-2</v>
      </c>
    </row>
    <row r="23" spans="1:12" ht="15.6" x14ac:dyDescent="0.25">
      <c r="A23" t="s">
        <v>22</v>
      </c>
      <c r="B23" s="2">
        <v>7.43867E-2</v>
      </c>
      <c r="C23">
        <v>0.02</v>
      </c>
      <c r="D23" s="7">
        <f t="shared" si="0"/>
        <v>7.43867E-2</v>
      </c>
      <c r="F23" s="1" t="s">
        <v>3</v>
      </c>
      <c r="G23" s="2">
        <f t="shared" si="1"/>
        <v>5.8409299999999997E-2</v>
      </c>
      <c r="H23">
        <v>3.0679100000000001E-2</v>
      </c>
      <c r="I23">
        <v>0</v>
      </c>
      <c r="J23" s="2"/>
      <c r="L23">
        <v>3.0679100000000001E-2</v>
      </c>
    </row>
    <row r="24" spans="1:12" ht="15.6" x14ac:dyDescent="0.25">
      <c r="A24" t="s">
        <v>23</v>
      </c>
      <c r="B24">
        <v>-2.7022000000000001E-3</v>
      </c>
      <c r="C24">
        <v>0.94699999999999995</v>
      </c>
      <c r="D24" s="7">
        <f t="shared" si="0"/>
        <v>0</v>
      </c>
      <c r="F24" s="1" t="s">
        <v>27</v>
      </c>
      <c r="G24" s="2">
        <f t="shared" si="1"/>
        <v>9.3555799999999995E-2</v>
      </c>
      <c r="H24">
        <v>2.17649E-2</v>
      </c>
      <c r="J24" s="2">
        <f>VLOOKUP(F24,$A$1:$D$30,4,)</f>
        <v>9.3555799999999995E-2</v>
      </c>
      <c r="L24">
        <v>2.17649E-2</v>
      </c>
    </row>
    <row r="25" spans="1:12" ht="15.6" x14ac:dyDescent="0.25">
      <c r="A25" t="s">
        <v>24</v>
      </c>
      <c r="B25" s="2">
        <v>9.3465900000000005E-2</v>
      </c>
      <c r="C25">
        <v>8.0000000000000002E-3</v>
      </c>
      <c r="D25" s="7">
        <f t="shared" si="0"/>
        <v>9.3465900000000005E-2</v>
      </c>
      <c r="F25" s="1" t="s">
        <v>21</v>
      </c>
      <c r="G25">
        <f t="shared" si="1"/>
        <v>3.9210500000000002E-2</v>
      </c>
      <c r="H25">
        <v>2.0042299999999999E-2</v>
      </c>
      <c r="I25">
        <v>0</v>
      </c>
      <c r="J25" s="2"/>
      <c r="L25">
        <v>2.0042299999999999E-2</v>
      </c>
    </row>
    <row r="26" spans="1:12" ht="15.6" x14ac:dyDescent="0.25">
      <c r="A26" t="s">
        <v>25</v>
      </c>
      <c r="B26">
        <v>4.9575800000000003E-2</v>
      </c>
      <c r="C26">
        <v>0.14599999999999999</v>
      </c>
      <c r="D26" s="7">
        <f t="shared" si="0"/>
        <v>0</v>
      </c>
      <c r="F26" s="1" t="s">
        <v>24</v>
      </c>
      <c r="G26" s="2">
        <f t="shared" si="1"/>
        <v>9.3465900000000005E-2</v>
      </c>
      <c r="H26">
        <v>2.5224400000000001E-2</v>
      </c>
      <c r="J26" s="2">
        <f>VLOOKUP(F26,$A$1:$D$30,4,)</f>
        <v>9.3465900000000005E-2</v>
      </c>
      <c r="L26">
        <v>2.5224400000000001E-2</v>
      </c>
    </row>
    <row r="27" spans="1:12" ht="15.6" x14ac:dyDescent="0.25">
      <c r="A27" t="s">
        <v>26</v>
      </c>
      <c r="B27" s="2">
        <v>5.1450299999999997E-2</v>
      </c>
      <c r="C27">
        <v>0.21</v>
      </c>
      <c r="D27" s="7">
        <f t="shared" si="0"/>
        <v>0</v>
      </c>
      <c r="F27" s="1" t="s">
        <v>8</v>
      </c>
      <c r="G27" s="2">
        <f t="shared" si="1"/>
        <v>0.1202841</v>
      </c>
      <c r="H27">
        <v>1.69791E-2</v>
      </c>
      <c r="J27" s="2">
        <f>VLOOKUP(F27,$A$1:$D$30,4,)</f>
        <v>0.1202841</v>
      </c>
      <c r="L27">
        <v>1.69791E-2</v>
      </c>
    </row>
    <row r="28" spans="1:12" ht="15.6" x14ac:dyDescent="0.25">
      <c r="A28" t="s">
        <v>27</v>
      </c>
      <c r="B28" s="2">
        <v>9.3555799999999995E-2</v>
      </c>
      <c r="C28">
        <v>8.0000000000000002E-3</v>
      </c>
      <c r="D28" s="7">
        <f t="shared" si="0"/>
        <v>9.3555799999999995E-2</v>
      </c>
      <c r="F28" s="1" t="s">
        <v>2</v>
      </c>
      <c r="G28" s="2">
        <f t="shared" si="1"/>
        <v>2.3844000000000001E-2</v>
      </c>
      <c r="H28">
        <v>1.23336E-2</v>
      </c>
      <c r="I28">
        <v>0</v>
      </c>
      <c r="J28" s="2"/>
      <c r="L28">
        <v>1.23336E-2</v>
      </c>
    </row>
    <row r="29" spans="1:12" ht="15.6" x14ac:dyDescent="0.25">
      <c r="A29" t="s">
        <v>28</v>
      </c>
      <c r="B29">
        <v>1.7246000000000001E-2</v>
      </c>
      <c r="C29">
        <v>0.68500000000000005</v>
      </c>
      <c r="D29" s="7">
        <f t="shared" si="0"/>
        <v>0</v>
      </c>
      <c r="F29" s="1" t="s">
        <v>16</v>
      </c>
      <c r="G29">
        <f t="shared" si="1"/>
        <v>4.3264700000000003E-2</v>
      </c>
      <c r="H29">
        <v>2.4907499999999999E-2</v>
      </c>
      <c r="I29">
        <v>0</v>
      </c>
      <c r="J29" s="2"/>
      <c r="L29">
        <v>2.4907499999999999E-2</v>
      </c>
    </row>
    <row r="30" spans="1:12" ht="15.6" x14ac:dyDescent="0.25">
      <c r="A30" t="s">
        <v>29</v>
      </c>
      <c r="B30" s="2">
        <v>8.4148299999999995E-2</v>
      </c>
      <c r="C30">
        <v>2.5999999999999999E-2</v>
      </c>
      <c r="D30" s="7">
        <f t="shared" si="0"/>
        <v>8.4148299999999995E-2</v>
      </c>
      <c r="F30" s="1" t="s">
        <v>17</v>
      </c>
      <c r="G30" s="2">
        <f t="shared" si="1"/>
        <v>8.3474699999999999E-2</v>
      </c>
      <c r="H30">
        <v>2.76741E-2</v>
      </c>
      <c r="J30" s="2">
        <f>VLOOKUP(F30,$A$1:$D$30,4,)</f>
        <v>8.3474699999999999E-2</v>
      </c>
      <c r="L30">
        <v>2.76741E-2</v>
      </c>
    </row>
    <row r="31" spans="1:12" ht="15.6" x14ac:dyDescent="0.25">
      <c r="F31" s="1" t="s">
        <v>13</v>
      </c>
      <c r="G31" s="2">
        <f t="shared" si="1"/>
        <v>9.3803200000000003E-2</v>
      </c>
      <c r="H31">
        <v>3.58635E-2</v>
      </c>
      <c r="J31" s="2">
        <f>VLOOKUP(F31,$A$1:$D$30,4,)</f>
        <v>9.3803200000000003E-2</v>
      </c>
      <c r="L31">
        <v>3.58635E-2</v>
      </c>
    </row>
    <row r="36" spans="9:11" ht="14.4" thickBot="1" x14ac:dyDescent="0.3"/>
    <row r="37" spans="9:11" x14ac:dyDescent="0.25">
      <c r="I37" s="5"/>
      <c r="J37" s="5" t="s">
        <v>31</v>
      </c>
      <c r="K37" s="5" t="s">
        <v>32</v>
      </c>
    </row>
    <row r="38" spans="9:11" x14ac:dyDescent="0.25">
      <c r="I38" s="3" t="s">
        <v>31</v>
      </c>
      <c r="J38" s="3">
        <v>1</v>
      </c>
      <c r="K38" s="3"/>
    </row>
    <row r="39" spans="9:11" ht="14.4" thickBot="1" x14ac:dyDescent="0.3">
      <c r="I39" s="4" t="s">
        <v>32</v>
      </c>
      <c r="J39" s="4">
        <v>0.19358422780098572</v>
      </c>
      <c r="K39" s="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A12"/>
    </sheetView>
  </sheetViews>
  <sheetFormatPr defaultRowHeight="13.8" x14ac:dyDescent="0.25"/>
  <cols>
    <col min="1" max="1" width="19.109375" customWidth="1"/>
  </cols>
  <sheetData>
    <row r="1" spans="1:8" x14ac:dyDescent="0.25">
      <c r="A1" t="s">
        <v>33</v>
      </c>
      <c r="B1" t="s">
        <v>37</v>
      </c>
    </row>
    <row r="2" spans="1:8" x14ac:dyDescent="0.25">
      <c r="A2" s="2">
        <v>6.3191499999999998E-2</v>
      </c>
      <c r="B2">
        <v>8.2532999999999999E-3</v>
      </c>
    </row>
    <row r="3" spans="1:8" ht="14.4" thickBot="1" x14ac:dyDescent="0.3">
      <c r="A3">
        <v>7.5298599999999993E-2</v>
      </c>
      <c r="B3">
        <v>1.22278E-2</v>
      </c>
    </row>
    <row r="4" spans="1:8" x14ac:dyDescent="0.25">
      <c r="A4" s="2">
        <v>7.5363600000000003E-2</v>
      </c>
      <c r="B4">
        <v>9.2490000000000003E-3</v>
      </c>
      <c r="F4" s="5"/>
      <c r="G4" s="5" t="s">
        <v>34</v>
      </c>
      <c r="H4" s="5" t="s">
        <v>35</v>
      </c>
    </row>
    <row r="5" spans="1:8" x14ac:dyDescent="0.25">
      <c r="A5" s="2">
        <v>5.2770699999999997E-2</v>
      </c>
      <c r="B5">
        <v>1.33854E-2</v>
      </c>
      <c r="F5" s="3" t="s">
        <v>34</v>
      </c>
      <c r="G5" s="3">
        <v>1</v>
      </c>
      <c r="H5" s="3"/>
    </row>
    <row r="6" spans="1:8" ht="14.4" thickBot="1" x14ac:dyDescent="0.3">
      <c r="A6" s="2">
        <v>7.43867E-2</v>
      </c>
      <c r="B6">
        <v>1.14059E-2</v>
      </c>
      <c r="F6" s="4" t="s">
        <v>35</v>
      </c>
      <c r="G6" s="4">
        <v>0.50867160149187851</v>
      </c>
      <c r="H6" s="4">
        <v>1</v>
      </c>
    </row>
    <row r="7" spans="1:8" x14ac:dyDescent="0.25">
      <c r="A7" s="2">
        <v>8.9368100000000006E-2</v>
      </c>
      <c r="B7">
        <v>2.35433E-2</v>
      </c>
    </row>
    <row r="8" spans="1:8" x14ac:dyDescent="0.25">
      <c r="A8" s="2">
        <v>9.3555799999999995E-2</v>
      </c>
      <c r="B8">
        <v>2.17649E-2</v>
      </c>
    </row>
    <row r="9" spans="1:8" x14ac:dyDescent="0.25">
      <c r="A9" s="2">
        <v>9.3465900000000005E-2</v>
      </c>
      <c r="B9">
        <v>2.5224400000000001E-2</v>
      </c>
    </row>
    <row r="10" spans="1:8" x14ac:dyDescent="0.25">
      <c r="A10" s="2">
        <v>0.1202841</v>
      </c>
      <c r="B10">
        <v>1.69791E-2</v>
      </c>
    </row>
    <row r="11" spans="1:8" x14ac:dyDescent="0.25">
      <c r="A11" s="2">
        <v>8.3474699999999999E-2</v>
      </c>
      <c r="B11">
        <v>2.76741E-2</v>
      </c>
    </row>
    <row r="12" spans="1:8" x14ac:dyDescent="0.25">
      <c r="A12" s="2">
        <v>9.3803200000000003E-2</v>
      </c>
      <c r="B12">
        <v>3.58635E-2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opLeftCell="A34" workbookViewId="0">
      <selection activeCell="D60" sqref="A1:XFD1048576"/>
    </sheetView>
  </sheetViews>
  <sheetFormatPr defaultRowHeight="13.8" x14ac:dyDescent="0.25"/>
  <sheetData>
    <row r="1" spans="1:1" ht="15.6" x14ac:dyDescent="0.25">
      <c r="A1" s="9"/>
    </row>
    <row r="2" spans="1:1" ht="15.6" x14ac:dyDescent="0.25">
      <c r="A2" s="9"/>
    </row>
    <row r="3" spans="1:1" ht="15.6" x14ac:dyDescent="0.25">
      <c r="A3" s="9"/>
    </row>
    <row r="4" spans="1:1" ht="15.6" x14ac:dyDescent="0.25">
      <c r="A4" s="9"/>
    </row>
    <row r="5" spans="1:1" ht="15.6" x14ac:dyDescent="0.25">
      <c r="A5" s="9"/>
    </row>
    <row r="6" spans="1:1" ht="15.6" x14ac:dyDescent="0.25">
      <c r="A6" s="9"/>
    </row>
    <row r="7" spans="1:1" ht="15.6" x14ac:dyDescent="0.25">
      <c r="A7" s="9"/>
    </row>
    <row r="8" spans="1:1" ht="15.6" x14ac:dyDescent="0.25">
      <c r="A8" s="9"/>
    </row>
    <row r="9" spans="1:1" ht="15.6" x14ac:dyDescent="0.25">
      <c r="A9" s="9"/>
    </row>
    <row r="10" spans="1:1" ht="15.6" x14ac:dyDescent="0.25">
      <c r="A10" s="9"/>
    </row>
    <row r="11" spans="1:1" ht="15.6" x14ac:dyDescent="0.25">
      <c r="A11" s="9"/>
    </row>
    <row r="12" spans="1:1" ht="15.6" x14ac:dyDescent="0.25">
      <c r="A12" s="9"/>
    </row>
    <row r="13" spans="1:1" ht="15.6" x14ac:dyDescent="0.25">
      <c r="A13" s="9"/>
    </row>
    <row r="14" spans="1:1" ht="15.6" x14ac:dyDescent="0.25">
      <c r="A14" s="9"/>
    </row>
    <row r="15" spans="1:1" ht="15.6" x14ac:dyDescent="0.25">
      <c r="A15" s="9"/>
    </row>
    <row r="16" spans="1:1" ht="15.6" x14ac:dyDescent="0.25">
      <c r="A16" s="9"/>
    </row>
    <row r="17" spans="1:1" ht="15.6" x14ac:dyDescent="0.25">
      <c r="A17" s="9"/>
    </row>
    <row r="18" spans="1:1" ht="15.6" x14ac:dyDescent="0.25">
      <c r="A18" s="9"/>
    </row>
    <row r="19" spans="1:1" ht="15.6" x14ac:dyDescent="0.25">
      <c r="A19" s="9"/>
    </row>
    <row r="20" spans="1:1" ht="15.6" x14ac:dyDescent="0.25">
      <c r="A20" s="9"/>
    </row>
    <row r="21" spans="1:1" ht="15.6" x14ac:dyDescent="0.25">
      <c r="A21" s="9"/>
    </row>
    <row r="22" spans="1:1" ht="15.6" x14ac:dyDescent="0.25">
      <c r="A22" s="9"/>
    </row>
    <row r="23" spans="1:1" ht="15.6" x14ac:dyDescent="0.25">
      <c r="A23" s="9"/>
    </row>
    <row r="24" spans="1:1" ht="15.6" x14ac:dyDescent="0.25">
      <c r="A24" s="9"/>
    </row>
    <row r="25" spans="1:1" ht="15.6" x14ac:dyDescent="0.25">
      <c r="A25" s="9"/>
    </row>
    <row r="26" spans="1:1" ht="15.6" x14ac:dyDescent="0.25">
      <c r="A26" s="9"/>
    </row>
    <row r="27" spans="1:1" ht="15.6" x14ac:dyDescent="0.25">
      <c r="A27" s="9"/>
    </row>
    <row r="28" spans="1:1" ht="15.6" x14ac:dyDescent="0.25">
      <c r="A28" s="9"/>
    </row>
    <row r="29" spans="1:1" ht="15.6" x14ac:dyDescent="0.25">
      <c r="A29" s="9"/>
    </row>
    <row r="30" spans="1:1" ht="15.6" x14ac:dyDescent="0.25">
      <c r="A30" s="9"/>
    </row>
    <row r="31" spans="1:1" ht="15.6" x14ac:dyDescent="0.25">
      <c r="A31" s="9"/>
    </row>
    <row r="32" spans="1:1" ht="15.6" x14ac:dyDescent="0.25">
      <c r="A32" s="9"/>
    </row>
    <row r="33" spans="1:1" ht="15.6" x14ac:dyDescent="0.25">
      <c r="A33" s="9"/>
    </row>
    <row r="34" spans="1:1" ht="15.6" x14ac:dyDescent="0.25">
      <c r="A34" s="9"/>
    </row>
    <row r="35" spans="1:1" ht="15.6" x14ac:dyDescent="0.25">
      <c r="A35" s="9"/>
    </row>
    <row r="36" spans="1:1" ht="15.6" x14ac:dyDescent="0.25">
      <c r="A36" s="9"/>
    </row>
    <row r="37" spans="1:1" ht="15.6" x14ac:dyDescent="0.25">
      <c r="A37" s="9"/>
    </row>
    <row r="38" spans="1:1" ht="15.6" x14ac:dyDescent="0.25">
      <c r="A38" s="9"/>
    </row>
    <row r="39" spans="1:1" ht="15.6" x14ac:dyDescent="0.25">
      <c r="A39" s="9"/>
    </row>
    <row r="40" spans="1:1" ht="15.6" x14ac:dyDescent="0.25">
      <c r="A40" s="9"/>
    </row>
    <row r="41" spans="1:1" ht="15.6" x14ac:dyDescent="0.25">
      <c r="A41" s="9"/>
    </row>
    <row r="42" spans="1:1" ht="15.6" x14ac:dyDescent="0.25">
      <c r="A42" s="9"/>
    </row>
    <row r="43" spans="1:1" ht="15.6" x14ac:dyDescent="0.25">
      <c r="A43" s="9"/>
    </row>
    <row r="44" spans="1:1" ht="15.6" x14ac:dyDescent="0.25">
      <c r="A44" s="9"/>
    </row>
    <row r="45" spans="1:1" ht="15.6" x14ac:dyDescent="0.25">
      <c r="A45" s="9"/>
    </row>
    <row r="46" spans="1:1" ht="15.6" x14ac:dyDescent="0.25">
      <c r="A46" s="9"/>
    </row>
    <row r="47" spans="1:1" ht="15.6" x14ac:dyDescent="0.25">
      <c r="A47" s="9"/>
    </row>
    <row r="48" spans="1:1" ht="15.6" x14ac:dyDescent="0.25">
      <c r="A48" s="9"/>
    </row>
    <row r="49" spans="1:1" ht="15.6" x14ac:dyDescent="0.25">
      <c r="A49" s="9"/>
    </row>
    <row r="50" spans="1:1" ht="15.6" x14ac:dyDescent="0.25">
      <c r="A50" s="9"/>
    </row>
    <row r="51" spans="1:1" ht="15.6" x14ac:dyDescent="0.25">
      <c r="A51" s="9"/>
    </row>
    <row r="52" spans="1:1" ht="15.6" x14ac:dyDescent="0.25">
      <c r="A52" s="9"/>
    </row>
    <row r="53" spans="1:1" ht="15.6" x14ac:dyDescent="0.25">
      <c r="A53" s="9"/>
    </row>
    <row r="54" spans="1:1" ht="15.6" x14ac:dyDescent="0.25">
      <c r="A54" s="9"/>
    </row>
    <row r="55" spans="1:1" ht="15.6" x14ac:dyDescent="0.25">
      <c r="A55" s="9"/>
    </row>
    <row r="56" spans="1:1" ht="15.6" x14ac:dyDescent="0.25">
      <c r="A56" s="9"/>
    </row>
    <row r="57" spans="1:1" ht="15.6" x14ac:dyDescent="0.25">
      <c r="A57" s="9"/>
    </row>
    <row r="58" spans="1:1" ht="15.6" x14ac:dyDescent="0.25">
      <c r="A58" s="9"/>
    </row>
    <row r="59" spans="1:1" ht="15.6" x14ac:dyDescent="0.25">
      <c r="A59" s="9"/>
    </row>
    <row r="60" spans="1:1" ht="15.6" x14ac:dyDescent="0.25">
      <c r="A6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tabSelected="1" workbookViewId="0">
      <selection activeCell="C16" sqref="C16:D30"/>
    </sheetView>
  </sheetViews>
  <sheetFormatPr defaultRowHeight="13.8" x14ac:dyDescent="0.25"/>
  <sheetData>
    <row r="1" spans="2:4" ht="15.6" x14ac:dyDescent="0.25">
      <c r="B1" s="9" t="s">
        <v>40</v>
      </c>
      <c r="C1" s="9">
        <v>-3.3500000000000002E-2</v>
      </c>
    </row>
    <row r="2" spans="2:4" ht="15.6" x14ac:dyDescent="0.25">
      <c r="B2" s="9">
        <v>5.7000000000000002E-2</v>
      </c>
      <c r="C2" s="9">
        <v>-3.5499999999999997E-2</v>
      </c>
    </row>
    <row r="3" spans="2:4" ht="15.6" x14ac:dyDescent="0.25">
      <c r="B3" s="9">
        <v>2.3800000000000002E-2</v>
      </c>
      <c r="C3" s="9">
        <v>-3.1E-2</v>
      </c>
    </row>
    <row r="4" spans="2:4" ht="15.6" x14ac:dyDescent="0.25">
      <c r="B4" s="9">
        <v>5.8400000000000001E-2</v>
      </c>
      <c r="C4" s="9">
        <v>-3.73E-2</v>
      </c>
    </row>
    <row r="5" spans="2:4" ht="15.6" x14ac:dyDescent="0.25">
      <c r="B5" s="9" t="s">
        <v>41</v>
      </c>
      <c r="C5" s="9">
        <v>-3.4000000000000002E-2</v>
      </c>
    </row>
    <row r="6" spans="2:4" ht="15.6" x14ac:dyDescent="0.25">
      <c r="B6" s="9" t="s">
        <v>42</v>
      </c>
      <c r="C6" s="9">
        <v>-4.41E-2</v>
      </c>
    </row>
    <row r="7" spans="2:4" ht="15.6" x14ac:dyDescent="0.25">
      <c r="B7" s="9">
        <v>7.7700000000000005E-2</v>
      </c>
      <c r="C7" s="9">
        <v>-7.6300000000000007E-2</v>
      </c>
    </row>
    <row r="8" spans="2:4" ht="15.6" x14ac:dyDescent="0.25">
      <c r="B8" s="9" t="s">
        <v>43</v>
      </c>
      <c r="C8" s="9">
        <v>-3.5099999999999999E-2</v>
      </c>
    </row>
    <row r="9" spans="2:4" ht="15.6" x14ac:dyDescent="0.25">
      <c r="B9" s="9" t="s">
        <v>44</v>
      </c>
      <c r="C9" s="9">
        <v>-3.1899999999999998E-2</v>
      </c>
    </row>
    <row r="10" spans="2:4" ht="15.6" x14ac:dyDescent="0.25">
      <c r="B10" s="9" t="s">
        <v>45</v>
      </c>
      <c r="C10" s="9">
        <v>-3.7100000000000001E-2</v>
      </c>
    </row>
    <row r="11" spans="2:4" ht="15.6" x14ac:dyDescent="0.25">
      <c r="B11" s="9" t="s">
        <v>46</v>
      </c>
      <c r="C11" s="9">
        <v>-3.1199999999999999E-2</v>
      </c>
    </row>
    <row r="12" spans="2:4" ht="15.6" x14ac:dyDescent="0.25">
      <c r="B12" s="9" t="s">
        <v>47</v>
      </c>
      <c r="C12" s="9">
        <v>-3.61E-2</v>
      </c>
    </row>
    <row r="13" spans="2:4" ht="15.6" x14ac:dyDescent="0.25">
      <c r="B13" s="9">
        <v>1.29E-2</v>
      </c>
      <c r="C13" s="9">
        <v>-3.78E-2</v>
      </c>
    </row>
    <row r="14" spans="2:4" ht="31.2" x14ac:dyDescent="0.25">
      <c r="B14" s="9" t="s">
        <v>48</v>
      </c>
      <c r="C14" s="9">
        <v>-3.1399999999999997E-2</v>
      </c>
    </row>
    <row r="15" spans="2:4" ht="15.6" x14ac:dyDescent="0.25">
      <c r="B15" s="9" t="s">
        <v>49</v>
      </c>
      <c r="C15" s="9">
        <v>-3.4200000000000001E-2</v>
      </c>
    </row>
    <row r="16" spans="2:4" ht="15.6" x14ac:dyDescent="0.25">
      <c r="C16" s="9">
        <v>4.9000000000000002E-2</v>
      </c>
      <c r="D16" s="9">
        <v>-3.3099999999999997E-2</v>
      </c>
    </row>
    <row r="17" spans="3:4" ht="15.6" x14ac:dyDescent="0.25">
      <c r="C17" s="9">
        <v>4.3299999999999998E-2</v>
      </c>
      <c r="D17" s="9">
        <v>-3.1899999999999998E-2</v>
      </c>
    </row>
    <row r="18" spans="3:4" ht="31.2" x14ac:dyDescent="0.25">
      <c r="C18" s="9" t="s">
        <v>50</v>
      </c>
      <c r="D18" s="9">
        <v>-3.1300000000000001E-2</v>
      </c>
    </row>
    <row r="19" spans="3:4" ht="15.6" x14ac:dyDescent="0.25">
      <c r="C19" s="9" t="s">
        <v>51</v>
      </c>
      <c r="D19" s="9">
        <v>-4.0099999999999997E-2</v>
      </c>
    </row>
    <row r="20" spans="3:4" ht="15.6" x14ac:dyDescent="0.25">
      <c r="C20" s="9" t="s">
        <v>52</v>
      </c>
      <c r="D20" s="9">
        <v>-3.4500000000000003E-2</v>
      </c>
    </row>
    <row r="21" spans="3:4" ht="31.2" x14ac:dyDescent="0.25">
      <c r="C21" s="9" t="s">
        <v>53</v>
      </c>
      <c r="D21" s="9">
        <v>-3.4599999999999999E-2</v>
      </c>
    </row>
    <row r="22" spans="3:4" ht="15.6" x14ac:dyDescent="0.25">
      <c r="C22" s="9">
        <v>3.9199999999999999E-2</v>
      </c>
      <c r="D22" s="9">
        <v>-3.4500000000000003E-2</v>
      </c>
    </row>
    <row r="23" spans="3:4" ht="15.6" x14ac:dyDescent="0.25">
      <c r="C23" s="9" t="s">
        <v>54</v>
      </c>
      <c r="D23" s="9">
        <v>-3.2000000000000001E-2</v>
      </c>
    </row>
    <row r="24" spans="3:4" ht="15.6" x14ac:dyDescent="0.25">
      <c r="C24" s="9">
        <v>-2.7000000000000001E-3</v>
      </c>
      <c r="D24" s="9">
        <v>-4.0899999999999999E-2</v>
      </c>
    </row>
    <row r="25" spans="3:4" ht="31.2" x14ac:dyDescent="0.25">
      <c r="C25" s="9" t="s">
        <v>55</v>
      </c>
      <c r="D25" s="9">
        <v>-3.5099999999999999E-2</v>
      </c>
    </row>
    <row r="26" spans="3:4" ht="15.6" x14ac:dyDescent="0.25">
      <c r="C26" s="9">
        <v>4.9599999999999998E-2</v>
      </c>
      <c r="D26" s="9">
        <v>-3.4099999999999998E-2</v>
      </c>
    </row>
    <row r="27" spans="3:4" ht="15.6" x14ac:dyDescent="0.25">
      <c r="C27" s="9">
        <v>5.1499999999999997E-2</v>
      </c>
      <c r="D27" s="9">
        <v>-4.1099999999999998E-2</v>
      </c>
    </row>
    <row r="28" spans="3:4" ht="31.2" x14ac:dyDescent="0.25">
      <c r="C28" s="9" t="s">
        <v>56</v>
      </c>
      <c r="D28" s="9">
        <v>-3.5299999999999998E-2</v>
      </c>
    </row>
    <row r="29" spans="3:4" ht="15.6" x14ac:dyDescent="0.25">
      <c r="C29" s="9">
        <v>1.72E-2</v>
      </c>
      <c r="D29" s="9">
        <v>-4.2500000000000003E-2</v>
      </c>
    </row>
    <row r="30" spans="3:4" ht="15.6" x14ac:dyDescent="0.25">
      <c r="C30" s="9" t="s">
        <v>57</v>
      </c>
      <c r="D30" s="9">
        <v>-3.7900000000000003E-2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2019-04-21T12:14:27Z</dcterms:modified>
</cp:coreProperties>
</file>