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0515" windowHeight="6990" activeTab="1"/>
  </bookViews>
  <sheets>
    <sheet name="SUM,CNT,AV," sheetId="1" r:id="rId1"/>
    <sheet name="LEFT,RIGHT,MID" sheetId="3" r:id="rId2"/>
  </sheets>
  <calcPr calcId="144525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C29" i="1"/>
  <c r="C28" i="1"/>
  <c r="C27" i="1"/>
  <c r="C26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C25" i="1"/>
  <c r="C24" i="1"/>
  <c r="C23" i="1"/>
</calcChain>
</file>

<file path=xl/sharedStrings.xml><?xml version="1.0" encoding="utf-8"?>
<sst xmlns="http://schemas.openxmlformats.org/spreadsheetml/2006/main" count="140" uniqueCount="64">
  <si>
    <t>Product Name</t>
  </si>
  <si>
    <t>Brand Name</t>
  </si>
  <si>
    <t>Price</t>
  </si>
  <si>
    <t>Category</t>
  </si>
  <si>
    <t>Smart Watch</t>
  </si>
  <si>
    <t>Titan</t>
  </si>
  <si>
    <t>Steam Iron</t>
  </si>
  <si>
    <t>Braun</t>
  </si>
  <si>
    <t>Electronics</t>
  </si>
  <si>
    <t>Indoor Cam</t>
  </si>
  <si>
    <t>Gufy</t>
  </si>
  <si>
    <t>Strawberry Juice</t>
  </si>
  <si>
    <t>Fresh Juice</t>
  </si>
  <si>
    <t>Beverage</t>
  </si>
  <si>
    <t>Rice</t>
  </si>
  <si>
    <t>Swad</t>
  </si>
  <si>
    <t>Food</t>
  </si>
  <si>
    <t>Wheat Flour</t>
  </si>
  <si>
    <t>Asirwad</t>
  </si>
  <si>
    <t>Chocolate</t>
  </si>
  <si>
    <t>Kitcat</t>
  </si>
  <si>
    <t>Pappaya</t>
  </si>
  <si>
    <t>Redlady</t>
  </si>
  <si>
    <t>Fruit</t>
  </si>
  <si>
    <t>Apple</t>
  </si>
  <si>
    <t>Swiss</t>
  </si>
  <si>
    <t>Hand Bag</t>
  </si>
  <si>
    <t>Lavie</t>
  </si>
  <si>
    <t>Bag</t>
  </si>
  <si>
    <t>Sneakers</t>
  </si>
  <si>
    <t>Skechers</t>
  </si>
  <si>
    <t>Shoes</t>
  </si>
  <si>
    <t>Hoodies</t>
  </si>
  <si>
    <t>Khahey</t>
  </si>
  <si>
    <t>Dress</t>
  </si>
  <si>
    <t>Cushions</t>
  </si>
  <si>
    <t>Bhawani</t>
  </si>
  <si>
    <t>Home Décor</t>
  </si>
  <si>
    <t>Chopper</t>
  </si>
  <si>
    <t>Foxtail</t>
  </si>
  <si>
    <t>Kitchen Accessories</t>
  </si>
  <si>
    <t>T-shirts</t>
  </si>
  <si>
    <t>Polo</t>
  </si>
  <si>
    <t>Jeans</t>
  </si>
  <si>
    <t>Ben Martin</t>
  </si>
  <si>
    <t>Milk</t>
  </si>
  <si>
    <t>Malanad</t>
  </si>
  <si>
    <t>Washing Machine</t>
  </si>
  <si>
    <t>IFB</t>
  </si>
  <si>
    <t>Hair Dryer</t>
  </si>
  <si>
    <t>Sum</t>
  </si>
  <si>
    <t>Count</t>
  </si>
  <si>
    <t>Average</t>
  </si>
  <si>
    <t>Results</t>
  </si>
  <si>
    <t>Maximum Price</t>
  </si>
  <si>
    <t>Laptop Bag</t>
  </si>
  <si>
    <t>HP</t>
  </si>
  <si>
    <t>LEFT FUNCTION</t>
  </si>
  <si>
    <t>RIGHT FUNCTION</t>
  </si>
  <si>
    <t>MID FUNCTION</t>
  </si>
  <si>
    <t>Mnimum Price</t>
  </si>
  <si>
    <t>Sum of Electronics</t>
  </si>
  <si>
    <t>Count price &gt; 20</t>
  </si>
  <si>
    <t>IF 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</si>
</sst>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164" fontId="0" fillId="3" borderId="1" xfId="0" applyNumberFormat="1" applyFill="1" applyBorder="1"/>
    <xf numFmtId="164" fontId="0" fillId="3" borderId="5" xfId="0" applyNumberFormat="1" applyFill="1" applyBorder="1"/>
    <xf numFmtId="164" fontId="0" fillId="3" borderId="8" xfId="0" applyNumberFormat="1" applyFill="1" applyBorder="1"/>
  </cellXfs>
  <cellStyles count="1">
    <cellStyle name="Normal" xfId="0" builtinId="0"/>
  </cellStyles>
  <dxfs count="22">
    <dxf>
      <numFmt numFmtId="164" formatCode="_-[$$-409]* #,##0.00_ ;_-[$$-409]* \-#,##0.00\ ;_-[$$-409]* &quot;-&quot;??_ ;_-@_ 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21" totalsRowShown="0" headerRowDxfId="21" dataDxfId="20" headerRowBorderDxfId="18" tableBorderDxfId="19" totalsRowBorderDxfId="17">
  <autoFilter ref="A1:D21"/>
  <tableColumns count="4">
    <tableColumn id="1" name="Product Name" dataDxfId="16"/>
    <tableColumn id="2" name="Brand Name" dataDxfId="15"/>
    <tableColumn id="3" name="Price" dataDxfId="14"/>
    <tableColumn id="4" name="Category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H21" totalsRowShown="0" headerRowDxfId="12" dataDxfId="11" headerRowBorderDxfId="9" tableBorderDxfId="10" totalsRowBorderDxfId="8">
  <autoFilter ref="A1:H21"/>
  <tableColumns count="8">
    <tableColumn id="1" name="Product Name" dataDxfId="7"/>
    <tableColumn id="2" name="Brand Name" dataDxfId="6"/>
    <tableColumn id="3" name="Price" dataDxfId="5"/>
    <tableColumn id="4" name="Category" dataDxfId="4"/>
    <tableColumn id="5" name="LEFT FUNCTION" dataDxfId="3">
      <calculatedColumnFormula>LEFT(A2,(3))</calculatedColumnFormula>
    </tableColumn>
    <tableColumn id="6" name="RIGHT FUNCTION" dataDxfId="2">
      <calculatedColumnFormula>RIGHT(Table16[[#This Row],[Brand Name]],5)</calculatedColumnFormula>
    </tableColumn>
    <tableColumn id="7" name="MID FUNCTION" dataDxfId="1">
      <calculatedColumnFormula>MID(Table16[[#This Row],[Category]],2,5)</calculatedColumnFormula>
    </tableColumn>
    <tableColumn id="8" name="IF &gt;25" dataDxfId="0">
      <calculatedColumnFormula>IF(C2&gt;25,"High Price","Standard Price")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7" zoomScaleNormal="100" workbookViewId="0">
      <selection activeCell="F25" sqref="F25"/>
    </sheetView>
  </sheetViews>
  <sheetFormatPr defaultRowHeight="15" x14ac:dyDescent="0.25"/>
  <cols>
    <col min="1" max="1" width="16.5703125" customWidth="1"/>
    <col min="2" max="2" width="22.140625" bestFit="1" customWidth="1"/>
    <col min="3" max="3" width="11.5703125" bestFit="1" customWidth="1"/>
    <col min="4" max="4" width="19.28515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 t="s">
        <v>5</v>
      </c>
      <c r="C2" s="5">
        <v>9000</v>
      </c>
      <c r="D2" s="6" t="s">
        <v>8</v>
      </c>
    </row>
    <row r="3" spans="1:4" x14ac:dyDescent="0.25">
      <c r="A3" s="4" t="s">
        <v>6</v>
      </c>
      <c r="B3" s="5" t="s">
        <v>7</v>
      </c>
      <c r="C3" s="5">
        <v>2500</v>
      </c>
      <c r="D3" s="6" t="s">
        <v>8</v>
      </c>
    </row>
    <row r="4" spans="1:4" x14ac:dyDescent="0.25">
      <c r="A4" s="4" t="s">
        <v>9</v>
      </c>
      <c r="B4" s="5" t="s">
        <v>10</v>
      </c>
      <c r="C4" s="5">
        <v>3000</v>
      </c>
      <c r="D4" s="6" t="s">
        <v>8</v>
      </c>
    </row>
    <row r="5" spans="1:4" x14ac:dyDescent="0.25">
      <c r="A5" s="4" t="s">
        <v>11</v>
      </c>
      <c r="B5" s="5" t="s">
        <v>12</v>
      </c>
      <c r="C5" s="5">
        <v>200</v>
      </c>
      <c r="D5" s="6" t="s">
        <v>13</v>
      </c>
    </row>
    <row r="6" spans="1:4" x14ac:dyDescent="0.25">
      <c r="A6" s="4" t="s">
        <v>14</v>
      </c>
      <c r="B6" s="5" t="s">
        <v>15</v>
      </c>
      <c r="C6" s="5">
        <v>500</v>
      </c>
      <c r="D6" s="6" t="s">
        <v>16</v>
      </c>
    </row>
    <row r="7" spans="1:4" x14ac:dyDescent="0.25">
      <c r="A7" s="4" t="s">
        <v>17</v>
      </c>
      <c r="B7" s="5" t="s">
        <v>18</v>
      </c>
      <c r="C7" s="5">
        <v>90</v>
      </c>
      <c r="D7" s="6" t="s">
        <v>16</v>
      </c>
    </row>
    <row r="8" spans="1:4" x14ac:dyDescent="0.25">
      <c r="A8" s="4" t="s">
        <v>19</v>
      </c>
      <c r="B8" s="5" t="s">
        <v>20</v>
      </c>
      <c r="C8" s="5">
        <v>200</v>
      </c>
      <c r="D8" s="6" t="s">
        <v>16</v>
      </c>
    </row>
    <row r="9" spans="1:4" x14ac:dyDescent="0.25">
      <c r="A9" s="4" t="s">
        <v>21</v>
      </c>
      <c r="B9" s="5" t="s">
        <v>22</v>
      </c>
      <c r="C9" s="5">
        <v>200</v>
      </c>
      <c r="D9" s="6" t="s">
        <v>23</v>
      </c>
    </row>
    <row r="10" spans="1:4" x14ac:dyDescent="0.25">
      <c r="A10" s="4" t="s">
        <v>24</v>
      </c>
      <c r="B10" s="5" t="s">
        <v>25</v>
      </c>
      <c r="C10" s="5">
        <v>240</v>
      </c>
      <c r="D10" s="6" t="s">
        <v>23</v>
      </c>
    </row>
    <row r="11" spans="1:4" x14ac:dyDescent="0.25">
      <c r="A11" s="4" t="s">
        <v>26</v>
      </c>
      <c r="B11" s="5" t="s">
        <v>27</v>
      </c>
      <c r="C11" s="5">
        <v>740</v>
      </c>
      <c r="D11" s="6" t="s">
        <v>28</v>
      </c>
    </row>
    <row r="12" spans="1:4" x14ac:dyDescent="0.25">
      <c r="A12" s="4" t="s">
        <v>29</v>
      </c>
      <c r="B12" s="5" t="s">
        <v>30</v>
      </c>
      <c r="C12" s="5">
        <v>1700</v>
      </c>
      <c r="D12" s="6" t="s">
        <v>31</v>
      </c>
    </row>
    <row r="13" spans="1:4" x14ac:dyDescent="0.25">
      <c r="A13" s="4" t="s">
        <v>32</v>
      </c>
      <c r="B13" s="5" t="s">
        <v>33</v>
      </c>
      <c r="C13" s="5">
        <v>2000</v>
      </c>
      <c r="D13" s="6" t="s">
        <v>34</v>
      </c>
    </row>
    <row r="14" spans="1:4" x14ac:dyDescent="0.25">
      <c r="A14" s="4" t="s">
        <v>35</v>
      </c>
      <c r="B14" s="5" t="s">
        <v>36</v>
      </c>
      <c r="C14" s="5">
        <v>500</v>
      </c>
      <c r="D14" s="6" t="s">
        <v>37</v>
      </c>
    </row>
    <row r="15" spans="1:4" x14ac:dyDescent="0.25">
      <c r="A15" s="4" t="s">
        <v>38</v>
      </c>
      <c r="B15" s="5" t="s">
        <v>39</v>
      </c>
      <c r="C15" s="5">
        <v>800</v>
      </c>
      <c r="D15" s="6" t="s">
        <v>40</v>
      </c>
    </row>
    <row r="16" spans="1:4" x14ac:dyDescent="0.25">
      <c r="A16" s="4" t="s">
        <v>41</v>
      </c>
      <c r="B16" s="5" t="s">
        <v>42</v>
      </c>
      <c r="C16" s="5">
        <v>1300</v>
      </c>
      <c r="D16" s="6" t="s">
        <v>34</v>
      </c>
    </row>
    <row r="17" spans="1:4" x14ac:dyDescent="0.25">
      <c r="A17" s="4" t="s">
        <v>43</v>
      </c>
      <c r="B17" s="5" t="s">
        <v>44</v>
      </c>
      <c r="C17" s="5">
        <v>2500</v>
      </c>
      <c r="D17" s="6" t="s">
        <v>34</v>
      </c>
    </row>
    <row r="18" spans="1:4" x14ac:dyDescent="0.25">
      <c r="A18" s="4" t="s">
        <v>45</v>
      </c>
      <c r="B18" s="5" t="s">
        <v>46</v>
      </c>
      <c r="C18" s="5">
        <v>120</v>
      </c>
      <c r="D18" s="6" t="s">
        <v>13</v>
      </c>
    </row>
    <row r="19" spans="1:4" x14ac:dyDescent="0.25">
      <c r="A19" s="4" t="s">
        <v>47</v>
      </c>
      <c r="B19" s="5" t="s">
        <v>48</v>
      </c>
      <c r="C19" s="5">
        <v>20000</v>
      </c>
      <c r="D19" s="6" t="s">
        <v>8</v>
      </c>
    </row>
    <row r="20" spans="1:4" x14ac:dyDescent="0.25">
      <c r="A20" s="4" t="s">
        <v>55</v>
      </c>
      <c r="B20" s="5" t="s">
        <v>56</v>
      </c>
      <c r="C20" s="5">
        <v>250</v>
      </c>
      <c r="D20" s="6" t="s">
        <v>28</v>
      </c>
    </row>
    <row r="21" spans="1:4" x14ac:dyDescent="0.25">
      <c r="A21" s="7" t="s">
        <v>49</v>
      </c>
      <c r="B21" s="8" t="s">
        <v>7</v>
      </c>
      <c r="C21" s="8">
        <v>3500</v>
      </c>
      <c r="D21" s="9" t="s">
        <v>8</v>
      </c>
    </row>
    <row r="23" spans="1:4" x14ac:dyDescent="0.25">
      <c r="A23" s="13" t="s">
        <v>53</v>
      </c>
      <c r="B23" s="11" t="s">
        <v>50</v>
      </c>
      <c r="C23" s="12">
        <f>SUM(Table1[Price])</f>
        <v>49340</v>
      </c>
    </row>
    <row r="24" spans="1:4" x14ac:dyDescent="0.25">
      <c r="B24" s="11" t="s">
        <v>51</v>
      </c>
      <c r="C24" s="11">
        <f>COUNT(Table1[Price])</f>
        <v>20</v>
      </c>
    </row>
    <row r="25" spans="1:4" x14ac:dyDescent="0.25">
      <c r="B25" s="11" t="s">
        <v>52</v>
      </c>
      <c r="C25" s="12">
        <f>AVERAGE(Table1[Price])</f>
        <v>2467</v>
      </c>
    </row>
    <row r="26" spans="1:4" x14ac:dyDescent="0.25">
      <c r="B26" s="11" t="s">
        <v>60</v>
      </c>
      <c r="C26" s="12">
        <f>MIN(Table1[Price])</f>
        <v>90</v>
      </c>
    </row>
    <row r="27" spans="1:4" x14ac:dyDescent="0.25">
      <c r="B27" s="11" t="s">
        <v>54</v>
      </c>
      <c r="C27" s="12">
        <f>MAX(Table1[Price])</f>
        <v>20000</v>
      </c>
    </row>
    <row r="28" spans="1:4" x14ac:dyDescent="0.25">
      <c r="B28" s="11" t="s">
        <v>61</v>
      </c>
      <c r="C28" s="12">
        <f>SUMIF(Table1[Category],"Electronics",Table1[Price])</f>
        <v>38000</v>
      </c>
    </row>
    <row r="29" spans="1:4" x14ac:dyDescent="0.25">
      <c r="B29" s="11" t="s">
        <v>62</v>
      </c>
      <c r="C29" s="11">
        <f>COUNTIF(Table1[Price],"&gt;20")</f>
        <v>20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K12" sqref="K12"/>
    </sheetView>
  </sheetViews>
  <sheetFormatPr defaultRowHeight="15" x14ac:dyDescent="0.25"/>
  <cols>
    <col min="1" max="1" width="18" bestFit="1" customWidth="1"/>
    <col min="2" max="2" width="22.140625" bestFit="1" customWidth="1"/>
    <col min="3" max="3" width="11.28515625" bestFit="1" customWidth="1"/>
    <col min="4" max="4" width="19.85546875" bestFit="1" customWidth="1"/>
    <col min="5" max="5" width="18.28515625" bestFit="1" customWidth="1"/>
    <col min="6" max="6" width="20" bestFit="1" customWidth="1"/>
    <col min="7" max="7" width="18.140625" bestFit="1" customWidth="1"/>
    <col min="8" max="8" width="11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57</v>
      </c>
      <c r="F1" s="2" t="s">
        <v>58</v>
      </c>
      <c r="G1" s="2" t="s">
        <v>59</v>
      </c>
      <c r="H1" s="2" t="s">
        <v>63</v>
      </c>
    </row>
    <row r="2" spans="1:8" x14ac:dyDescent="0.25">
      <c r="A2" s="4" t="s">
        <v>4</v>
      </c>
      <c r="B2" s="5" t="s">
        <v>5</v>
      </c>
      <c r="C2" s="5">
        <v>9000</v>
      </c>
      <c r="D2" s="6" t="s">
        <v>8</v>
      </c>
      <c r="E2" s="14" t="str">
        <f t="shared" ref="E2:E21" si="0">LEFT(A2,(3))</f>
        <v>Sma</v>
      </c>
      <c r="F2" s="14" t="str">
        <f>RIGHT(Table16[[#This Row],[Brand Name]],5)</f>
        <v>Titan</v>
      </c>
      <c r="G2" s="14" t="str">
        <f>MID(Table16[[#This Row],[Category]],2,5)</f>
        <v>lectr</v>
      </c>
      <c r="H2" s="15" t="str">
        <f t="shared" ref="H2:H21" si="1">IF(C2&gt;25,"High Price","Standard Price")</f>
        <v>High Price</v>
      </c>
    </row>
    <row r="3" spans="1:8" x14ac:dyDescent="0.25">
      <c r="A3" s="4" t="s">
        <v>6</v>
      </c>
      <c r="B3" s="5" t="s">
        <v>7</v>
      </c>
      <c r="C3" s="5">
        <v>2500</v>
      </c>
      <c r="D3" s="6" t="s">
        <v>8</v>
      </c>
      <c r="E3" s="14" t="str">
        <f t="shared" si="0"/>
        <v>Ste</v>
      </c>
      <c r="F3" s="14" t="str">
        <f>RIGHT(Table16[[#This Row],[Brand Name]],5)</f>
        <v>Braun</v>
      </c>
      <c r="G3" s="14" t="str">
        <f>MID(Table16[[#This Row],[Category]],2,5)</f>
        <v>lectr</v>
      </c>
      <c r="H3" s="14" t="str">
        <f t="shared" si="1"/>
        <v>High Price</v>
      </c>
    </row>
    <row r="4" spans="1:8" x14ac:dyDescent="0.25">
      <c r="A4" s="4" t="s">
        <v>9</v>
      </c>
      <c r="B4" s="5" t="s">
        <v>10</v>
      </c>
      <c r="C4" s="5">
        <v>3000</v>
      </c>
      <c r="D4" s="6" t="s">
        <v>8</v>
      </c>
      <c r="E4" s="14" t="str">
        <f t="shared" si="0"/>
        <v>Ind</v>
      </c>
      <c r="F4" s="14" t="str">
        <f>RIGHT(Table16[[#This Row],[Brand Name]],5)</f>
        <v>Gufy</v>
      </c>
      <c r="G4" s="14" t="str">
        <f>MID(Table16[[#This Row],[Category]],2,5)</f>
        <v>lectr</v>
      </c>
      <c r="H4" s="14" t="str">
        <f t="shared" si="1"/>
        <v>High Price</v>
      </c>
    </row>
    <row r="5" spans="1:8" x14ac:dyDescent="0.25">
      <c r="A5" s="4" t="s">
        <v>11</v>
      </c>
      <c r="B5" s="5" t="s">
        <v>12</v>
      </c>
      <c r="C5" s="5">
        <v>200</v>
      </c>
      <c r="D5" s="6" t="s">
        <v>13</v>
      </c>
      <c r="E5" s="14" t="str">
        <f t="shared" si="0"/>
        <v>Str</v>
      </c>
      <c r="F5" s="14" t="str">
        <f>RIGHT(Table16[[#This Row],[Brand Name]],5)</f>
        <v>Juice</v>
      </c>
      <c r="G5" s="14" t="str">
        <f>MID(Table16[[#This Row],[Category]],2,5)</f>
        <v>evera</v>
      </c>
      <c r="H5" s="14" t="str">
        <f t="shared" si="1"/>
        <v>High Price</v>
      </c>
    </row>
    <row r="6" spans="1:8" x14ac:dyDescent="0.25">
      <c r="A6" s="4" t="s">
        <v>14</v>
      </c>
      <c r="B6" s="5" t="s">
        <v>15</v>
      </c>
      <c r="C6" s="5">
        <v>500</v>
      </c>
      <c r="D6" s="6" t="s">
        <v>16</v>
      </c>
      <c r="E6" s="14" t="str">
        <f t="shared" si="0"/>
        <v>Ric</v>
      </c>
      <c r="F6" s="14" t="str">
        <f>RIGHT(Table16[[#This Row],[Brand Name]],5)</f>
        <v>Swad</v>
      </c>
      <c r="G6" s="14" t="str">
        <f>MID(Table16[[#This Row],[Category]],2,5)</f>
        <v>ood</v>
      </c>
      <c r="H6" s="14" t="str">
        <f t="shared" si="1"/>
        <v>High Price</v>
      </c>
    </row>
    <row r="7" spans="1:8" x14ac:dyDescent="0.25">
      <c r="A7" s="4" t="s">
        <v>17</v>
      </c>
      <c r="B7" s="5" t="s">
        <v>18</v>
      </c>
      <c r="C7" s="5">
        <v>90</v>
      </c>
      <c r="D7" s="6" t="s">
        <v>16</v>
      </c>
      <c r="E7" s="14" t="str">
        <f t="shared" si="0"/>
        <v>Whe</v>
      </c>
      <c r="F7" s="14" t="str">
        <f>RIGHT(Table16[[#This Row],[Brand Name]],5)</f>
        <v>irwad</v>
      </c>
      <c r="G7" s="14" t="str">
        <f>MID(Table16[[#This Row],[Category]],2,5)</f>
        <v>ood</v>
      </c>
      <c r="H7" s="14" t="str">
        <f t="shared" si="1"/>
        <v>High Price</v>
      </c>
    </row>
    <row r="8" spans="1:8" x14ac:dyDescent="0.25">
      <c r="A8" s="4" t="s">
        <v>19</v>
      </c>
      <c r="B8" s="5" t="s">
        <v>20</v>
      </c>
      <c r="C8" s="5">
        <v>200</v>
      </c>
      <c r="D8" s="6" t="s">
        <v>16</v>
      </c>
      <c r="E8" s="14" t="str">
        <f t="shared" si="0"/>
        <v>Cho</v>
      </c>
      <c r="F8" s="14" t="str">
        <f>RIGHT(Table16[[#This Row],[Brand Name]],5)</f>
        <v>itcat</v>
      </c>
      <c r="G8" s="14" t="str">
        <f>MID(Table16[[#This Row],[Category]],2,5)</f>
        <v>ood</v>
      </c>
      <c r="H8" s="14" t="str">
        <f t="shared" si="1"/>
        <v>High Price</v>
      </c>
    </row>
    <row r="9" spans="1:8" x14ac:dyDescent="0.25">
      <c r="A9" s="4" t="s">
        <v>21</v>
      </c>
      <c r="B9" s="5" t="s">
        <v>22</v>
      </c>
      <c r="C9" s="5">
        <v>200</v>
      </c>
      <c r="D9" s="6" t="s">
        <v>23</v>
      </c>
      <c r="E9" s="14" t="str">
        <f t="shared" si="0"/>
        <v>Pap</v>
      </c>
      <c r="F9" s="14" t="str">
        <f>RIGHT(Table16[[#This Row],[Brand Name]],5)</f>
        <v>dlady</v>
      </c>
      <c r="G9" s="14" t="str">
        <f>MID(Table16[[#This Row],[Category]],2,5)</f>
        <v>ruit</v>
      </c>
      <c r="H9" s="14" t="str">
        <f t="shared" si="1"/>
        <v>High Price</v>
      </c>
    </row>
    <row r="10" spans="1:8" x14ac:dyDescent="0.25">
      <c r="A10" s="4" t="s">
        <v>24</v>
      </c>
      <c r="B10" s="5" t="s">
        <v>25</v>
      </c>
      <c r="C10" s="5">
        <v>240</v>
      </c>
      <c r="D10" s="6" t="s">
        <v>23</v>
      </c>
      <c r="E10" s="14" t="str">
        <f t="shared" si="0"/>
        <v>App</v>
      </c>
      <c r="F10" s="14" t="str">
        <f>RIGHT(Table16[[#This Row],[Brand Name]],5)</f>
        <v>Swiss</v>
      </c>
      <c r="G10" s="14" t="str">
        <f>MID(Table16[[#This Row],[Category]],2,5)</f>
        <v>ruit</v>
      </c>
      <c r="H10" s="14" t="str">
        <f t="shared" si="1"/>
        <v>High Price</v>
      </c>
    </row>
    <row r="11" spans="1:8" x14ac:dyDescent="0.25">
      <c r="A11" s="4" t="s">
        <v>26</v>
      </c>
      <c r="B11" s="5" t="s">
        <v>27</v>
      </c>
      <c r="C11" s="5">
        <v>740</v>
      </c>
      <c r="D11" s="6" t="s">
        <v>28</v>
      </c>
      <c r="E11" s="14" t="str">
        <f t="shared" si="0"/>
        <v>Han</v>
      </c>
      <c r="F11" s="14" t="str">
        <f>RIGHT(Table16[[#This Row],[Brand Name]],5)</f>
        <v>Lavie</v>
      </c>
      <c r="G11" s="14" t="str">
        <f>MID(Table16[[#This Row],[Category]],2,5)</f>
        <v>ag</v>
      </c>
      <c r="H11" s="14" t="str">
        <f t="shared" si="1"/>
        <v>High Price</v>
      </c>
    </row>
    <row r="12" spans="1:8" x14ac:dyDescent="0.25">
      <c r="A12" s="4" t="s">
        <v>29</v>
      </c>
      <c r="B12" s="5" t="s">
        <v>30</v>
      </c>
      <c r="C12" s="5">
        <v>1700</v>
      </c>
      <c r="D12" s="6" t="s">
        <v>31</v>
      </c>
      <c r="E12" s="14" t="str">
        <f t="shared" si="0"/>
        <v>Sne</v>
      </c>
      <c r="F12" s="14" t="str">
        <f>RIGHT(Table16[[#This Row],[Brand Name]],5)</f>
        <v>chers</v>
      </c>
      <c r="G12" s="14" t="str">
        <f>MID(Table16[[#This Row],[Category]],2,5)</f>
        <v>hoes</v>
      </c>
      <c r="H12" s="14" t="str">
        <f t="shared" si="1"/>
        <v>High Price</v>
      </c>
    </row>
    <row r="13" spans="1:8" x14ac:dyDescent="0.25">
      <c r="A13" s="4" t="s">
        <v>32</v>
      </c>
      <c r="B13" s="5" t="s">
        <v>33</v>
      </c>
      <c r="C13" s="5">
        <v>2000</v>
      </c>
      <c r="D13" s="6" t="s">
        <v>34</v>
      </c>
      <c r="E13" s="14" t="str">
        <f t="shared" si="0"/>
        <v>Hoo</v>
      </c>
      <c r="F13" s="14" t="str">
        <f>RIGHT(Table16[[#This Row],[Brand Name]],5)</f>
        <v>hahey</v>
      </c>
      <c r="G13" s="14" t="str">
        <f>MID(Table16[[#This Row],[Category]],2,5)</f>
        <v>ress</v>
      </c>
      <c r="H13" s="14" t="str">
        <f t="shared" si="1"/>
        <v>High Price</v>
      </c>
    </row>
    <row r="14" spans="1:8" x14ac:dyDescent="0.25">
      <c r="A14" s="4" t="s">
        <v>35</v>
      </c>
      <c r="B14" s="5" t="s">
        <v>36</v>
      </c>
      <c r="C14" s="5">
        <v>500</v>
      </c>
      <c r="D14" s="6" t="s">
        <v>37</v>
      </c>
      <c r="E14" s="14" t="str">
        <f t="shared" si="0"/>
        <v>Cus</v>
      </c>
      <c r="F14" s="14" t="str">
        <f>RIGHT(Table16[[#This Row],[Brand Name]],5)</f>
        <v>awani</v>
      </c>
      <c r="G14" s="14" t="str">
        <f>MID(Table16[[#This Row],[Category]],2,5)</f>
        <v>ome D</v>
      </c>
      <c r="H14" s="14" t="str">
        <f t="shared" si="1"/>
        <v>High Price</v>
      </c>
    </row>
    <row r="15" spans="1:8" x14ac:dyDescent="0.25">
      <c r="A15" s="4" t="s">
        <v>38</v>
      </c>
      <c r="B15" s="5" t="s">
        <v>39</v>
      </c>
      <c r="C15" s="5">
        <v>800</v>
      </c>
      <c r="D15" s="6" t="s">
        <v>40</v>
      </c>
      <c r="E15" s="14" t="str">
        <f t="shared" si="0"/>
        <v>Cho</v>
      </c>
      <c r="F15" s="14" t="str">
        <f>RIGHT(Table16[[#This Row],[Brand Name]],5)</f>
        <v>xtail</v>
      </c>
      <c r="G15" s="14" t="str">
        <f>MID(Table16[[#This Row],[Category]],2,5)</f>
        <v>itche</v>
      </c>
      <c r="H15" s="14" t="str">
        <f t="shared" si="1"/>
        <v>High Price</v>
      </c>
    </row>
    <row r="16" spans="1:8" x14ac:dyDescent="0.25">
      <c r="A16" s="4" t="s">
        <v>41</v>
      </c>
      <c r="B16" s="5" t="s">
        <v>42</v>
      </c>
      <c r="C16" s="5">
        <v>1300</v>
      </c>
      <c r="D16" s="6" t="s">
        <v>34</v>
      </c>
      <c r="E16" s="14" t="str">
        <f t="shared" si="0"/>
        <v>T-s</v>
      </c>
      <c r="F16" s="14" t="str">
        <f>RIGHT(Table16[[#This Row],[Brand Name]],5)</f>
        <v>Polo</v>
      </c>
      <c r="G16" s="14" t="str">
        <f>MID(Table16[[#This Row],[Category]],2,5)</f>
        <v>ress</v>
      </c>
      <c r="H16" s="14" t="str">
        <f t="shared" si="1"/>
        <v>High Price</v>
      </c>
    </row>
    <row r="17" spans="1:8" x14ac:dyDescent="0.25">
      <c r="A17" s="4" t="s">
        <v>43</v>
      </c>
      <c r="B17" s="5" t="s">
        <v>44</v>
      </c>
      <c r="C17" s="5">
        <v>2500</v>
      </c>
      <c r="D17" s="6" t="s">
        <v>34</v>
      </c>
      <c r="E17" s="14" t="str">
        <f t="shared" si="0"/>
        <v>Jea</v>
      </c>
      <c r="F17" s="14" t="str">
        <f>RIGHT(Table16[[#This Row],[Brand Name]],5)</f>
        <v>artin</v>
      </c>
      <c r="G17" s="14" t="str">
        <f>MID(Table16[[#This Row],[Category]],2,5)</f>
        <v>ress</v>
      </c>
      <c r="H17" s="14" t="str">
        <f t="shared" si="1"/>
        <v>High Price</v>
      </c>
    </row>
    <row r="18" spans="1:8" x14ac:dyDescent="0.25">
      <c r="A18" s="4" t="s">
        <v>45</v>
      </c>
      <c r="B18" s="5" t="s">
        <v>46</v>
      </c>
      <c r="C18" s="5">
        <v>120</v>
      </c>
      <c r="D18" s="6" t="s">
        <v>13</v>
      </c>
      <c r="E18" s="14" t="str">
        <f t="shared" si="0"/>
        <v>Mil</v>
      </c>
      <c r="F18" s="14" t="str">
        <f>RIGHT(Table16[[#This Row],[Brand Name]],5)</f>
        <v>lanad</v>
      </c>
      <c r="G18" s="14" t="str">
        <f>MID(Table16[[#This Row],[Category]],2,5)</f>
        <v>evera</v>
      </c>
      <c r="H18" s="14" t="str">
        <f t="shared" si="1"/>
        <v>High Price</v>
      </c>
    </row>
    <row r="19" spans="1:8" x14ac:dyDescent="0.25">
      <c r="A19" s="4" t="s">
        <v>47</v>
      </c>
      <c r="B19" s="5" t="s">
        <v>48</v>
      </c>
      <c r="C19" s="5">
        <v>20000</v>
      </c>
      <c r="D19" s="6" t="s">
        <v>8</v>
      </c>
      <c r="E19" s="14" t="str">
        <f t="shared" si="0"/>
        <v>Was</v>
      </c>
      <c r="F19" s="14" t="str">
        <f>RIGHT(Table16[[#This Row],[Brand Name]],5)</f>
        <v>IFB</v>
      </c>
      <c r="G19" s="14" t="str">
        <f>MID(Table16[[#This Row],[Category]],2,5)</f>
        <v>lectr</v>
      </c>
      <c r="H19" s="14" t="str">
        <f t="shared" si="1"/>
        <v>High Price</v>
      </c>
    </row>
    <row r="20" spans="1:8" x14ac:dyDescent="0.25">
      <c r="A20" s="4" t="s">
        <v>55</v>
      </c>
      <c r="B20" s="5" t="s">
        <v>56</v>
      </c>
      <c r="C20" s="5">
        <v>250</v>
      </c>
      <c r="D20" s="6" t="s">
        <v>28</v>
      </c>
      <c r="E20" s="14" t="str">
        <f t="shared" si="0"/>
        <v>Lap</v>
      </c>
      <c r="F20" s="14" t="str">
        <f>RIGHT(Table16[[#This Row],[Brand Name]],5)</f>
        <v>HP</v>
      </c>
      <c r="G20" s="14" t="str">
        <f>MID(Table16[[#This Row],[Category]],2,5)</f>
        <v>ag</v>
      </c>
      <c r="H20" s="14" t="str">
        <f t="shared" si="1"/>
        <v>High Price</v>
      </c>
    </row>
    <row r="21" spans="1:8" x14ac:dyDescent="0.25">
      <c r="A21" s="7" t="s">
        <v>49</v>
      </c>
      <c r="B21" s="8" t="s">
        <v>7</v>
      </c>
      <c r="C21" s="8">
        <v>3500</v>
      </c>
      <c r="D21" s="9" t="s">
        <v>8</v>
      </c>
      <c r="E21" s="14" t="str">
        <f t="shared" si="0"/>
        <v>Hai</v>
      </c>
      <c r="F21" s="14" t="str">
        <f>RIGHT(Table16[[#This Row],[Brand Name]],5)</f>
        <v>Braun</v>
      </c>
      <c r="G21" s="14" t="str">
        <f>MID(Table16[[#This Row],[Category]],2,5)</f>
        <v>lectr</v>
      </c>
      <c r="H21" s="16" t="str">
        <f t="shared" si="1"/>
        <v>High Price</v>
      </c>
    </row>
    <row r="23" spans="1:8" x14ac:dyDescent="0.25">
      <c r="C23" s="10"/>
    </row>
    <row r="24" spans="1:8" x14ac:dyDescent="0.25">
      <c r="C24" s="10"/>
    </row>
    <row r="25" spans="1:8" x14ac:dyDescent="0.25">
      <c r="C25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SUM,CNT,AV,</vt:lpstr>
      <vt:lpstr>LEFT,RIGHT,MID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sgkurian2011@gmail.com</dc:creator>
  <cp:lastModifiedBy>sgkurian2011@gmail.com</cp:lastModifiedBy>
  <dcterms:created xsi:type="dcterms:W3CDTF">2024-06-12T15:03:57Z</dcterms:created>
  <dcterms:modified xsi:type="dcterms:W3CDTF">2024-06-16T14:56:51Z</dcterms:modified>
</cp:coreProperties>
</file>