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An4_Sem2\PDC\Assignment_4\"/>
    </mc:Choice>
  </mc:AlternateContent>
  <xr:revisionPtr revIDLastSave="0" documentId="13_ncr:1_{1AD7E28B-3467-409C-BFE5-9DC431E71D42}" xr6:coauthVersionLast="47" xr6:coauthVersionMax="47" xr10:uidLastSave="{00000000-0000-0000-0000-000000000000}"/>
  <bookViews>
    <workbookView xWindow="810" yWindow="-120" windowWidth="28110" windowHeight="16440" xr2:uid="{BE9BDDF8-8D0F-4B70-9D74-958DD08B948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8" i="1" l="1"/>
  <c r="H127" i="1"/>
  <c r="H126" i="1"/>
  <c r="H125" i="1"/>
  <c r="H124" i="1"/>
  <c r="H123" i="1"/>
  <c r="C128" i="1"/>
  <c r="C127" i="1"/>
  <c r="C126" i="1"/>
  <c r="C125" i="1"/>
  <c r="C124" i="1"/>
  <c r="C123" i="1"/>
  <c r="H100" i="1"/>
  <c r="H97" i="1"/>
  <c r="C102" i="1"/>
  <c r="C101" i="1"/>
  <c r="N78" i="1"/>
  <c r="O78" i="1" s="1"/>
  <c r="N77" i="1"/>
  <c r="O77" i="1" s="1"/>
  <c r="I78" i="1"/>
  <c r="J78" i="1" s="1"/>
  <c r="I77" i="1"/>
  <c r="J77" i="1" s="1"/>
  <c r="D78" i="1"/>
  <c r="E78" i="1" s="1"/>
  <c r="D77" i="1"/>
  <c r="E77" i="1" s="1"/>
  <c r="N57" i="1"/>
  <c r="O57" i="1" s="1"/>
  <c r="N56" i="1"/>
  <c r="O56" i="1" s="1"/>
  <c r="I57" i="1"/>
  <c r="J57" i="1" s="1"/>
  <c r="I56" i="1"/>
  <c r="J56" i="1" s="1"/>
  <c r="D57" i="1"/>
  <c r="E57" i="1" s="1"/>
  <c r="D56" i="1"/>
  <c r="E56" i="1" s="1"/>
  <c r="N36" i="1"/>
  <c r="O36" i="1" s="1"/>
  <c r="N35" i="1"/>
  <c r="O35" i="1" s="1"/>
  <c r="I36" i="1"/>
  <c r="J36" i="1" s="1"/>
  <c r="I35" i="1"/>
  <c r="J35" i="1" s="1"/>
  <c r="N15" i="1"/>
  <c r="O15" i="1" s="1"/>
  <c r="N14" i="1"/>
  <c r="O14" i="1" s="1"/>
  <c r="I15" i="1"/>
  <c r="J15" i="1" s="1"/>
  <c r="I14" i="1"/>
  <c r="J14" i="1" s="1"/>
  <c r="D36" i="1"/>
  <c r="E36" i="1" s="1"/>
  <c r="D35" i="1"/>
  <c r="E35" i="1" s="1"/>
  <c r="D15" i="1"/>
  <c r="E15" i="1" s="1"/>
  <c r="D14" i="1"/>
  <c r="E14" i="1" s="1"/>
  <c r="D8" i="1"/>
  <c r="D7" i="1"/>
  <c r="E7" i="1" s="1"/>
  <c r="D6" i="1"/>
  <c r="E6" i="1" s="1"/>
  <c r="H98" i="1" l="1"/>
  <c r="H99" i="1"/>
  <c r="C99" i="1"/>
  <c r="H101" i="1"/>
  <c r="C97" i="1"/>
  <c r="C98" i="1"/>
  <c r="C100" i="1"/>
  <c r="H102" i="1"/>
  <c r="E8" i="1"/>
</calcChain>
</file>

<file path=xl/sharedStrings.xml><?xml version="1.0" encoding="utf-8"?>
<sst xmlns="http://schemas.openxmlformats.org/spreadsheetml/2006/main" count="104" uniqueCount="26">
  <si>
    <t>SpeedUp</t>
  </si>
  <si>
    <t>Efficiency</t>
  </si>
  <si>
    <t>----------</t>
  </si>
  <si>
    <t>--------------</t>
  </si>
  <si>
    <r>
      <rPr>
        <b/>
        <sz val="11"/>
        <color theme="1"/>
        <rFont val="Calibri"/>
        <family val="2"/>
        <scheme val="minor"/>
      </rPr>
      <t>Number of physical cores</t>
    </r>
    <r>
      <rPr>
        <sz val="11"/>
        <color theme="1"/>
        <rFont val="Calibri"/>
        <family val="2"/>
        <scheme val="minor"/>
      </rPr>
      <t xml:space="preserve"> : 4
</t>
    </r>
    <r>
      <rPr>
        <b/>
        <sz val="11"/>
        <color theme="1"/>
        <rFont val="Calibri"/>
        <family val="2"/>
        <scheme val="minor"/>
      </rPr>
      <t>Hyperthreading factor</t>
    </r>
    <r>
      <rPr>
        <sz val="11"/>
        <color theme="1"/>
        <rFont val="Calibri"/>
        <family val="2"/>
        <scheme val="minor"/>
      </rPr>
      <t xml:space="preserve">: 1.3
</t>
    </r>
    <r>
      <rPr>
        <b/>
        <sz val="11"/>
        <color theme="1"/>
        <rFont val="Calibri"/>
        <family val="2"/>
        <scheme val="minor"/>
      </rPr>
      <t>Hyperthreading</t>
    </r>
    <r>
      <rPr>
        <sz val="11"/>
        <color theme="1"/>
        <rFont val="Calibri"/>
        <family val="2"/>
        <scheme val="minor"/>
      </rPr>
      <t xml:space="preserve">: Enabled
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= 4 * 1.3 = 5.2</t>
    </r>
  </si>
  <si>
    <t>Grid Size</t>
  </si>
  <si>
    <t>Sequential</t>
  </si>
  <si>
    <t>EXECUTION TIME (ms)</t>
  </si>
  <si>
    <t>Shared Memory - 2 Threads</t>
  </si>
  <si>
    <t>Shared Memory - 4 Threads</t>
  </si>
  <si>
    <t>Shared Memory - 8 Threads</t>
  </si>
  <si>
    <t>Shared Memory - 16 Threads</t>
  </si>
  <si>
    <t>Shared Memory - 32 Threads</t>
  </si>
  <si>
    <t>Shared Memory - 64 Threads</t>
  </si>
  <si>
    <t>Message Passing - 2 Processes</t>
  </si>
  <si>
    <t>Message Passing - 4 Processes</t>
  </si>
  <si>
    <t>Message Passing - 8 Processes</t>
  </si>
  <si>
    <t>Message Passing - 16 Processes</t>
  </si>
  <si>
    <t>Message Passing - 32 Processes</t>
  </si>
  <si>
    <t>Message Passing - 64 Processes</t>
  </si>
  <si>
    <t>Threads</t>
  </si>
  <si>
    <t>Shared Memory - Grid 1000</t>
  </si>
  <si>
    <t>Shared Memory - Grid 10000</t>
  </si>
  <si>
    <t>Message Passing - Grid 1000</t>
  </si>
  <si>
    <t>Message Pasing - Grid 10000</t>
  </si>
  <si>
    <t>Processes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</si>
</sst>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scadia Code"/>
      <family val="3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indexed="64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4" xfId="0" quotePrefix="1" applyFill="1" applyBorder="1" applyAlignment="1">
      <alignment horizontal="center" vertical="center"/>
    </xf>
    <xf numFmtId="0" fontId="0" fillId="3" borderId="7" xfId="0" quotePrefix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Grid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Sheet1!$C$13:$C$15</c:f>
              <c:numCache>
                <c:formatCode>General</c:formatCode>
                <c:ptCount val="3"/>
                <c:pt idx="0">
                  <c:v>4.7E-2</c:v>
                </c:pt>
                <c:pt idx="1">
                  <c:v>3.681</c:v>
                </c:pt>
                <c:pt idx="2">
                  <c:v>376.79599999999999</c:v>
                </c:pt>
              </c:numCache>
            </c:num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E-4955-B67A-32F156CB8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86432"/>
        <c:axId val="1338085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EXECUTION TIME (ms)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4.7E-2</c:v>
                      </c:pt>
                      <c:pt idx="1">
                        <c:v>3.681</c:v>
                      </c:pt>
                      <c:pt idx="2">
                        <c:v>376.79599999999999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4.7E-2</c:v>
                      </c:pt>
                      <c:pt idx="1">
                        <c:v>3.681</c:v>
                      </c:pt>
                      <c:pt idx="2">
                        <c:v>376.79599999999999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1CE-4955-B67A-32F156CB82C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4.7E-2</c:v>
                      </c:pt>
                      <c:pt idx="1">
                        <c:v>3.681</c:v>
                      </c:pt>
                      <c:pt idx="2">
                        <c:v>376.79599999999999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1.2768269491985873E-2</c:v>
                      </c:pt>
                      <c:pt idx="2">
                        <c:v>1.2473593137931401E-4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1CE-4955-B67A-32F156CB82C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Efficiency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4.7E-2</c:v>
                      </c:pt>
                      <c:pt idx="1">
                        <c:v>3.681</c:v>
                      </c:pt>
                      <c:pt idx="2">
                        <c:v>376.79599999999999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Sheet1!$E$13:$E$15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2.4554364407665141E-3</c:v>
                      </c:pt>
                      <c:pt idx="2">
                        <c:v>2.398767911140654E-5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1CE-4955-B67A-32F156CB82C1}"/>
                  </c:ext>
                </c:extLst>
              </c15:ser>
            </c15:filteredLineSeries>
          </c:ext>
        </c:extLst>
      </c:lineChart>
      <c:catAx>
        <c:axId val="13380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5472"/>
        <c:crosses val="autoZero"/>
        <c:auto val="1"/>
        <c:lblAlgn val="ctr"/>
        <c:lblOffset val="100"/>
        <c:noMultiLvlLbl val="0"/>
      </c:catAx>
      <c:valAx>
        <c:axId val="13380854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16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Grid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Sheet1!$C$76:$C$78</c:f>
              <c:numCache>
                <c:formatCode>General</c:formatCode>
                <c:ptCount val="3"/>
                <c:pt idx="0">
                  <c:v>4.5171000000000001</c:v>
                </c:pt>
                <c:pt idx="1">
                  <c:v>15.3881</c:v>
                </c:pt>
                <c:pt idx="2">
                  <c:v>1419.7886000000001</c:v>
                </c:pt>
              </c:numCache>
            </c:num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5-41B4-8EA9-769FF3C1E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86432"/>
        <c:axId val="1338085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EXECUTION TIME (ms)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Sheet1!$C$76:$C$78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4.5171000000000001</c:v>
                      </c:pt>
                      <c:pt idx="1">
                        <c:v>15.3881</c:v>
                      </c:pt>
                      <c:pt idx="2">
                        <c:v>1419.7886000000001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4.7E-2</c:v>
                      </c:pt>
                      <c:pt idx="1">
                        <c:v>3.681</c:v>
                      </c:pt>
                      <c:pt idx="2">
                        <c:v>376.79599999999999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A5-41B4-8EA9-769FF3C1EF6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Sheet1!$C$76:$C$78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4.5171000000000001</c:v>
                      </c:pt>
                      <c:pt idx="1">
                        <c:v>15.3881</c:v>
                      </c:pt>
                      <c:pt idx="2">
                        <c:v>1419.7886000000001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1.2768269491985873E-2</c:v>
                      </c:pt>
                      <c:pt idx="2">
                        <c:v>1.2473593137931401E-4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A5-41B4-8EA9-769FF3C1EF6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Efficiency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Sheet1!$C$76:$C$78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4.5171000000000001</c:v>
                      </c:pt>
                      <c:pt idx="1">
                        <c:v>15.3881</c:v>
                      </c:pt>
                      <c:pt idx="2">
                        <c:v>1419.7886000000001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Sheet1!$E$13:$E$15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2.4554364407665141E-3</c:v>
                      </c:pt>
                      <c:pt idx="2">
                        <c:v>2.398767911140654E-5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0A5-41B4-8EA9-769FF3C1EF69}"/>
                  </c:ext>
                </c:extLst>
              </c15:ser>
            </c15:filteredLineSeries>
          </c:ext>
        </c:extLst>
      </c:lineChart>
      <c:catAx>
        <c:axId val="13380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5472"/>
        <c:crosses val="autoZero"/>
        <c:auto val="1"/>
        <c:lblAlgn val="ctr"/>
        <c:lblOffset val="100"/>
        <c:noMultiLvlLbl val="0"/>
      </c:catAx>
      <c:valAx>
        <c:axId val="13380854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32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Grid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Sheet1!$H$76:$H$78</c:f>
              <c:numCache>
                <c:formatCode>General</c:formatCode>
                <c:ptCount val="3"/>
                <c:pt idx="0">
                  <c:v>98.380799999999994</c:v>
                </c:pt>
                <c:pt idx="1">
                  <c:v>15.1675</c:v>
                </c:pt>
                <c:pt idx="2">
                  <c:v>662.54819999999995</c:v>
                </c:pt>
              </c:numCache>
            </c:num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9-4AEB-8EC1-B2D07F2D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86432"/>
        <c:axId val="1338085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EXECUTION TIME (ms)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Sheet1!$H$76:$H$78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98.380799999999994</c:v>
                      </c:pt>
                      <c:pt idx="1">
                        <c:v>15.1675</c:v>
                      </c:pt>
                      <c:pt idx="2">
                        <c:v>662.54819999999995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4.7E-2</c:v>
                      </c:pt>
                      <c:pt idx="1">
                        <c:v>3.681</c:v>
                      </c:pt>
                      <c:pt idx="2">
                        <c:v>376.79599999999999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69-4AEB-8EC1-B2D07F2DBE6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Sheet1!$H$76:$H$78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98.380799999999994</c:v>
                      </c:pt>
                      <c:pt idx="1">
                        <c:v>15.1675</c:v>
                      </c:pt>
                      <c:pt idx="2">
                        <c:v>662.54819999999995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1.2768269491985873E-2</c:v>
                      </c:pt>
                      <c:pt idx="2">
                        <c:v>1.2473593137931401E-4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69-4AEB-8EC1-B2D07F2DBE6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Efficiency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Sheet1!$H$76:$H$78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98.380799999999994</c:v>
                      </c:pt>
                      <c:pt idx="1">
                        <c:v>15.1675</c:v>
                      </c:pt>
                      <c:pt idx="2">
                        <c:v>662.54819999999995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Sheet1!$E$13:$E$15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2.4554364407665141E-3</c:v>
                      </c:pt>
                      <c:pt idx="2">
                        <c:v>2.398767911140654E-5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B69-4AEB-8EC1-B2D07F2DBE60}"/>
                  </c:ext>
                </c:extLst>
              </c15:ser>
            </c15:filteredLineSeries>
          </c:ext>
        </c:extLst>
      </c:lineChart>
      <c:catAx>
        <c:axId val="13380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5472"/>
        <c:crosses val="autoZero"/>
        <c:auto val="1"/>
        <c:lblAlgn val="ctr"/>
        <c:lblOffset val="100"/>
        <c:noMultiLvlLbl val="0"/>
      </c:catAx>
      <c:valAx>
        <c:axId val="13380854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64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Sheet1!$L$75</c:f>
              <c:strCache>
                <c:ptCount val="1"/>
                <c:pt idx="0">
                  <c:v>Grid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Sheet1!$M$76:$M$78</c:f>
              <c:numCache>
                <c:formatCode>General</c:formatCode>
                <c:ptCount val="3"/>
                <c:pt idx="0">
                  <c:v>815.65610000000004</c:v>
                </c:pt>
                <c:pt idx="1">
                  <c:v>41.04</c:v>
                </c:pt>
                <c:pt idx="2">
                  <c:v>684.91800000000001</c:v>
                </c:pt>
              </c:numCache>
            </c:numRef>
          </c:cat>
          <c:val>
            <c:numRef>
              <c:f>Sheet1!$L$76:$L$78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C-41AC-9899-F55FE527A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86432"/>
        <c:axId val="1338085472"/>
        <c:extLst/>
      </c:lineChart>
      <c:catAx>
        <c:axId val="13380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5472"/>
        <c:crosses val="autoZero"/>
        <c:auto val="1"/>
        <c:lblAlgn val="ctr"/>
        <c:lblOffset val="100"/>
        <c:noMultiLvlLbl val="0"/>
      </c:catAx>
      <c:valAx>
        <c:axId val="13380854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Sheet1!$C$97:$C$102</c:f>
              <c:numCache>
                <c:formatCode>General</c:formatCode>
                <c:ptCount val="6"/>
                <c:pt idx="0">
                  <c:v>1.2768269491985873E-2</c:v>
                </c:pt>
                <c:pt idx="1">
                  <c:v>1.1924478304074195E-2</c:v>
                </c:pt>
                <c:pt idx="2">
                  <c:v>1.3221153846153846E-2</c:v>
                </c:pt>
                <c:pt idx="3">
                  <c:v>1.7527675276752766E-2</c:v>
                </c:pt>
                <c:pt idx="4">
                  <c:v>3.316749585406302E-2</c:v>
                </c:pt>
                <c:pt idx="5">
                  <c:v>3.3333333333333333E-2</c:v>
                </c:pt>
              </c:numCache>
            </c:numRef>
          </c:cat>
          <c:val>
            <c:numRef>
              <c:f>Sheet1!$B$97:$B$102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59-444F-A96A-F7DD7DA35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671232"/>
        <c:axId val="1487668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Sheet1!$C$96</c15:sqref>
                        </c15:formulaRef>
                      </c:ext>
                    </c:extLst>
                    <c:strCache>
                      <c:ptCount val="1"/>
                      <c:pt idx="0">
                        <c:v>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Sheet1!$C$97:$C$102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1.2768269491985873E-2</c:v>
                      </c:pt>
                      <c:pt idx="1">
                        <c:v>1.1924478304074195E-2</c:v>
                      </c:pt>
                      <c:pt idx="2">
                        <c:v>1.3221153846153846E-2</c:v>
                      </c:pt>
                      <c:pt idx="3">
                        <c:v>1.7527675276752766E-2</c:v>
                      </c:pt>
                      <c:pt idx="4">
                        <c:v>3.316749585406302E-2</c:v>
                      </c:pt>
                      <c:pt idx="5">
                        <c:v>3.3333333333333333E-2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Sheet1!$C$97:$C$102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1.2768269491985873E-2</c:v>
                      </c:pt>
                      <c:pt idx="1">
                        <c:v>1.1924478304074195E-2</c:v>
                      </c:pt>
                      <c:pt idx="2">
                        <c:v>1.3221153846153846E-2</c:v>
                      </c:pt>
                      <c:pt idx="3">
                        <c:v>1.7527675276752766E-2</c:v>
                      </c:pt>
                      <c:pt idx="4">
                        <c:v>3.316749585406302E-2</c:v>
                      </c:pt>
                      <c:pt idx="5">
                        <c:v>3.3333333333333333E-2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F59-444F-A96A-F7DD7DA35EFF}"/>
                  </c:ext>
                </c:extLst>
              </c15:ser>
            </c15:filteredLineSeries>
          </c:ext>
        </c:extLst>
      </c:lineChart>
      <c:catAx>
        <c:axId val="14876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68352"/>
        <c:crosses val="autoZero"/>
        <c:auto val="1"/>
        <c:lblAlgn val="ctr"/>
        <c:lblOffset val="100"/>
        <c:noMultiLvlLbl val="0"/>
      </c:catAx>
      <c:valAx>
        <c:axId val="1487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Sheet1!$H$97:$H$102</c:f>
              <c:numCache>
                <c:formatCode>General</c:formatCode>
                <c:ptCount val="6"/>
                <c:pt idx="0">
                  <c:v>1.2473593137931401E-4</c:v>
                </c:pt>
                <c:pt idx="1">
                  <c:v>1.3658921552260549E-4</c:v>
                </c:pt>
                <c:pt idx="2">
                  <c:v>1.0834342897103291E-4</c:v>
                </c:pt>
                <c:pt idx="3">
                  <c:v>1.275347532202525E-4</c:v>
                </c:pt>
                <c:pt idx="4">
                  <c:v>1.8751171948246768E-4</c:v>
                </c:pt>
                <c:pt idx="5">
                  <c:v>1.8515401447567749E-6</c:v>
                </c:pt>
              </c:numCache>
            </c:numRef>
          </c:cat>
          <c:val>
            <c:numRef>
              <c:f>Sheet1!$B$97:$B$102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2-4E58-82A7-31E323BC7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671232"/>
        <c:axId val="1487668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Sheet1!$C$96</c15:sqref>
                        </c15:formulaRef>
                      </c:ext>
                    </c:extLst>
                    <c:strCache>
                      <c:ptCount val="1"/>
                      <c:pt idx="0">
                        <c:v>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Sheet1!$H$97:$H$102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1.2473593137931401E-4</c:v>
                      </c:pt>
                      <c:pt idx="1">
                        <c:v>1.3658921552260549E-4</c:v>
                      </c:pt>
                      <c:pt idx="2">
                        <c:v>1.0834342897103291E-4</c:v>
                      </c:pt>
                      <c:pt idx="3">
                        <c:v>1.275347532202525E-4</c:v>
                      </c:pt>
                      <c:pt idx="4">
                        <c:v>1.8751171948246768E-4</c:v>
                      </c:pt>
                      <c:pt idx="5">
                        <c:v>1.8515401447567749E-6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Sheet1!$C$97:$C$102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1.2768269491985873E-2</c:v>
                      </c:pt>
                      <c:pt idx="1">
                        <c:v>1.1924478304074195E-2</c:v>
                      </c:pt>
                      <c:pt idx="2">
                        <c:v>1.3221153846153846E-2</c:v>
                      </c:pt>
                      <c:pt idx="3">
                        <c:v>1.7527675276752766E-2</c:v>
                      </c:pt>
                      <c:pt idx="4">
                        <c:v>3.316749585406302E-2</c:v>
                      </c:pt>
                      <c:pt idx="5">
                        <c:v>3.3333333333333333E-2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3E2-4E58-82A7-31E323BC7667}"/>
                  </c:ext>
                </c:extLst>
              </c15:ser>
            </c15:filteredLineSeries>
          </c:ext>
        </c:extLst>
      </c:lineChart>
      <c:catAx>
        <c:axId val="14876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68352"/>
        <c:crosses val="autoZero"/>
        <c:auto val="1"/>
        <c:lblAlgn val="ctr"/>
        <c:lblOffset val="100"/>
        <c:noMultiLvlLbl val="0"/>
      </c:catAx>
      <c:valAx>
        <c:axId val="1487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Sheet1!$C$123:$C$128</c:f>
              <c:numCache>
                <c:formatCode>General</c:formatCode>
                <c:ptCount val="6"/>
                <c:pt idx="0">
                  <c:v>1.5464976569960568E-2</c:v>
                </c:pt>
                <c:pt idx="1">
                  <c:v>3.0331910224579223E-2</c:v>
                </c:pt>
                <c:pt idx="2">
                  <c:v>8.4568956308086737E-2</c:v>
                </c:pt>
                <c:pt idx="3">
                  <c:v>0.29354501205476963</c:v>
                </c:pt>
                <c:pt idx="4">
                  <c:v>6.4862897642986646</c:v>
                </c:pt>
                <c:pt idx="5">
                  <c:v>19.874661306042885</c:v>
                </c:pt>
              </c:numCache>
            </c:numRef>
          </c:cat>
          <c:val>
            <c:numRef>
              <c:f>Sheet1!$B$97:$B$102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2-4F08-AB66-E6D0E1C6C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671232"/>
        <c:axId val="1487668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Sheet1!$C$96</c15:sqref>
                        </c15:formulaRef>
                      </c:ext>
                    </c:extLst>
                    <c:strCache>
                      <c:ptCount val="1"/>
                      <c:pt idx="0">
                        <c:v>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Sheet1!$C$123:$C$128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1.5464976569960568E-2</c:v>
                      </c:pt>
                      <c:pt idx="1">
                        <c:v>3.0331910224579223E-2</c:v>
                      </c:pt>
                      <c:pt idx="2">
                        <c:v>8.4568956308086737E-2</c:v>
                      </c:pt>
                      <c:pt idx="3">
                        <c:v>0.29354501205476963</c:v>
                      </c:pt>
                      <c:pt idx="4">
                        <c:v>6.4862897642986646</c:v>
                      </c:pt>
                      <c:pt idx="5">
                        <c:v>19.874661306042885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Sheet1!$C$97:$C$102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1.2768269491985873E-2</c:v>
                      </c:pt>
                      <c:pt idx="1">
                        <c:v>1.1924478304074195E-2</c:v>
                      </c:pt>
                      <c:pt idx="2">
                        <c:v>1.3221153846153846E-2</c:v>
                      </c:pt>
                      <c:pt idx="3">
                        <c:v>1.7527675276752766E-2</c:v>
                      </c:pt>
                      <c:pt idx="4">
                        <c:v>3.316749585406302E-2</c:v>
                      </c:pt>
                      <c:pt idx="5">
                        <c:v>3.3333333333333333E-2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B52-4F08-AB66-E6D0E1C6C800}"/>
                  </c:ext>
                </c:extLst>
              </c15:ser>
            </c15:filteredLineSeries>
          </c:ext>
        </c:extLst>
      </c:lineChart>
      <c:catAx>
        <c:axId val="14876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68352"/>
        <c:crosses val="autoZero"/>
        <c:auto val="1"/>
        <c:lblAlgn val="ctr"/>
        <c:lblOffset val="100"/>
        <c:noMultiLvlLbl val="0"/>
      </c:catAx>
      <c:valAx>
        <c:axId val="1487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Sheet1!$B$96</c:f>
              <c:strCache>
                <c:ptCount val="1"/>
                <c:pt idx="0">
                  <c:v>Threads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Sheet1!$H$123:$H$128</c:f>
              <c:numCache>
                <c:formatCode>General</c:formatCode>
                <c:ptCount val="6"/>
                <c:pt idx="0">
                  <c:v>1.9002416936172195E-4</c:v>
                </c:pt>
                <c:pt idx="1">
                  <c:v>4.0256147650494868E-4</c:v>
                </c:pt>
                <c:pt idx="2">
                  <c:v>1.3427449580914823E-3</c:v>
                </c:pt>
                <c:pt idx="3">
                  <c:v>3.1815299827030585E-3</c:v>
                </c:pt>
                <c:pt idx="4">
                  <c:v>0.14848851751465025</c:v>
                </c:pt>
                <c:pt idx="5">
                  <c:v>1.1908813901810145</c:v>
                </c:pt>
              </c:numCache>
            </c:numRef>
          </c:cat>
          <c:val>
            <c:numRef>
              <c:f>Sheet1!$B$97:$B$102</c:f>
              <c:numCache>
                <c:formatCode>General</c:formatCode>
                <c:ptCount val="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B-40B2-A39A-8836053DD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671232"/>
        <c:axId val="148766835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Sheet1!$C$96</c15:sqref>
                        </c15:formulaRef>
                      </c:ext>
                    </c:extLst>
                    <c:strCache>
                      <c:ptCount val="1"/>
                      <c:pt idx="0">
                        <c:v>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Sheet1!$H$123:$H$128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1.9002416936172195E-4</c:v>
                      </c:pt>
                      <c:pt idx="1">
                        <c:v>4.0256147650494868E-4</c:v>
                      </c:pt>
                      <c:pt idx="2">
                        <c:v>1.3427449580914823E-3</c:v>
                      </c:pt>
                      <c:pt idx="3">
                        <c:v>3.1815299827030585E-3</c:v>
                      </c:pt>
                      <c:pt idx="4">
                        <c:v>0.14848851751465025</c:v>
                      </c:pt>
                      <c:pt idx="5">
                        <c:v>1.1908813901810145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Sheet1!$C$97:$C$102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1.2768269491985873E-2</c:v>
                      </c:pt>
                      <c:pt idx="1">
                        <c:v>1.1924478304074195E-2</c:v>
                      </c:pt>
                      <c:pt idx="2">
                        <c:v>1.3221153846153846E-2</c:v>
                      </c:pt>
                      <c:pt idx="3">
                        <c:v>1.7527675276752766E-2</c:v>
                      </c:pt>
                      <c:pt idx="4">
                        <c:v>3.316749585406302E-2</c:v>
                      </c:pt>
                      <c:pt idx="5">
                        <c:v>3.3333333333333333E-2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1FB-40B2-A39A-8836053DDC7D}"/>
                  </c:ext>
                </c:extLst>
              </c15:ser>
            </c15:filteredLineSeries>
          </c:ext>
        </c:extLst>
      </c:lineChart>
      <c:catAx>
        <c:axId val="14876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68352"/>
        <c:crosses val="autoZero"/>
        <c:auto val="1"/>
        <c:lblAlgn val="ctr"/>
        <c:lblOffset val="100"/>
        <c:noMultiLvlLbl val="0"/>
      </c:catAx>
      <c:valAx>
        <c:axId val="1487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6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Sheet1!$G$12</c:f>
              <c:strCache>
                <c:ptCount val="1"/>
                <c:pt idx="0">
                  <c:v>Grid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Sheet1!$H$13:$H$15</c:f>
              <c:numCache>
                <c:formatCode>General</c:formatCode>
                <c:ptCount val="3"/>
                <c:pt idx="0">
                  <c:v>3.5999999999999997E-2</c:v>
                </c:pt>
                <c:pt idx="1">
                  <c:v>3.0190000000000001</c:v>
                </c:pt>
                <c:pt idx="2">
                  <c:v>263.56400000000002</c:v>
                </c:pt>
              </c:numCache>
            </c:numRef>
          </c:cat>
          <c:val>
            <c:numRef>
              <c:f>Sheet1!$G$13:$G$15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81-406D-ACE0-A850A55D2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86432"/>
        <c:axId val="1338085472"/>
        <c:extLst/>
      </c:lineChart>
      <c:catAx>
        <c:axId val="13380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5472"/>
        <c:crosses val="autoZero"/>
        <c:auto val="1"/>
        <c:lblAlgn val="ctr"/>
        <c:lblOffset val="100"/>
        <c:noMultiLvlLbl val="0"/>
      </c:catAx>
      <c:valAx>
        <c:axId val="13380854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Sheet1!$L$12</c:f>
              <c:strCache>
                <c:ptCount val="1"/>
                <c:pt idx="0">
                  <c:v>Grid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Sheet1!$M$13:$M$15</c:f>
              <c:numCache>
                <c:formatCode>General</c:formatCode>
                <c:ptCount val="3"/>
                <c:pt idx="0">
                  <c:v>2.1999999999999999E-2</c:v>
                </c:pt>
                <c:pt idx="1">
                  <c:v>1.6639999999999999</c:v>
                </c:pt>
                <c:pt idx="2">
                  <c:v>203.05799999999999</c:v>
                </c:pt>
              </c:numCache>
            </c:numRef>
          </c:cat>
          <c:val>
            <c:numRef>
              <c:f>Sheet1!$L$13:$L$15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9E-4489-9C39-888E321CC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86432"/>
        <c:axId val="1338085472"/>
        <c:extLst/>
      </c:lineChart>
      <c:catAx>
        <c:axId val="13380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5472"/>
        <c:crosses val="autoZero"/>
        <c:auto val="1"/>
        <c:lblAlgn val="ctr"/>
        <c:lblOffset val="100"/>
        <c:noMultiLvlLbl val="0"/>
      </c:catAx>
      <c:valAx>
        <c:axId val="13380854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Grid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Sheet1!$C$34:$C$36</c:f>
              <c:numCache>
                <c:formatCode>General</c:formatCode>
                <c:ptCount val="3"/>
                <c:pt idx="0">
                  <c:v>1.9E-2</c:v>
                </c:pt>
                <c:pt idx="1">
                  <c:v>1.0840000000000001</c:v>
                </c:pt>
                <c:pt idx="2">
                  <c:v>148.97900000000001</c:v>
                </c:pt>
              </c:numCache>
            </c:numRef>
          </c:cat>
          <c:val>
            <c:numRef>
              <c:f>Sheet1!$B$34:$B$36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45-41A8-9860-611828F8D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86432"/>
        <c:axId val="1338085472"/>
        <c:extLst/>
      </c:lineChart>
      <c:catAx>
        <c:axId val="13380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5472"/>
        <c:crosses val="autoZero"/>
        <c:auto val="1"/>
        <c:lblAlgn val="ctr"/>
        <c:lblOffset val="100"/>
        <c:noMultiLvlLbl val="0"/>
      </c:catAx>
      <c:valAx>
        <c:axId val="13380854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32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Sheet1!$G$33</c:f>
              <c:strCache>
                <c:ptCount val="1"/>
                <c:pt idx="0">
                  <c:v>Grid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Sheet1!$H$34:$H$36</c:f>
              <c:numCache>
                <c:formatCode>General</c:formatCode>
                <c:ptCount val="3"/>
                <c:pt idx="0">
                  <c:v>0.02</c:v>
                </c:pt>
                <c:pt idx="1">
                  <c:v>0.60299999999999998</c:v>
                </c:pt>
                <c:pt idx="2">
                  <c:v>106.66</c:v>
                </c:pt>
              </c:numCache>
            </c:numRef>
          </c:cat>
          <c:val>
            <c:numRef>
              <c:f>Sheet1!$G$34:$G$36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D6-474E-A128-A919CF7BD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86432"/>
        <c:axId val="1338085472"/>
        <c:extLst/>
      </c:lineChart>
      <c:catAx>
        <c:axId val="13380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5472"/>
        <c:crosses val="autoZero"/>
        <c:auto val="1"/>
        <c:lblAlgn val="ctr"/>
        <c:lblOffset val="100"/>
        <c:noMultiLvlLbl val="0"/>
      </c:catAx>
      <c:valAx>
        <c:axId val="13380854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64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Sheet1!$L$33</c:f>
              <c:strCache>
                <c:ptCount val="1"/>
                <c:pt idx="0">
                  <c:v>Grid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Sheet1!$M$34:$M$36</c:f>
              <c:numCache>
                <c:formatCode>General</c:formatCode>
                <c:ptCount val="3"/>
                <c:pt idx="0">
                  <c:v>1.0999999999999999E-2</c:v>
                </c:pt>
                <c:pt idx="1">
                  <c:v>0.33</c:v>
                </c:pt>
                <c:pt idx="2">
                  <c:v>5941</c:v>
                </c:pt>
              </c:numCache>
            </c:numRef>
          </c:cat>
          <c:val>
            <c:numRef>
              <c:f>Sheet1!$L$34:$L$36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89-4286-8239-F67C51FE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86432"/>
        <c:axId val="1338085472"/>
        <c:extLst/>
      </c:lineChart>
      <c:catAx>
        <c:axId val="13380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5472"/>
        <c:crosses val="autoZero"/>
        <c:auto val="1"/>
        <c:lblAlgn val="ctr"/>
        <c:lblOffset val="100"/>
        <c:noMultiLvlLbl val="0"/>
      </c:catAx>
      <c:valAx>
        <c:axId val="13380854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  <a:r>
              <a:rPr lang="en-US" baseline="0"/>
              <a:t>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Grid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Sheet1!$C$13:$C$15</c:f>
              <c:numCache>
                <c:formatCode>General</c:formatCode>
                <c:ptCount val="3"/>
                <c:pt idx="0">
                  <c:v>4.7E-2</c:v>
                </c:pt>
                <c:pt idx="1">
                  <c:v>3.681</c:v>
                </c:pt>
                <c:pt idx="2">
                  <c:v>376.79599999999999</c:v>
                </c:pt>
              </c:numCache>
            </c:num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2-46BF-8311-F91FDA172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86432"/>
        <c:axId val="1338085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EXECUTION TIME (ms)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4.7E-2</c:v>
                      </c:pt>
                      <c:pt idx="1">
                        <c:v>3.681</c:v>
                      </c:pt>
                      <c:pt idx="2">
                        <c:v>376.79599999999999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4.7E-2</c:v>
                      </c:pt>
                      <c:pt idx="1">
                        <c:v>3.681</c:v>
                      </c:pt>
                      <c:pt idx="2">
                        <c:v>376.79599999999999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9D2-46BF-8311-F91FDA17289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4.7E-2</c:v>
                      </c:pt>
                      <c:pt idx="1">
                        <c:v>3.681</c:v>
                      </c:pt>
                      <c:pt idx="2">
                        <c:v>376.79599999999999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1.2768269491985873E-2</c:v>
                      </c:pt>
                      <c:pt idx="2">
                        <c:v>1.2473593137931401E-4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9D2-46BF-8311-F91FDA17289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Efficiency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4.7E-2</c:v>
                      </c:pt>
                      <c:pt idx="1">
                        <c:v>3.681</c:v>
                      </c:pt>
                      <c:pt idx="2">
                        <c:v>376.79599999999999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Sheet1!$E$13:$E$15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2.4554364407665141E-3</c:v>
                      </c:pt>
                      <c:pt idx="2">
                        <c:v>2.398767911140654E-5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9D2-46BF-8311-F91FDA172897}"/>
                  </c:ext>
                </c:extLst>
              </c15:ser>
            </c15:filteredLineSeries>
          </c:ext>
        </c:extLst>
      </c:lineChart>
      <c:catAx>
        <c:axId val="13380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5472"/>
        <c:crosses val="autoZero"/>
        <c:auto val="1"/>
        <c:lblAlgn val="ctr"/>
        <c:lblOffset val="100"/>
        <c:noMultiLvlLbl val="0"/>
      </c:catAx>
      <c:valAx>
        <c:axId val="13380854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4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Grid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Sheet1!$C$13:$C$15</c:f>
              <c:numCache>
                <c:formatCode>General</c:formatCode>
                <c:ptCount val="3"/>
                <c:pt idx="0">
                  <c:v>4.7E-2</c:v>
                </c:pt>
                <c:pt idx="1">
                  <c:v>3.681</c:v>
                </c:pt>
                <c:pt idx="2">
                  <c:v>376.79599999999999</c:v>
                </c:pt>
              </c:numCache>
            </c:num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F5-4624-B0ED-C1A6C4A4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86432"/>
        <c:axId val="1338085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EXECUTION TIME (ms)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4.7E-2</c:v>
                      </c:pt>
                      <c:pt idx="1">
                        <c:v>3.681</c:v>
                      </c:pt>
                      <c:pt idx="2">
                        <c:v>376.79599999999999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4.7E-2</c:v>
                      </c:pt>
                      <c:pt idx="1">
                        <c:v>3.681</c:v>
                      </c:pt>
                      <c:pt idx="2">
                        <c:v>376.79599999999999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DF5-4624-B0ED-C1A6C4A4F2D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4.7E-2</c:v>
                      </c:pt>
                      <c:pt idx="1">
                        <c:v>3.681</c:v>
                      </c:pt>
                      <c:pt idx="2">
                        <c:v>376.79599999999999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1.2768269491985873E-2</c:v>
                      </c:pt>
                      <c:pt idx="2">
                        <c:v>1.2473593137931401E-4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DF5-4624-B0ED-C1A6C4A4F2D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Efficiency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4.7E-2</c:v>
                      </c:pt>
                      <c:pt idx="1">
                        <c:v>3.681</c:v>
                      </c:pt>
                      <c:pt idx="2">
                        <c:v>376.79599999999999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Sheet1!$E$13:$E$15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2.4554364407665141E-3</c:v>
                      </c:pt>
                      <c:pt idx="2">
                        <c:v>2.398767911140654E-5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F5-4624-B0ED-C1A6C4A4F2D8}"/>
                  </c:ext>
                </c:extLst>
              </c15:ser>
            </c15:filteredLineSeries>
          </c:ext>
        </c:extLst>
      </c:lineChart>
      <c:catAx>
        <c:axId val="13380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5472"/>
        <c:crosses val="autoZero"/>
        <c:auto val="1"/>
        <c:lblAlgn val="ctr"/>
        <c:lblOffset val="100"/>
        <c:noMultiLvlLbl val="0"/>
      </c:catAx>
      <c:valAx>
        <c:axId val="13380854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8 Processes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Grid Size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Sheet1!$M$55:$M$57</c:f>
              <c:numCache>
                <c:formatCode>General</c:formatCode>
                <c:ptCount val="3"/>
                <c:pt idx="0">
                  <c:v>1.5832999999999999</c:v>
                </c:pt>
                <c:pt idx="1">
                  <c:v>18.722000000000001</c:v>
                </c:pt>
                <c:pt idx="2">
                  <c:v>1179.1516999999999</c:v>
                </c:pt>
              </c:numCache>
            </c:numRef>
          </c:cat>
          <c:val>
            <c:numRef>
              <c:f>Sheet1!$B$13:$B$15</c:f>
              <c:numCache>
                <c:formatCode>General</c:formatCode>
                <c:ptCount val="3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31-49AB-B5E6-C7EFDCCD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8086432"/>
        <c:axId val="133808547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Sheet1!$C$12</c15:sqref>
                        </c15:formulaRef>
                      </c:ext>
                    </c:extLst>
                    <c:strCache>
                      <c:ptCount val="1"/>
                      <c:pt idx="0">
                        <c:v>EXECUTION TIME (ms)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Sheet1!$M$55:$M$57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1.5832999999999999</c:v>
                      </c:pt>
                      <c:pt idx="1">
                        <c:v>18.722000000000001</c:v>
                      </c:pt>
                      <c:pt idx="2">
                        <c:v>1179.1516999999999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Sheet1!$C$13:$C$15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4.7E-2</c:v>
                      </c:pt>
                      <c:pt idx="1">
                        <c:v>3.681</c:v>
                      </c:pt>
                      <c:pt idx="2">
                        <c:v>376.79599999999999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A31-49AB-B5E6-C7EFDCCD6E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Sheet1!$D$12</c15:sqref>
                        </c15:formulaRef>
                      </c:ext>
                    </c:extLst>
                    <c:strCache>
                      <c:ptCount val="1"/>
                      <c:pt idx="0">
                        <c:v>SpeedUp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Sheet1!$M$55:$M$57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1.5832999999999999</c:v>
                      </c:pt>
                      <c:pt idx="1">
                        <c:v>18.722000000000001</c:v>
                      </c:pt>
                      <c:pt idx="2">
                        <c:v>1179.1516999999999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Sheet1!$D$13:$D$15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1.2768269491985873E-2</c:v>
                      </c:pt>
                      <c:pt idx="2">
                        <c:v>1.2473593137931401E-4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31-49AB-B5E6-C7EFDCCD6E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Sheet1!$E$12</c15:sqref>
                        </c15:formulaRef>
                      </c:ext>
                    </c:extLst>
                    <c:strCache>
                      <c:ptCount val="1"/>
                      <c:pt idx="0">
                        <c:v>Efficiency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Sheet1!$M$55:$M$57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1.5832999999999999</c:v>
                      </c:pt>
                      <c:pt idx="1">
                        <c:v>18.722000000000001</c:v>
                      </c:pt>
                      <c:pt idx="2">
                        <c:v>1179.1516999999999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Sheet1!$E$13:$E$15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2.4554364407665141E-3</c:v>
                      </c:pt>
                      <c:pt idx="2">
                        <c:v>2.398767911140654E-5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31-49AB-B5E6-C7EFDCCD6E51}"/>
                  </c:ext>
                </c:extLst>
              </c15:ser>
            </c15:filteredLineSeries>
          </c:ext>
        </c:extLst>
      </c:lineChart>
      <c:catAx>
        <c:axId val="133808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5472"/>
        <c:crosses val="autoZero"/>
        <c:auto val="1"/>
        <c:lblAlgn val="ctr"/>
        <c:lblOffset val="100"/>
        <c:noMultiLvlLbl val="0"/>
      </c:catAx>
      <c:valAx>
        <c:axId val="13380854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08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16</xdr:row>
      <xdr:rowOff>14287</xdr:rowOff>
    </xdr:from>
    <xdr:to>
      <xdr:col>5</xdr:col>
      <xdr:colOff>0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A1103-9A57-EDF8-D58C-2CF43B6A7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10</xdr:col>
      <xdr:colOff>9525</xdr:colOff>
      <xdr:row>28</xdr:row>
      <xdr:rowOff>109538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95099-BE30-431E-B5F5-4F6E581CD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</xdr:colOff>
      <xdr:row>16</xdr:row>
      <xdr:rowOff>0</xdr:rowOff>
    </xdr:from>
    <xdr:to>
      <xdr:col>15</xdr:col>
      <xdr:colOff>9526</xdr:colOff>
      <xdr:row>28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B6B01E-3A30-4601-B5FB-B086F2EE1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4</xdr:col>
      <xdr:colOff>1062038</xdr:colOff>
      <xdr:row>49</xdr:row>
      <xdr:rowOff>109538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A2D54B4-7498-488B-8CC0-D2C3F326C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10</xdr:col>
      <xdr:colOff>9525</xdr:colOff>
      <xdr:row>49</xdr:row>
      <xdr:rowOff>109538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3C8999-19C7-44C7-A468-7B888DD43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15</xdr:col>
      <xdr:colOff>9525</xdr:colOff>
      <xdr:row>49</xdr:row>
      <xdr:rowOff>109538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ADA280-3739-4618-A837-F9729D4DE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58</xdr:row>
      <xdr:rowOff>0</xdr:rowOff>
    </xdr:from>
    <xdr:to>
      <xdr:col>4</xdr:col>
      <xdr:colOff>1062038</xdr:colOff>
      <xdr:row>70</xdr:row>
      <xdr:rowOff>109538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B551F3-5127-4396-9AFE-F13445C30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58</xdr:row>
      <xdr:rowOff>0</xdr:rowOff>
    </xdr:from>
    <xdr:to>
      <xdr:col>10</xdr:col>
      <xdr:colOff>0</xdr:colOff>
      <xdr:row>70</xdr:row>
      <xdr:rowOff>109538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5AC3A26-8383-40B6-A7BA-D3C941592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0</xdr:colOff>
      <xdr:row>58</xdr:row>
      <xdr:rowOff>0</xdr:rowOff>
    </xdr:from>
    <xdr:to>
      <xdr:col>15</xdr:col>
      <xdr:colOff>47625</xdr:colOff>
      <xdr:row>70</xdr:row>
      <xdr:rowOff>109538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29D28E8-2D7D-42F9-B42F-D2DB463D8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4</xdr:col>
      <xdr:colOff>1066800</xdr:colOff>
      <xdr:row>91</xdr:row>
      <xdr:rowOff>109538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5AEB5C5-1AE7-4436-A9F2-1CC554221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79</xdr:row>
      <xdr:rowOff>0</xdr:rowOff>
    </xdr:from>
    <xdr:to>
      <xdr:col>10</xdr:col>
      <xdr:colOff>0</xdr:colOff>
      <xdr:row>91</xdr:row>
      <xdr:rowOff>109538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CC6F825-A9C3-4389-92BC-854B85DF9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79</xdr:row>
      <xdr:rowOff>0</xdr:rowOff>
    </xdr:from>
    <xdr:to>
      <xdr:col>15</xdr:col>
      <xdr:colOff>47625</xdr:colOff>
      <xdr:row>91</xdr:row>
      <xdr:rowOff>109538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093510-5E2B-417B-9643-E32ABF712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4762</xdr:colOff>
      <xdr:row>103</xdr:row>
      <xdr:rowOff>9525</xdr:rowOff>
    </xdr:from>
    <xdr:to>
      <xdr:col>4</xdr:col>
      <xdr:colOff>1066800</xdr:colOff>
      <xdr:row>117</xdr:row>
      <xdr:rowOff>104775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3D3E27A-F281-BBC3-47BC-1419850BE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103</xdr:row>
      <xdr:rowOff>0</xdr:rowOff>
    </xdr:from>
    <xdr:to>
      <xdr:col>11</xdr:col>
      <xdr:colOff>14288</xdr:colOff>
      <xdr:row>117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CD48827-B9FC-4869-858E-5CECC303F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4</xdr:col>
      <xdr:colOff>1062038</xdr:colOff>
      <xdr:row>143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0EB162A-E9DB-4000-99B2-04C473C1FE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129</xdr:row>
      <xdr:rowOff>0</xdr:rowOff>
    </xdr:from>
    <xdr:to>
      <xdr:col>11</xdr:col>
      <xdr:colOff>14288</xdr:colOff>
      <xdr:row>143</xdr:row>
      <xdr:rowOff>95250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53C66B7-8A73-44D6-BB66-E6481E6F3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EFA524-38A3-4EB8-AB0E-08B71DA72EE4}" name="Table3" displayName="Table3" ref="B4:E8" totalsRowShown="0" headerRowDxfId="6" dataDxfId="5" tableBorderDxfId="4">
  <autoFilter ref="B4:E8" xr:uid="{4DEFA524-38A3-4EB8-AB0E-08B71DA72EE4}"/>
  <tableColumns count="4">
    <tableColumn id="1" xr3:uid="{20459080-35CD-4E37-93E8-37F7FF71FBAE}" name="Grid Size" dataDxfId="3"/>
    <tableColumn id="2" xr3:uid="{69B1C303-8010-4E79-9E0D-BC9B547BAE2E}" name="EXECUTION TIME (ms)" dataDxfId="2"/>
    <tableColumn id="3" xr3:uid="{5D9374CA-6EFB-4C05-B76E-843460F2F356}" name="SpeedUp" dataDxfId="1"/>
    <tableColumn id="4" xr3:uid="{FB94A4F1-D832-417E-8AA5-756B94F1C5BA}" name="Efficienc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666D-1427-4324-B2E0-EEF6917535AD}">
  <dimension ref="B2:O128"/>
  <sheetViews>
    <sheetView tabSelected="1" workbookViewId="0">
      <selection activeCell="I77" sqref="I77"/>
    </sheetView>
  </sheetViews>
  <sheetFormatPr defaultRowHeight="15" x14ac:dyDescent="0.25"/>
  <cols>
    <col min="2" max="2" width="18.5703125" customWidth="1"/>
    <col min="3" max="3" width="26.42578125" customWidth="1"/>
    <col min="4" max="4" width="14.42578125" customWidth="1"/>
    <col min="5" max="5" width="16.28515625" customWidth="1"/>
    <col min="7" max="7" width="16.42578125" customWidth="1"/>
    <col min="8" max="8" width="20.42578125" customWidth="1"/>
    <col min="9" max="9" width="15" customWidth="1"/>
    <col min="10" max="10" width="14.140625" customWidth="1"/>
    <col min="12" max="12" width="13.5703125" customWidth="1"/>
    <col min="13" max="13" width="20.7109375" customWidth="1"/>
    <col min="14" max="14" width="12.5703125" customWidth="1"/>
    <col min="15" max="15" width="13" customWidth="1"/>
  </cols>
  <sheetData>
    <row r="2" spans="2:15" x14ac:dyDescent="0.25">
      <c r="B2" s="14" t="s">
        <v>6</v>
      </c>
      <c r="C2" s="15"/>
      <c r="D2" s="15"/>
      <c r="E2" s="15"/>
      <c r="G2" s="16" t="s">
        <v>4</v>
      </c>
      <c r="H2" s="17"/>
      <c r="I2" s="17"/>
      <c r="J2" s="17"/>
    </row>
    <row r="3" spans="2:15" x14ac:dyDescent="0.25">
      <c r="B3" s="15"/>
      <c r="C3" s="15"/>
      <c r="D3" s="15"/>
      <c r="E3" s="15"/>
      <c r="G3" s="16"/>
      <c r="H3" s="17"/>
      <c r="I3" s="17"/>
      <c r="J3" s="17"/>
    </row>
    <row r="4" spans="2:15" x14ac:dyDescent="0.25">
      <c r="B4" s="1" t="s">
        <v>5</v>
      </c>
      <c r="C4" s="1" t="s">
        <v>7</v>
      </c>
      <c r="D4" s="1" t="s">
        <v>0</v>
      </c>
      <c r="E4" s="1" t="s">
        <v>1</v>
      </c>
      <c r="G4" s="16"/>
      <c r="H4" s="17"/>
      <c r="I4" s="17"/>
      <c r="J4" s="17"/>
    </row>
    <row r="5" spans="2:15" x14ac:dyDescent="0.25">
      <c r="B5" s="1">
        <v>10</v>
      </c>
      <c r="C5" s="1">
        <v>1</v>
      </c>
      <c r="D5" s="2" t="s">
        <v>2</v>
      </c>
      <c r="E5" s="2" t="s">
        <v>3</v>
      </c>
      <c r="G5" s="16"/>
      <c r="H5" s="17"/>
      <c r="I5" s="17"/>
      <c r="J5" s="17"/>
    </row>
    <row r="6" spans="2:15" x14ac:dyDescent="0.25">
      <c r="B6" s="1">
        <v>100</v>
      </c>
      <c r="C6" s="1">
        <v>72</v>
      </c>
      <c r="D6" s="1">
        <f>C5/C6</f>
        <v>1.3888888888888888E-2</v>
      </c>
      <c r="E6" s="1">
        <f>D6/5.2</f>
        <v>2.6709401709401706E-3</v>
      </c>
    </row>
    <row r="7" spans="2:15" x14ac:dyDescent="0.25">
      <c r="B7" s="1">
        <v>1000</v>
      </c>
      <c r="C7" s="1">
        <v>5941</v>
      </c>
      <c r="D7" s="1">
        <f>C5/C7</f>
        <v>1.68321831341525E-4</v>
      </c>
      <c r="E7" s="1">
        <f>D7/5.2</f>
        <v>3.236958295029327E-5</v>
      </c>
    </row>
    <row r="8" spans="2:15" x14ac:dyDescent="0.25">
      <c r="B8" s="1">
        <v>10000</v>
      </c>
      <c r="C8" s="1">
        <v>486239</v>
      </c>
      <c r="D8" s="1">
        <f>C5/C8</f>
        <v>2.0566017945907262E-6</v>
      </c>
      <c r="E8" s="1">
        <f t="shared" ref="E8" si="0">D8/5.2</f>
        <v>3.955003451136012E-7</v>
      </c>
    </row>
    <row r="9" spans="2:15" ht="15" customHeight="1" x14ac:dyDescent="0.25"/>
    <row r="10" spans="2:15" x14ac:dyDescent="0.25">
      <c r="B10" s="14" t="s">
        <v>8</v>
      </c>
      <c r="C10" s="15"/>
      <c r="D10" s="15"/>
      <c r="E10" s="15"/>
      <c r="G10" s="14" t="s">
        <v>9</v>
      </c>
      <c r="H10" s="15"/>
      <c r="I10" s="15"/>
      <c r="J10" s="15"/>
      <c r="L10" s="14" t="s">
        <v>10</v>
      </c>
      <c r="M10" s="15"/>
      <c r="N10" s="15"/>
      <c r="O10" s="15"/>
    </row>
    <row r="11" spans="2:15" x14ac:dyDescent="0.25">
      <c r="B11" s="15"/>
      <c r="C11" s="15"/>
      <c r="D11" s="15"/>
      <c r="E11" s="15"/>
      <c r="G11" s="15"/>
      <c r="H11" s="15"/>
      <c r="I11" s="15"/>
      <c r="J11" s="15"/>
      <c r="L11" s="15"/>
      <c r="M11" s="15"/>
      <c r="N11" s="15"/>
      <c r="O11" s="15"/>
    </row>
    <row r="12" spans="2:15" x14ac:dyDescent="0.25">
      <c r="B12" s="3" t="s">
        <v>5</v>
      </c>
      <c r="C12" s="4" t="s">
        <v>7</v>
      </c>
      <c r="D12" s="4" t="s">
        <v>0</v>
      </c>
      <c r="E12" s="5" t="s">
        <v>1</v>
      </c>
      <c r="G12" s="3" t="s">
        <v>5</v>
      </c>
      <c r="H12" s="4" t="s">
        <v>7</v>
      </c>
      <c r="I12" s="4" t="s">
        <v>0</v>
      </c>
      <c r="J12" s="5" t="s">
        <v>1</v>
      </c>
      <c r="L12" s="3" t="s">
        <v>5</v>
      </c>
      <c r="M12" s="4" t="s">
        <v>7</v>
      </c>
      <c r="N12" s="4" t="s">
        <v>0</v>
      </c>
      <c r="O12" s="5" t="s">
        <v>1</v>
      </c>
    </row>
    <row r="13" spans="2:15" x14ac:dyDescent="0.25">
      <c r="B13" s="6">
        <v>100</v>
      </c>
      <c r="C13" s="7">
        <v>4.7E-2</v>
      </c>
      <c r="D13" s="8" t="s">
        <v>2</v>
      </c>
      <c r="E13" s="9" t="s">
        <v>3</v>
      </c>
      <c r="G13" s="6">
        <v>100</v>
      </c>
      <c r="H13" s="7">
        <v>3.5999999999999997E-2</v>
      </c>
      <c r="I13" s="8" t="s">
        <v>2</v>
      </c>
      <c r="J13" s="9" t="s">
        <v>3</v>
      </c>
      <c r="L13" s="6">
        <v>100</v>
      </c>
      <c r="M13" s="7">
        <v>2.1999999999999999E-2</v>
      </c>
      <c r="N13" s="8" t="s">
        <v>2</v>
      </c>
      <c r="O13" s="9" t="s">
        <v>3</v>
      </c>
    </row>
    <row r="14" spans="2:15" ht="15" customHeight="1" x14ac:dyDescent="0.25">
      <c r="B14" s="10">
        <v>1000</v>
      </c>
      <c r="C14" s="11">
        <v>3.681</v>
      </c>
      <c r="D14" s="11">
        <f>C13/C14</f>
        <v>1.2768269491985873E-2</v>
      </c>
      <c r="E14" s="12">
        <f>D14/5.2</f>
        <v>2.4554364407665141E-3</v>
      </c>
      <c r="G14" s="10">
        <v>1000</v>
      </c>
      <c r="H14" s="11">
        <v>3.0190000000000001</v>
      </c>
      <c r="I14" s="11">
        <f>H13/H14</f>
        <v>1.1924478304074195E-2</v>
      </c>
      <c r="J14" s="12">
        <f>I14/5.2</f>
        <v>2.2931689046296528E-3</v>
      </c>
      <c r="L14" s="10">
        <v>1000</v>
      </c>
      <c r="M14" s="11">
        <v>1.6639999999999999</v>
      </c>
      <c r="N14" s="11">
        <f>M13/M14</f>
        <v>1.3221153846153846E-2</v>
      </c>
      <c r="O14" s="12">
        <f>N14/5.2</f>
        <v>2.5425295857988165E-3</v>
      </c>
    </row>
    <row r="15" spans="2:15" x14ac:dyDescent="0.25">
      <c r="B15" s="6">
        <v>10000</v>
      </c>
      <c r="C15" s="7">
        <v>376.79599999999999</v>
      </c>
      <c r="D15" s="7">
        <f>C13/C15</f>
        <v>1.2473593137931401E-4</v>
      </c>
      <c r="E15" s="13">
        <f>D15/5.2</f>
        <v>2.398767911140654E-5</v>
      </c>
      <c r="G15" s="6">
        <v>10000</v>
      </c>
      <c r="H15" s="7">
        <v>263.56400000000002</v>
      </c>
      <c r="I15" s="7">
        <f>H13/H15</f>
        <v>1.3658921552260549E-4</v>
      </c>
      <c r="J15" s="13">
        <f>I15/5.2</f>
        <v>2.6267156831270285E-5</v>
      </c>
      <c r="L15" s="6">
        <v>10000</v>
      </c>
      <c r="M15" s="7">
        <v>203.05799999999999</v>
      </c>
      <c r="N15" s="7">
        <f>M13/M15</f>
        <v>1.0834342897103291E-4</v>
      </c>
      <c r="O15" s="13">
        <f>N15/5.2</f>
        <v>2.0835274802121711E-5</v>
      </c>
    </row>
    <row r="31" spans="2:15" x14ac:dyDescent="0.25">
      <c r="B31" s="14" t="s">
        <v>11</v>
      </c>
      <c r="C31" s="15"/>
      <c r="D31" s="15"/>
      <c r="E31" s="15"/>
      <c r="G31" s="14" t="s">
        <v>12</v>
      </c>
      <c r="H31" s="15"/>
      <c r="I31" s="15"/>
      <c r="J31" s="15"/>
      <c r="L31" s="14" t="s">
        <v>13</v>
      </c>
      <c r="M31" s="15"/>
      <c r="N31" s="15"/>
      <c r="O31" s="15"/>
    </row>
    <row r="32" spans="2:15" x14ac:dyDescent="0.25">
      <c r="B32" s="15"/>
      <c r="C32" s="15"/>
      <c r="D32" s="15"/>
      <c r="E32" s="15"/>
      <c r="G32" s="15"/>
      <c r="H32" s="15"/>
      <c r="I32" s="15"/>
      <c r="J32" s="15"/>
      <c r="L32" s="15"/>
      <c r="M32" s="15"/>
      <c r="N32" s="15"/>
      <c r="O32" s="15"/>
    </row>
    <row r="33" spans="2:15" x14ac:dyDescent="0.25">
      <c r="B33" s="3" t="s">
        <v>5</v>
      </c>
      <c r="C33" s="4" t="s">
        <v>7</v>
      </c>
      <c r="D33" s="4" t="s">
        <v>0</v>
      </c>
      <c r="E33" s="5" t="s">
        <v>1</v>
      </c>
      <c r="G33" s="3" t="s">
        <v>5</v>
      </c>
      <c r="H33" s="4" t="s">
        <v>7</v>
      </c>
      <c r="I33" s="4" t="s">
        <v>0</v>
      </c>
      <c r="J33" s="5" t="s">
        <v>1</v>
      </c>
      <c r="L33" s="3" t="s">
        <v>5</v>
      </c>
      <c r="M33" s="4" t="s">
        <v>7</v>
      </c>
      <c r="N33" s="4" t="s">
        <v>0</v>
      </c>
      <c r="O33" s="5" t="s">
        <v>1</v>
      </c>
    </row>
    <row r="34" spans="2:15" x14ac:dyDescent="0.25">
      <c r="B34" s="6">
        <v>100</v>
      </c>
      <c r="C34" s="7">
        <v>1.9E-2</v>
      </c>
      <c r="D34" s="8" t="s">
        <v>2</v>
      </c>
      <c r="E34" s="9" t="s">
        <v>3</v>
      </c>
      <c r="G34" s="6">
        <v>100</v>
      </c>
      <c r="H34" s="7">
        <v>0.02</v>
      </c>
      <c r="I34" s="8" t="s">
        <v>2</v>
      </c>
      <c r="J34" s="9" t="s">
        <v>3</v>
      </c>
      <c r="L34" s="6">
        <v>100</v>
      </c>
      <c r="M34" s="7">
        <v>1.0999999999999999E-2</v>
      </c>
      <c r="N34" s="8" t="s">
        <v>2</v>
      </c>
      <c r="O34" s="9" t="s">
        <v>3</v>
      </c>
    </row>
    <row r="35" spans="2:15" x14ac:dyDescent="0.25">
      <c r="B35" s="10">
        <v>1000</v>
      </c>
      <c r="C35" s="11">
        <v>1.0840000000000001</v>
      </c>
      <c r="D35" s="11">
        <f>C34/C35</f>
        <v>1.7527675276752766E-2</v>
      </c>
      <c r="E35" s="12">
        <f>D35/5.2</f>
        <v>3.3707067839909162E-3</v>
      </c>
      <c r="G35" s="10">
        <v>1000</v>
      </c>
      <c r="H35" s="11">
        <v>0.60299999999999998</v>
      </c>
      <c r="I35" s="11">
        <f>H34/H35</f>
        <v>3.316749585406302E-2</v>
      </c>
      <c r="J35" s="12">
        <f>I35/5.2</f>
        <v>6.3783645873198109E-3</v>
      </c>
      <c r="L35" s="10">
        <v>1000</v>
      </c>
      <c r="M35" s="11">
        <v>0.33</v>
      </c>
      <c r="N35" s="11">
        <f>M34/M35</f>
        <v>3.3333333333333333E-2</v>
      </c>
      <c r="O35" s="12">
        <f>N35/5.2</f>
        <v>6.41025641025641E-3</v>
      </c>
    </row>
    <row r="36" spans="2:15" x14ac:dyDescent="0.25">
      <c r="B36" s="6">
        <v>10000</v>
      </c>
      <c r="C36" s="7">
        <v>148.97900000000001</v>
      </c>
      <c r="D36" s="7">
        <f>C34/C36</f>
        <v>1.275347532202525E-4</v>
      </c>
      <c r="E36" s="13">
        <f>D36/5.2</f>
        <v>2.4525914080817789E-5</v>
      </c>
      <c r="G36" s="6">
        <v>10000</v>
      </c>
      <c r="H36" s="7">
        <v>106.66</v>
      </c>
      <c r="I36" s="7">
        <f>H34/H36</f>
        <v>1.8751171948246768E-4</v>
      </c>
      <c r="J36" s="13">
        <f>I36/5.2</f>
        <v>3.6059946054320707E-5</v>
      </c>
      <c r="L36" s="6">
        <v>10000</v>
      </c>
      <c r="M36" s="7">
        <v>5941</v>
      </c>
      <c r="N36" s="7">
        <f>M34/M36</f>
        <v>1.8515401447567749E-6</v>
      </c>
      <c r="O36" s="13">
        <f>N36/5.2</f>
        <v>3.5606541245322596E-7</v>
      </c>
    </row>
    <row r="52" spans="2:15" x14ac:dyDescent="0.25">
      <c r="B52" s="14" t="s">
        <v>14</v>
      </c>
      <c r="C52" s="15"/>
      <c r="D52" s="15"/>
      <c r="E52" s="15"/>
      <c r="G52" s="14" t="s">
        <v>15</v>
      </c>
      <c r="H52" s="15"/>
      <c r="I52" s="15"/>
      <c r="J52" s="15"/>
      <c r="L52" s="14" t="s">
        <v>16</v>
      </c>
      <c r="M52" s="15"/>
      <c r="N52" s="15"/>
      <c r="O52" s="15"/>
    </row>
    <row r="53" spans="2:15" x14ac:dyDescent="0.25">
      <c r="B53" s="15"/>
      <c r="C53" s="15"/>
      <c r="D53" s="15"/>
      <c r="E53" s="15"/>
      <c r="G53" s="15"/>
      <c r="H53" s="15"/>
      <c r="I53" s="15"/>
      <c r="J53" s="15"/>
      <c r="L53" s="15"/>
      <c r="M53" s="15"/>
      <c r="N53" s="15"/>
      <c r="O53" s="15"/>
    </row>
    <row r="54" spans="2:15" x14ac:dyDescent="0.25">
      <c r="B54" s="3" t="s">
        <v>5</v>
      </c>
      <c r="C54" s="4" t="s">
        <v>7</v>
      </c>
      <c r="D54" s="4" t="s">
        <v>0</v>
      </c>
      <c r="E54" s="5" t="s">
        <v>1</v>
      </c>
      <c r="G54" s="3" t="s">
        <v>5</v>
      </c>
      <c r="H54" s="4" t="s">
        <v>7</v>
      </c>
      <c r="I54" s="4" t="s">
        <v>0</v>
      </c>
      <c r="J54" s="5" t="s">
        <v>1</v>
      </c>
      <c r="L54" s="3" t="s">
        <v>5</v>
      </c>
      <c r="M54" s="4" t="s">
        <v>7</v>
      </c>
      <c r="N54" s="4" t="s">
        <v>0</v>
      </c>
      <c r="O54" s="5" t="s">
        <v>1</v>
      </c>
    </row>
    <row r="55" spans="2:15" x14ac:dyDescent="0.25">
      <c r="B55" s="6">
        <v>100</v>
      </c>
      <c r="C55" s="7">
        <v>0.94089999999999996</v>
      </c>
      <c r="D55" s="8" t="s">
        <v>2</v>
      </c>
      <c r="E55" s="9" t="s">
        <v>3</v>
      </c>
      <c r="G55" s="6">
        <v>100</v>
      </c>
      <c r="H55" s="7">
        <v>0.86250000000000004</v>
      </c>
      <c r="I55" s="8" t="s">
        <v>2</v>
      </c>
      <c r="J55" s="9" t="s">
        <v>3</v>
      </c>
      <c r="L55" s="6">
        <v>100</v>
      </c>
      <c r="M55" s="7">
        <v>1.5832999999999999</v>
      </c>
      <c r="N55" s="8" t="s">
        <v>2</v>
      </c>
      <c r="O55" s="9" t="s">
        <v>3</v>
      </c>
    </row>
    <row r="56" spans="2:15" x14ac:dyDescent="0.25">
      <c r="B56" s="10">
        <v>1000</v>
      </c>
      <c r="C56" s="11">
        <v>60.840699999999998</v>
      </c>
      <c r="D56" s="11">
        <f>C55/C56</f>
        <v>1.5464976569960568E-2</v>
      </c>
      <c r="E56" s="12">
        <f>D56/5.2</f>
        <v>2.9740339557616478E-3</v>
      </c>
      <c r="G56" s="10">
        <v>1000</v>
      </c>
      <c r="H56" s="11">
        <v>28.435400000000001</v>
      </c>
      <c r="I56" s="11">
        <f>H55/H56</f>
        <v>3.0331910224579223E-2</v>
      </c>
      <c r="J56" s="12">
        <f>I56/5.2</f>
        <v>5.8330596585729278E-3</v>
      </c>
      <c r="L56" s="10">
        <v>1000</v>
      </c>
      <c r="M56" s="11">
        <v>18.722000000000001</v>
      </c>
      <c r="N56" s="11">
        <f>M55/M56</f>
        <v>8.4568956308086737E-2</v>
      </c>
      <c r="O56" s="12">
        <f>N56/5.2</f>
        <v>1.6263260828478218E-2</v>
      </c>
    </row>
    <row r="57" spans="2:15" x14ac:dyDescent="0.25">
      <c r="B57" s="6">
        <v>10000</v>
      </c>
      <c r="C57" s="7">
        <v>4951.4754000000003</v>
      </c>
      <c r="D57" s="7">
        <f>C55/C57</f>
        <v>1.9002416936172195E-4</v>
      </c>
      <c r="E57" s="13">
        <f>D57/5.2</f>
        <v>3.6543109492638838E-5</v>
      </c>
      <c r="G57" s="6">
        <v>10000</v>
      </c>
      <c r="H57" s="7">
        <v>2142.5299</v>
      </c>
      <c r="I57" s="7">
        <f>H55/H57</f>
        <v>4.0256147650494868E-4</v>
      </c>
      <c r="J57" s="13">
        <f>I57/5.2</f>
        <v>7.7415668558643969E-5</v>
      </c>
      <c r="L57" s="6">
        <v>10000</v>
      </c>
      <c r="M57" s="7">
        <v>1179.1516999999999</v>
      </c>
      <c r="N57" s="7">
        <f>M55/M57</f>
        <v>1.3427449580914823E-3</v>
      </c>
      <c r="O57" s="13">
        <f>N57/5.2</f>
        <v>2.5822018424836199E-4</v>
      </c>
    </row>
    <row r="73" spans="2:15" x14ac:dyDescent="0.25">
      <c r="B73" s="14" t="s">
        <v>17</v>
      </c>
      <c r="C73" s="15"/>
      <c r="D73" s="15"/>
      <c r="E73" s="15"/>
      <c r="G73" s="14" t="s">
        <v>18</v>
      </c>
      <c r="H73" s="15"/>
      <c r="I73" s="15"/>
      <c r="J73" s="15"/>
      <c r="L73" s="14" t="s">
        <v>19</v>
      </c>
      <c r="M73" s="15"/>
      <c r="N73" s="15"/>
      <c r="O73" s="15"/>
    </row>
    <row r="74" spans="2:15" x14ac:dyDescent="0.25">
      <c r="B74" s="15"/>
      <c r="C74" s="15"/>
      <c r="D74" s="15"/>
      <c r="E74" s="15"/>
      <c r="G74" s="15"/>
      <c r="H74" s="15"/>
      <c r="I74" s="15"/>
      <c r="J74" s="15"/>
      <c r="L74" s="15"/>
      <c r="M74" s="15"/>
      <c r="N74" s="15"/>
      <c r="O74" s="15"/>
    </row>
    <row r="75" spans="2:15" x14ac:dyDescent="0.25">
      <c r="B75" s="3" t="s">
        <v>5</v>
      </c>
      <c r="C75" s="4" t="s">
        <v>7</v>
      </c>
      <c r="D75" s="4" t="s">
        <v>0</v>
      </c>
      <c r="E75" s="5" t="s">
        <v>1</v>
      </c>
      <c r="G75" s="3" t="s">
        <v>5</v>
      </c>
      <c r="H75" s="4" t="s">
        <v>7</v>
      </c>
      <c r="I75" s="4" t="s">
        <v>0</v>
      </c>
      <c r="J75" s="5" t="s">
        <v>1</v>
      </c>
      <c r="L75" s="3" t="s">
        <v>5</v>
      </c>
      <c r="M75" s="4" t="s">
        <v>7</v>
      </c>
      <c r="N75" s="4" t="s">
        <v>0</v>
      </c>
      <c r="O75" s="5" t="s">
        <v>1</v>
      </c>
    </row>
    <row r="76" spans="2:15" x14ac:dyDescent="0.25">
      <c r="B76" s="6">
        <v>100</v>
      </c>
      <c r="C76" s="7">
        <v>4.5171000000000001</v>
      </c>
      <c r="D76" s="8" t="s">
        <v>2</v>
      </c>
      <c r="E76" s="9" t="s">
        <v>3</v>
      </c>
      <c r="G76" s="6">
        <v>100</v>
      </c>
      <c r="H76" s="7">
        <v>98.380799999999994</v>
      </c>
      <c r="I76" s="8" t="s">
        <v>2</v>
      </c>
      <c r="J76" s="9" t="s">
        <v>3</v>
      </c>
      <c r="L76" s="6">
        <v>100</v>
      </c>
      <c r="M76" s="7">
        <v>815.65610000000004</v>
      </c>
      <c r="N76" s="8" t="s">
        <v>2</v>
      </c>
      <c r="O76" s="9" t="s">
        <v>3</v>
      </c>
    </row>
    <row r="77" spans="2:15" x14ac:dyDescent="0.25">
      <c r="B77" s="10">
        <v>1000</v>
      </c>
      <c r="C77" s="11">
        <v>15.3881</v>
      </c>
      <c r="D77" s="11">
        <f>C76/C77</f>
        <v>0.29354501205476963</v>
      </c>
      <c r="E77" s="12">
        <f>D77/5.2</f>
        <v>5.6450963856686465E-2</v>
      </c>
      <c r="G77" s="10">
        <v>1000</v>
      </c>
      <c r="H77" s="11">
        <v>15.1675</v>
      </c>
      <c r="I77" s="11">
        <f>H76/H77</f>
        <v>6.4862897642986646</v>
      </c>
      <c r="J77" s="12">
        <f>I77/5.2</f>
        <v>1.2473634162112817</v>
      </c>
      <c r="L77" s="10">
        <v>1000</v>
      </c>
      <c r="M77" s="11">
        <v>41.04</v>
      </c>
      <c r="N77" s="11">
        <f>M76/M77</f>
        <v>19.874661306042885</v>
      </c>
      <c r="O77" s="12">
        <f>N77/5.2</f>
        <v>3.8220502511620933</v>
      </c>
    </row>
    <row r="78" spans="2:15" x14ac:dyDescent="0.25">
      <c r="B78" s="6">
        <v>10000</v>
      </c>
      <c r="C78" s="7">
        <v>1419.7886000000001</v>
      </c>
      <c r="D78" s="7">
        <f>C76/C78</f>
        <v>3.1815299827030585E-3</v>
      </c>
      <c r="E78" s="13">
        <f>D78/5.2</f>
        <v>6.1183268898135741E-4</v>
      </c>
      <c r="G78" s="6">
        <v>10000</v>
      </c>
      <c r="H78" s="7">
        <v>662.54819999999995</v>
      </c>
      <c r="I78" s="7">
        <f>H76/H78</f>
        <v>0.14848851751465025</v>
      </c>
      <c r="J78" s="13">
        <f>I78/5.2</f>
        <v>2.8555484137432741E-2</v>
      </c>
      <c r="L78" s="6">
        <v>10000</v>
      </c>
      <c r="M78" s="7">
        <v>684.91800000000001</v>
      </c>
      <c r="N78" s="7">
        <f>M76/M78</f>
        <v>1.1908813901810145</v>
      </c>
      <c r="O78" s="13">
        <f>N78/5.2</f>
        <v>0.2290156519578874</v>
      </c>
    </row>
    <row r="94" spans="2:10" x14ac:dyDescent="0.25">
      <c r="B94" s="14" t="s">
        <v>21</v>
      </c>
      <c r="C94" s="15"/>
      <c r="D94" s="15"/>
      <c r="E94" s="15"/>
      <c r="G94" s="14" t="s">
        <v>22</v>
      </c>
      <c r="H94" s="15"/>
      <c r="I94" s="15"/>
      <c r="J94" s="15"/>
    </row>
    <row r="95" spans="2:10" x14ac:dyDescent="0.25">
      <c r="B95" s="15"/>
      <c r="C95" s="15"/>
      <c r="D95" s="15"/>
      <c r="E95" s="15"/>
      <c r="G95" s="15"/>
      <c r="H95" s="15"/>
      <c r="I95" s="15"/>
      <c r="J95" s="15"/>
    </row>
    <row r="96" spans="2:10" x14ac:dyDescent="0.25">
      <c r="B96" s="3" t="s">
        <v>20</v>
      </c>
      <c r="C96" s="4" t="s">
        <v>0</v>
      </c>
      <c r="G96" s="3" t="s">
        <v>20</v>
      </c>
      <c r="H96" s="4" t="s">
        <v>0</v>
      </c>
    </row>
    <row r="97" spans="2:8" x14ac:dyDescent="0.25">
      <c r="B97" s="6">
        <v>2</v>
      </c>
      <c r="C97" s="11">
        <f>D14</f>
        <v>1.2768269491985873E-2</v>
      </c>
      <c r="G97" s="6">
        <v>2</v>
      </c>
      <c r="H97" s="11">
        <f>D15</f>
        <v>1.2473593137931401E-4</v>
      </c>
    </row>
    <row r="98" spans="2:8" x14ac:dyDescent="0.25">
      <c r="B98" s="10">
        <v>4</v>
      </c>
      <c r="C98" s="11">
        <f>I14</f>
        <v>1.1924478304074195E-2</v>
      </c>
      <c r="G98" s="10">
        <v>4</v>
      </c>
      <c r="H98" s="11">
        <f>I15</f>
        <v>1.3658921552260549E-4</v>
      </c>
    </row>
    <row r="99" spans="2:8" x14ac:dyDescent="0.25">
      <c r="B99" s="6">
        <v>8</v>
      </c>
      <c r="C99" s="7">
        <f>N14</f>
        <v>1.3221153846153846E-2</v>
      </c>
      <c r="G99" s="6">
        <v>8</v>
      </c>
      <c r="H99" s="7">
        <f>N15</f>
        <v>1.0834342897103291E-4</v>
      </c>
    </row>
    <row r="100" spans="2:8" x14ac:dyDescent="0.25">
      <c r="B100" s="6">
        <v>16</v>
      </c>
      <c r="C100" s="7">
        <f>D35</f>
        <v>1.7527675276752766E-2</v>
      </c>
      <c r="G100" s="6">
        <v>16</v>
      </c>
      <c r="H100" s="7">
        <f>D36</f>
        <v>1.275347532202525E-4</v>
      </c>
    </row>
    <row r="101" spans="2:8" x14ac:dyDescent="0.25">
      <c r="B101" s="10">
        <v>32</v>
      </c>
      <c r="C101" s="11">
        <f>I35</f>
        <v>3.316749585406302E-2</v>
      </c>
      <c r="G101" s="10">
        <v>32</v>
      </c>
      <c r="H101" s="11">
        <f>I36</f>
        <v>1.8751171948246768E-4</v>
      </c>
    </row>
    <row r="102" spans="2:8" x14ac:dyDescent="0.25">
      <c r="B102" s="6">
        <v>64</v>
      </c>
      <c r="C102" s="7">
        <f>N35</f>
        <v>3.3333333333333333E-2</v>
      </c>
      <c r="G102" s="6">
        <v>64</v>
      </c>
      <c r="H102" s="7">
        <f>N36</f>
        <v>1.8515401447567749E-6</v>
      </c>
    </row>
    <row r="120" spans="2:10" x14ac:dyDescent="0.25">
      <c r="B120" s="14" t="s">
        <v>23</v>
      </c>
      <c r="C120" s="15"/>
      <c r="D120" s="15"/>
      <c r="E120" s="15"/>
      <c r="G120" s="14" t="s">
        <v>24</v>
      </c>
      <c r="H120" s="15"/>
      <c r="I120" s="15"/>
      <c r="J120" s="15"/>
    </row>
    <row r="121" spans="2:10" x14ac:dyDescent="0.25">
      <c r="B121" s="15"/>
      <c r="C121" s="15"/>
      <c r="D121" s="15"/>
      <c r="E121" s="15"/>
      <c r="G121" s="15"/>
      <c r="H121" s="15"/>
      <c r="I121" s="15"/>
      <c r="J121" s="15"/>
    </row>
    <row r="122" spans="2:10" x14ac:dyDescent="0.25">
      <c r="B122" s="3" t="s">
        <v>25</v>
      </c>
      <c r="C122" s="4" t="s">
        <v>0</v>
      </c>
      <c r="G122" s="3" t="s">
        <v>25</v>
      </c>
      <c r="H122" s="4" t="s">
        <v>0</v>
      </c>
    </row>
    <row r="123" spans="2:10" x14ac:dyDescent="0.25">
      <c r="B123" s="6">
        <v>2</v>
      </c>
      <c r="C123" s="11">
        <f>D56</f>
        <v>1.5464976569960568E-2</v>
      </c>
      <c r="G123" s="6">
        <v>2</v>
      </c>
      <c r="H123" s="11">
        <f>D57</f>
        <v>1.9002416936172195E-4</v>
      </c>
    </row>
    <row r="124" spans="2:10" x14ac:dyDescent="0.25">
      <c r="B124" s="10">
        <v>4</v>
      </c>
      <c r="C124" s="11">
        <f>I56</f>
        <v>3.0331910224579223E-2</v>
      </c>
      <c r="G124" s="10">
        <v>4</v>
      </c>
      <c r="H124" s="11">
        <f>I57</f>
        <v>4.0256147650494868E-4</v>
      </c>
    </row>
    <row r="125" spans="2:10" x14ac:dyDescent="0.25">
      <c r="B125" s="6">
        <v>8</v>
      </c>
      <c r="C125" s="7">
        <f>N56</f>
        <v>8.4568956308086737E-2</v>
      </c>
      <c r="G125" s="6">
        <v>8</v>
      </c>
      <c r="H125" s="7">
        <f>N57</f>
        <v>1.3427449580914823E-3</v>
      </c>
    </row>
    <row r="126" spans="2:10" x14ac:dyDescent="0.25">
      <c r="B126" s="6">
        <v>16</v>
      </c>
      <c r="C126" s="7">
        <f>D77</f>
        <v>0.29354501205476963</v>
      </c>
      <c r="G126" s="6">
        <v>16</v>
      </c>
      <c r="H126" s="7">
        <f>D78</f>
        <v>3.1815299827030585E-3</v>
      </c>
    </row>
    <row r="127" spans="2:10" x14ac:dyDescent="0.25">
      <c r="B127" s="10">
        <v>32</v>
      </c>
      <c r="C127" s="11">
        <f>I77</f>
        <v>6.4862897642986646</v>
      </c>
      <c r="G127" s="10">
        <v>32</v>
      </c>
      <c r="H127" s="11">
        <f>I78</f>
        <v>0.14848851751465025</v>
      </c>
    </row>
    <row r="128" spans="2:10" x14ac:dyDescent="0.25">
      <c r="B128" s="6">
        <v>64</v>
      </c>
      <c r="C128" s="7">
        <f>N77</f>
        <v>19.874661306042885</v>
      </c>
      <c r="G128" s="6">
        <v>64</v>
      </c>
      <c r="H128" s="7">
        <f>N78</f>
        <v>1.1908813901810145</v>
      </c>
    </row>
  </sheetData>
  <mergeCells count="18">
    <mergeCell ref="B2:E3"/>
    <mergeCell ref="B10:E11"/>
    <mergeCell ref="G10:J11"/>
    <mergeCell ref="L10:O11"/>
    <mergeCell ref="G31:J32"/>
    <mergeCell ref="L31:O32"/>
    <mergeCell ref="G2:J5"/>
    <mergeCell ref="L52:O53"/>
    <mergeCell ref="B73:E74"/>
    <mergeCell ref="G73:J74"/>
    <mergeCell ref="L73:O74"/>
    <mergeCell ref="B31:E32"/>
    <mergeCell ref="B94:E95"/>
    <mergeCell ref="G94:J95"/>
    <mergeCell ref="B120:E121"/>
    <mergeCell ref="G120:J121"/>
    <mergeCell ref="B52:E53"/>
    <mergeCell ref="G52:J53"/>
  </mergeCells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Nadu</dc:creator>
  <cp:lastModifiedBy>Laura Nadu</cp:lastModifiedBy>
  <cp:lastPrinted>2023-04-20T16:27:43Z</cp:lastPrinted>
  <dcterms:created xsi:type="dcterms:W3CDTF">2023-03-26T14:49:31Z</dcterms:created>
  <dcterms:modified xsi:type="dcterms:W3CDTF">2023-05-26T14:24:08Z</dcterms:modified>
</cp:coreProperties>
</file>