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F0504028-B910-4ED4-957D-D2CFD2D569A0}" xr6:coauthVersionLast="47" xr6:coauthVersionMax="47" xr10:uidLastSave="{00000000-0000-0000-0000-000000000000}"/>
  <bookViews>
    <workbookView xWindow="-105" yWindow="0" windowWidth="10455" windowHeight="10905" tabRatio="758" firstSheet="2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7" i="65" l="1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Q2" i="71" l="1"/>
  <c r="AQ1" i="71"/>
  <c r="AT1" i="65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</calcChain>
</file>

<file path=xl/sharedStrings.xml><?xml version="1.0" encoding="utf-8"?>
<sst xmlns="http://schemas.openxmlformats.org/spreadsheetml/2006/main" count="223" uniqueCount="123">
  <si>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</si>
  <si>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</si>
  <si>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</si>
  <si>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</si>
  <si>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</si>
  <si>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</si>
  <si>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</si>
  <si>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</si>
  <si>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</si>
  <si>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</si>
  <si>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</si>
  <si>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</si>
  <si>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</si>
  <si>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</si>
  <si>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</si>
  <si>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</si>
  <si>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</si>
  <si>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</si>
  <si>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</si>
  <si>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</si>
  <si>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</si>
  <si>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</si>
  <si>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</si>
  <si>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</si>
  <si>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</si>
  <si>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</si>
  <si>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</si>
  <si>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</si>
  <si>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</si>
  <si>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</si>
  <si>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</si>
  <si>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</si>
  <si>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</si>
  <si>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</si>
  <si>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</si>
  <si>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</si>
  <si>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</si>
  <si>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</si>
  <si>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</si>
  <si>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</si>
  <si>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</si>
  <si>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</si>
  <si>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</si>
  <si>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</si>
  <si>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</si>
  <si>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</si>
  <si>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</si>
  <si>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</si>
  <si>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</si>
  <si>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</si>
  <si>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</si>
  <si>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</si>
  <si>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</si>
  <si>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</si>
  <si>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</si>
  <si>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</si>
  <si>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</si>
  <si>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</si>
  <si>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combobox</t>
  </si>
  <si>
    <t>濱</t>
    <rPh sb="0" eb="1">
      <t>ハマ</t>
    </rPh>
    <phoneticPr fontId="2"/>
  </si>
  <si>
    <t>入出庫情報一覧</t>
    <rPh sb="0" eb="3">
      <t>ニュウシュッコ</t>
    </rPh>
    <rPh sb="3" eb="5">
      <t>ジョウホウ</t>
    </rPh>
    <rPh sb="5" eb="7">
      <t>イチラン</t>
    </rPh>
    <phoneticPr fontId="2"/>
  </si>
  <si>
    <t>在庫管理システム</t>
    <rPh sb="0" eb="2">
      <t>ザイコ</t>
    </rPh>
    <phoneticPr fontId="2"/>
  </si>
  <si>
    <t>新規作成</t>
    <rPh sb="0" eb="4">
      <t>シンキサクセイ</t>
    </rPh>
    <phoneticPr fontId="2"/>
  </si>
  <si>
    <t>入出庫情報</t>
    <rPh sb="0" eb="5">
      <t>ニュウシュッコジョウホウ</t>
    </rPh>
    <phoneticPr fontId="2"/>
  </si>
  <si>
    <t>入出庫ボタン</t>
    <rPh sb="0" eb="3">
      <t>ニュウシュッコ</t>
    </rPh>
    <phoneticPr fontId="2"/>
  </si>
  <si>
    <t>在庫IDリンク</t>
    <rPh sb="0" eb="2">
      <t>ザイコ</t>
    </rPh>
    <phoneticPr fontId="2"/>
  </si>
  <si>
    <t>閉じるボタン</t>
    <rPh sb="0" eb="1">
      <t>ト</t>
    </rPh>
    <phoneticPr fontId="2"/>
  </si>
  <si>
    <t>O</t>
    <phoneticPr fontId="2"/>
  </si>
  <si>
    <t>単位</t>
    <rPh sb="0" eb="2">
      <t>タンイ</t>
    </rPh>
    <phoneticPr fontId="2"/>
  </si>
  <si>
    <t>在庫数量</t>
    <rPh sb="0" eb="4">
      <t>ザイコスウリョウ</t>
    </rPh>
    <phoneticPr fontId="2"/>
  </si>
  <si>
    <t>入出庫タイプ</t>
    <rPh sb="0" eb="3">
      <t>ニュウシュッコ</t>
    </rPh>
    <phoneticPr fontId="2"/>
  </si>
  <si>
    <t>検索</t>
    <rPh sb="0" eb="2">
      <t>ケンサク</t>
    </rPh>
    <phoneticPr fontId="2"/>
  </si>
  <si>
    <t>入出庫</t>
    <rPh sb="0" eb="3">
      <t>ニュウシュッコ</t>
    </rPh>
    <phoneticPr fontId="2"/>
  </si>
  <si>
    <t>閉じる</t>
    <rPh sb="0" eb="1">
      <t>ト</t>
    </rPh>
    <phoneticPr fontId="2"/>
  </si>
  <si>
    <t>combobox</t>
    <phoneticPr fontId="2"/>
  </si>
  <si>
    <t>-</t>
    <phoneticPr fontId="2"/>
  </si>
  <si>
    <t>在庫情報</t>
    <rPh sb="0" eb="4">
      <t>ザイコジョウホウ</t>
    </rPh>
    <phoneticPr fontId="2"/>
  </si>
  <si>
    <t>入出庫数量</t>
    <rPh sb="0" eb="3">
      <t>ニュウシュッコ</t>
    </rPh>
    <rPh sb="3" eb="5">
      <t>スウリョウ</t>
    </rPh>
    <phoneticPr fontId="2"/>
  </si>
  <si>
    <t>入出庫日時_FROM</t>
    <rPh sb="0" eb="3">
      <t>ニュウシュッコ</t>
    </rPh>
    <rPh sb="3" eb="5">
      <t>ニチジ</t>
    </rPh>
    <phoneticPr fontId="2"/>
  </si>
  <si>
    <t>入出庫日時_TO</t>
    <rPh sb="0" eb="3">
      <t>ニュウシュッコ</t>
    </rPh>
    <rPh sb="3" eb="5">
      <t>ニチジ</t>
    </rPh>
    <phoneticPr fontId="2"/>
  </si>
  <si>
    <t>label</t>
    <phoneticPr fontId="2"/>
  </si>
  <si>
    <t>空白</t>
    <rPh sb="0" eb="2">
      <t>クウハク</t>
    </rPh>
    <phoneticPr fontId="2"/>
  </si>
  <si>
    <t>YYYY/MM/DD</t>
    <phoneticPr fontId="2"/>
  </si>
  <si>
    <t>－－</t>
    <phoneticPr fontId="2"/>
  </si>
  <si>
    <t>入出庫情報</t>
    <rPh sb="0" eb="3">
      <t>ニュウシュッコ</t>
    </rPh>
    <rPh sb="3" eb="5">
      <t>ジョウホウ</t>
    </rPh>
    <phoneticPr fontId="2"/>
  </si>
  <si>
    <t>なし</t>
    <phoneticPr fontId="13" type="noConversion"/>
  </si>
  <si>
    <t>1.2.在庫情報一覧取得</t>
    <rPh sb="4" eb="6">
      <t>ザイコ</t>
    </rPh>
    <rPh sb="6" eb="8">
      <t>ジッセキ</t>
    </rPh>
    <rPh sb="8" eb="10">
      <t>イチラン</t>
    </rPh>
    <rPh sb="10" eb="12">
      <t>シュトク</t>
    </rPh>
    <phoneticPr fontId="11"/>
  </si>
  <si>
    <t>在庫管理システム</t>
    <rPh sb="0" eb="4">
      <t>ｻﾞｲｺｶﾝﾘ</t>
    </rPh>
    <phoneticPr fontId="13" type="noConversion"/>
  </si>
  <si>
    <t>入出庫情報一覧画面</t>
    <rPh sb="0" eb="3">
      <t>ﾆｭｳｼｭｯｺ</t>
    </rPh>
    <rPh sb="3" eb="5">
      <t>ｼﾞｮｳﾎｳ</t>
    </rPh>
    <rPh sb="5" eb="9">
      <t>ｲﾁﾗﾝｶﾞﾒﾝ</t>
    </rPh>
    <phoneticPr fontId="13" type="noConversion"/>
  </si>
  <si>
    <t>在庫情報</t>
    <rPh sb="0" eb="4">
      <t>ｻﾞｲｺｼﾞｮｳﾎｳ</t>
    </rPh>
    <phoneticPr fontId="13" type="noConversion"/>
  </si>
  <si>
    <t>入出庫情報</t>
    <rPh sb="0" eb="5">
      <t>ﾆｭｳｼｭｯｺｼﾞｮｳﾎｳ</t>
    </rPh>
    <phoneticPr fontId="13" type="noConversion"/>
  </si>
  <si>
    <t>単位マスタ</t>
    <rPh sb="0" eb="2">
      <t>タンイ</t>
    </rPh>
    <phoneticPr fontId="2"/>
  </si>
  <si>
    <t>入出庫情報</t>
  </si>
  <si>
    <t>社員アカウント</t>
    <phoneticPr fontId="2"/>
  </si>
  <si>
    <t>在庫情報</t>
    <rPh sb="0" eb="2">
      <t>ザイコ</t>
    </rPh>
    <rPh sb="2" eb="4">
      <t>ジョウホウ</t>
    </rPh>
    <phoneticPr fontId="2"/>
  </si>
  <si>
    <t>入出庫情報</t>
    <phoneticPr fontId="2"/>
  </si>
  <si>
    <t>単位マスタ</t>
    <phoneticPr fontId="2"/>
  </si>
  <si>
    <t>t_user</t>
    <phoneticPr fontId="2"/>
  </si>
  <si>
    <t>t_stock</t>
    <phoneticPr fontId="2"/>
  </si>
  <si>
    <t>m_unit</t>
    <phoneticPr fontId="2"/>
  </si>
  <si>
    <t>在庫商品ID</t>
    <rPh sb="0" eb="2">
      <t>ザイコ</t>
    </rPh>
    <rPh sb="2" eb="4">
      <t>ショウヒン</t>
    </rPh>
    <phoneticPr fontId="2"/>
  </si>
  <si>
    <t>在庫商品名称</t>
    <phoneticPr fontId="2"/>
  </si>
  <si>
    <t>単位ID</t>
    <phoneticPr fontId="2"/>
  </si>
  <si>
    <t>在庫数量</t>
    <phoneticPr fontId="2"/>
  </si>
  <si>
    <t>削除フラグ</t>
    <phoneticPr fontId="2"/>
  </si>
  <si>
    <t>在庫商品名称</t>
    <rPh sb="0" eb="2">
      <t>ザイコ</t>
    </rPh>
    <rPh sb="2" eb="4">
      <t>ショウヒン</t>
    </rPh>
    <rPh sb="4" eb="6">
      <t>メイショウ</t>
    </rPh>
    <phoneticPr fontId="2"/>
  </si>
  <si>
    <t>単位ID</t>
    <rPh sb="0" eb="2">
      <t>タンイ</t>
    </rPh>
    <phoneticPr fontId="2"/>
  </si>
  <si>
    <t>入出庫者</t>
    <rPh sb="0" eb="4">
      <t>ニュウシュッコシャ</t>
    </rPh>
    <phoneticPr fontId="2"/>
  </si>
  <si>
    <t>単位マスタ</t>
    <rPh sb="0" eb="2">
      <t>ﾀﾝｲ</t>
    </rPh>
    <phoneticPr fontId="13" type="noConversion"/>
  </si>
  <si>
    <t>m_unit</t>
    <phoneticPr fontId="13" type="noConversion"/>
  </si>
  <si>
    <t>t_stock</t>
    <phoneticPr fontId="13" type="noConversion"/>
  </si>
  <si>
    <t>社員アカウント</t>
    <phoneticPr fontId="13" type="noConversion"/>
  </si>
  <si>
    <t>t_user</t>
    <phoneticPr fontId="13" type="noConversion"/>
  </si>
  <si>
    <t>_io</t>
    <phoneticPr fontId="13" type="noConversion"/>
  </si>
  <si>
    <t>t_stock_io</t>
    <phoneticPr fontId="2"/>
  </si>
  <si>
    <t>入出庫年月日　降順</t>
    <rPh sb="0" eb="3">
      <t>ﾆｭｳｼｭｯｺ</t>
    </rPh>
    <rPh sb="7" eb="9">
      <t>ｺｳｼﾞｭﾝ</t>
    </rPh>
    <phoneticPr fontId="13" type="noConversion"/>
  </si>
  <si>
    <t>1.2.検索ボタンクリック処理</t>
    <rPh sb="4" eb="6">
      <t>ケンサク</t>
    </rPh>
    <phoneticPr fontId="11"/>
  </si>
  <si>
    <t>1.3.入出庫ボタンクリック処理</t>
    <rPh sb="4" eb="7">
      <t>ニュウシュッコ</t>
    </rPh>
    <phoneticPr fontId="11"/>
  </si>
  <si>
    <t>・入出庫情報登録画面へ遷移する。</t>
    <rPh sb="1" eb="4">
      <t>ニュウシュッコ</t>
    </rPh>
    <rPh sb="4" eb="6">
      <t>ジッセキ</t>
    </rPh>
    <rPh sb="6" eb="8">
      <t>ニュウリョク</t>
    </rPh>
    <rPh sb="8" eb="10">
      <t>ガメン</t>
    </rPh>
    <rPh sb="11" eb="13">
      <t>センイ</t>
    </rPh>
    <phoneticPr fontId="11"/>
  </si>
  <si>
    <t>1.4.閉じるボタンクリック処理</t>
    <rPh sb="4" eb="5">
      <t>ト</t>
    </rPh>
    <phoneticPr fontId="11"/>
  </si>
  <si>
    <t>・在庫情報一覧画面へ遷移</t>
    <rPh sb="1" eb="9">
      <t>ｻﾞｲｺｼﾞｮｳﾎｳｲﾁﾗﾝｶﾞﾒﾝ</t>
    </rPh>
    <rPh sb="10" eb="12">
      <t>ｾﾝｲ</t>
    </rPh>
    <phoneticPr fontId="13" type="noConversion"/>
  </si>
  <si>
    <t>・検索結果を表示</t>
    <rPh sb="1" eb="5">
      <t>ケンサクケッカ</t>
    </rPh>
    <rPh sb="6" eb="8">
      <t>ヒョウジ</t>
    </rPh>
    <phoneticPr fontId="11"/>
  </si>
  <si>
    <t xml:space="preserve"> 在庫商品ID　=　入力引数.在庫書品ID　　AND
　削除フラグ　=　'0'</t>
    <rPh sb="1" eb="5">
      <t>ｻﾞｲｺｼｮｳﾋﾝ</t>
    </rPh>
    <rPh sb="10" eb="12">
      <t>ﾆｭｳﾘｮｸ</t>
    </rPh>
    <rPh sb="12" eb="14">
      <t>ﾋｷｽｳ</t>
    </rPh>
    <rPh sb="15" eb="19">
      <t>ｻﾞｲｺｼｮﾋﾝ</t>
    </rPh>
    <rPh sb="28" eb="30">
      <t>ｻｸｼﾞｮ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</si>
</sst>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indexed="64"/>
      </right>
      <top/>
      <bottom style="thin">
        <color theme="1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5" fillId="0" borderId="38" xfId="0" applyFont="1" applyBorder="1" applyAlignment="1">
      <alignment vertical="top"/>
    </xf>
    <xf numFmtId="0" fontId="5" fillId="0" borderId="39" xfId="0" applyFont="1" applyBorder="1" applyAlignment="1">
      <alignment vertical="top"/>
    </xf>
    <xf numFmtId="0" fontId="5" fillId="0" borderId="40" xfId="0" applyFont="1" applyBorder="1" applyAlignment="1">
      <alignment vertical="top"/>
    </xf>
    <xf numFmtId="0" fontId="5" fillId="0" borderId="41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5" fillId="0" borderId="43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0" fontId="5" fillId="0" borderId="47" xfId="0" applyFont="1" applyBorder="1" applyAlignment="1">
      <alignment vertical="top"/>
    </xf>
    <xf numFmtId="0" fontId="5" fillId="0" borderId="30" xfId="0" quotePrefix="1" applyFont="1" applyBorder="1" applyAlignment="1">
      <alignment vertical="top"/>
    </xf>
    <xf numFmtId="0" fontId="5" fillId="0" borderId="48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0" xfId="4" applyFont="1" applyFill="1" applyBorder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613647" y="813174"/>
          <a:ext cx="7267762" cy="22972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613647" y="2977403"/>
          <a:ext cx="7267762" cy="229721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</xdr:row>
      <xdr:rowOff>57150</xdr:rowOff>
    </xdr:from>
    <xdr:to>
      <xdr:col>44</xdr:col>
      <xdr:colOff>134581</xdr:colOff>
      <xdr:row>39</xdr:row>
      <xdr:rowOff>124486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EED2721-DE11-74E0-9C35-FBACAB00D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19125"/>
          <a:ext cx="8821381" cy="4734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135217</xdr:colOff>
      <xdr:row>10</xdr:row>
      <xdr:rowOff>36233</xdr:rowOff>
    </xdr:from>
    <xdr:to>
      <xdr:col>10</xdr:col>
      <xdr:colOff>166967</xdr:colOff>
      <xdr:row>12</xdr:row>
      <xdr:rowOff>87033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942041" y="1414557"/>
          <a:ext cx="1241985" cy="319741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入出庫情報</a:t>
          </a:r>
          <a:endParaRPr lang="zh-CN" altLang="en-US" sz="1100"/>
        </a:p>
      </xdr:txBody>
    </xdr:sp>
    <xdr:clientData/>
  </xdr:twoCellAnchor>
  <xdr:twoCellAnchor>
    <xdr:from>
      <xdr:col>10</xdr:col>
      <xdr:colOff>166967</xdr:colOff>
      <xdr:row>11</xdr:row>
      <xdr:rowOff>27013</xdr:rowOff>
    </xdr:from>
    <xdr:to>
      <xdr:col>17</xdr:col>
      <xdr:colOff>179722</xdr:colOff>
      <xdr:row>11</xdr:row>
      <xdr:rowOff>61634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184026" y="1539807"/>
          <a:ext cx="1424696" cy="3462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179722</xdr:colOff>
      <xdr:row>9</xdr:row>
      <xdr:rowOff>132181</xdr:rowOff>
    </xdr:from>
    <xdr:to>
      <xdr:col>24</xdr:col>
      <xdr:colOff>71438</xdr:colOff>
      <xdr:row>12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553160" y="1370431"/>
          <a:ext cx="1280778" cy="328947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入出庫情報一覧</a:t>
          </a:r>
          <a:endParaRPr lang="en-US" altLang="ja-JP" sz="1100"/>
        </a:p>
      </xdr:txBody>
    </xdr:sp>
    <xdr:clientData/>
  </xdr:twoCellAnchor>
  <xdr:twoCellAnchor>
    <xdr:from>
      <xdr:col>32</xdr:col>
      <xdr:colOff>67610</xdr:colOff>
      <xdr:row>10</xdr:row>
      <xdr:rowOff>73399</xdr:rowOff>
    </xdr:from>
    <xdr:to>
      <xdr:col>39</xdr:col>
      <xdr:colOff>21572</xdr:colOff>
      <xdr:row>13</xdr:row>
      <xdr:rowOff>8779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522198" y="1451723"/>
          <a:ext cx="1365903" cy="338791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</a:t>
          </a:r>
          <a:endParaRPr lang="zh-CN" altLang="en-US" sz="1100"/>
        </a:p>
      </xdr:txBody>
    </xdr:sp>
    <xdr:clientData/>
  </xdr:twoCellAnchor>
  <xdr:twoCellAnchor>
    <xdr:from>
      <xdr:col>24</xdr:col>
      <xdr:colOff>71438</xdr:colOff>
      <xdr:row>11</xdr:row>
      <xdr:rowOff>27013</xdr:rowOff>
    </xdr:from>
    <xdr:to>
      <xdr:col>32</xdr:col>
      <xdr:colOff>69015</xdr:colOff>
      <xdr:row>11</xdr:row>
      <xdr:rowOff>46037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</xdr:cNvCxnSpPr>
      </xdr:nvCxnSpPr>
      <xdr:spPr bwMode="auto">
        <a:xfrm>
          <a:off x="4912379" y="1539807"/>
          <a:ext cx="1611224" cy="1902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 w="med" len="med"/>
          <a:tailEnd type="triangle"/>
        </a:ln>
        <a:effectLst/>
      </xdr:spPr>
    </xdr:cxnSp>
    <xdr:clientData/>
  </xdr:twoCellAnchor>
  <xdr:twoCellAnchor>
    <xdr:from>
      <xdr:col>18</xdr:col>
      <xdr:colOff>0</xdr:colOff>
      <xdr:row>4</xdr:row>
      <xdr:rowOff>103187</xdr:rowOff>
    </xdr:from>
    <xdr:to>
      <xdr:col>24</xdr:col>
      <xdr:colOff>31750</xdr:colOff>
      <xdr:row>7</xdr:row>
      <xdr:rowOff>19050</xdr:rowOff>
    </xdr:to>
    <xdr:sp macro="" textlink="">
      <xdr:nvSpPr>
        <xdr:cNvPr id="7" name="矩形 1">
          <a:extLst>
            <a:ext uri="{FF2B5EF4-FFF2-40B4-BE49-F238E27FC236}">
              <a16:creationId xmlns:a16="http://schemas.microsoft.com/office/drawing/2014/main" id="{3CF46C0F-CC85-4A17-A5A8-A5317E3BE8C7}"/>
            </a:ext>
          </a:extLst>
        </xdr:cNvPr>
        <xdr:cNvSpPr/>
      </xdr:nvSpPr>
      <xdr:spPr bwMode="auto">
        <a:xfrm>
          <a:off x="3571875" y="666750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18</xdr:col>
      <xdr:colOff>15409</xdr:colOff>
      <xdr:row>15</xdr:row>
      <xdr:rowOff>31750</xdr:rowOff>
    </xdr:from>
    <xdr:to>
      <xdr:col>24</xdr:col>
      <xdr:colOff>47159</xdr:colOff>
      <xdr:row>17</xdr:row>
      <xdr:rowOff>82550</xdr:rowOff>
    </xdr:to>
    <xdr:sp macro="" textlink="">
      <xdr:nvSpPr>
        <xdr:cNvPr id="10" name="矩形 1">
          <a:extLst>
            <a:ext uri="{FF2B5EF4-FFF2-40B4-BE49-F238E27FC236}">
              <a16:creationId xmlns:a16="http://schemas.microsoft.com/office/drawing/2014/main" id="{9254FF69-42CB-4695-9F25-A1BD07EEB568}"/>
            </a:ext>
          </a:extLst>
        </xdr:cNvPr>
        <xdr:cNvSpPr/>
      </xdr:nvSpPr>
      <xdr:spPr bwMode="auto">
        <a:xfrm>
          <a:off x="3646115" y="2082426"/>
          <a:ext cx="1241985" cy="31974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入出庫情報登録</a:t>
          </a:r>
          <a:endParaRPr lang="zh-CN" altLang="en-US" sz="1100"/>
        </a:p>
      </xdr:txBody>
    </xdr:sp>
    <xdr:clientData/>
  </xdr:twoCellAnchor>
  <xdr:twoCellAnchor>
    <xdr:from>
      <xdr:col>10</xdr:col>
      <xdr:colOff>166967</xdr:colOff>
      <xdr:row>11</xdr:row>
      <xdr:rowOff>61634</xdr:rowOff>
    </xdr:from>
    <xdr:to>
      <xdr:col>18</xdr:col>
      <xdr:colOff>15409</xdr:colOff>
      <xdr:row>16</xdr:row>
      <xdr:rowOff>57150</xdr:rowOff>
    </xdr:to>
    <xdr:cxnSp macro="">
      <xdr:nvCxnSpPr>
        <xdr:cNvPr id="12" name="直接箭头连接符 3">
          <a:extLst>
            <a:ext uri="{FF2B5EF4-FFF2-40B4-BE49-F238E27FC236}">
              <a16:creationId xmlns:a16="http://schemas.microsoft.com/office/drawing/2014/main" id="{69119373-354B-487E-B3A4-B1AD1E9C768C}"/>
            </a:ext>
          </a:extLst>
        </xdr:cNvPr>
        <xdr:cNvCxnSpPr>
          <a:stCxn id="2" idx="3"/>
          <a:endCxn id="10" idx="1"/>
        </xdr:cNvCxnSpPr>
      </xdr:nvCxnSpPr>
      <xdr:spPr bwMode="auto">
        <a:xfrm>
          <a:off x="2184026" y="1574428"/>
          <a:ext cx="1462089" cy="66786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47159</xdr:colOff>
      <xdr:row>11</xdr:row>
      <xdr:rowOff>108325</xdr:rowOff>
    </xdr:from>
    <xdr:to>
      <xdr:col>32</xdr:col>
      <xdr:colOff>67610</xdr:colOff>
      <xdr:row>16</xdr:row>
      <xdr:rowOff>57150</xdr:rowOff>
    </xdr:to>
    <xdr:cxnSp macro="">
      <xdr:nvCxnSpPr>
        <xdr:cNvPr id="14" name="直接箭头连接符 3">
          <a:extLst>
            <a:ext uri="{FF2B5EF4-FFF2-40B4-BE49-F238E27FC236}">
              <a16:creationId xmlns:a16="http://schemas.microsoft.com/office/drawing/2014/main" id="{8A588347-5433-408A-B560-D609CF468337}"/>
            </a:ext>
          </a:extLst>
        </xdr:cNvPr>
        <xdr:cNvCxnSpPr>
          <a:stCxn id="10" idx="3"/>
          <a:endCxn id="3" idx="1"/>
        </xdr:cNvCxnSpPr>
      </xdr:nvCxnSpPr>
      <xdr:spPr bwMode="auto">
        <a:xfrm flipV="1">
          <a:off x="4888100" y="1621119"/>
          <a:ext cx="1634098" cy="62117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15875</xdr:colOff>
      <xdr:row>7</xdr:row>
      <xdr:rowOff>19050</xdr:rowOff>
    </xdr:from>
    <xdr:to>
      <xdr:col>21</xdr:col>
      <xdr:colOff>24727</xdr:colOff>
      <xdr:row>9</xdr:row>
      <xdr:rowOff>132181</xdr:rowOff>
    </xdr:to>
    <xdr:cxnSp macro="">
      <xdr:nvCxnSpPr>
        <xdr:cNvPr id="19" name="直接箭头连接符 8">
          <a:extLst>
            <a:ext uri="{FF2B5EF4-FFF2-40B4-BE49-F238E27FC236}">
              <a16:creationId xmlns:a16="http://schemas.microsoft.com/office/drawing/2014/main" id="{25B6E06C-9994-4E0B-891B-F0E4EEE73EF7}"/>
            </a:ext>
          </a:extLst>
        </xdr:cNvPr>
        <xdr:cNvCxnSpPr>
          <a:stCxn id="5" idx="0"/>
          <a:endCxn id="7" idx="2"/>
        </xdr:cNvCxnSpPr>
      </xdr:nvCxnSpPr>
      <xdr:spPr bwMode="auto">
        <a:xfrm flipH="1" flipV="1">
          <a:off x="4251699" y="993962"/>
          <a:ext cx="8852" cy="38207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35933</xdr:colOff>
      <xdr:row>12</xdr:row>
      <xdr:rowOff>45108</xdr:rowOff>
    </xdr:from>
    <xdr:to>
      <xdr:col>21</xdr:col>
      <xdr:colOff>42490</xdr:colOff>
      <xdr:row>15</xdr:row>
      <xdr:rowOff>20543</xdr:rowOff>
    </xdr:to>
    <xdr:cxnSp macro="">
      <xdr:nvCxnSpPr>
        <xdr:cNvPr id="23" name="直接箭头连接符 8">
          <a:extLst>
            <a:ext uri="{FF2B5EF4-FFF2-40B4-BE49-F238E27FC236}">
              <a16:creationId xmlns:a16="http://schemas.microsoft.com/office/drawing/2014/main" id="{9A85FBDC-C4A3-4284-9DDA-BAB229287219}"/>
            </a:ext>
          </a:extLst>
        </xdr:cNvPr>
        <xdr:cNvCxnSpPr/>
      </xdr:nvCxnSpPr>
      <xdr:spPr bwMode="auto">
        <a:xfrm flipH="1" flipV="1">
          <a:off x="4271757" y="1692373"/>
          <a:ext cx="6557" cy="37884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89647</xdr:colOff>
      <xdr:row>12</xdr:row>
      <xdr:rowOff>44823</xdr:rowOff>
    </xdr:from>
    <xdr:to>
      <xdr:col>20</xdr:col>
      <xdr:colOff>100853</xdr:colOff>
      <xdr:row>15</xdr:row>
      <xdr:rowOff>44824</xdr:rowOff>
    </xdr:to>
    <xdr:cxnSp macro="">
      <xdr:nvCxnSpPr>
        <xdr:cNvPr id="29" name="直接箭头连接符 8">
          <a:extLst>
            <a:ext uri="{FF2B5EF4-FFF2-40B4-BE49-F238E27FC236}">
              <a16:creationId xmlns:a16="http://schemas.microsoft.com/office/drawing/2014/main" id="{AF3D96FC-90B5-4EAA-992E-2E4A25AFC9F1}"/>
            </a:ext>
          </a:extLst>
        </xdr:cNvPr>
        <xdr:cNvCxnSpPr/>
      </xdr:nvCxnSpPr>
      <xdr:spPr bwMode="auto">
        <a:xfrm flipH="1">
          <a:off x="4123765" y="1692088"/>
          <a:ext cx="11206" cy="40341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89648</xdr:colOff>
      <xdr:row>6</xdr:row>
      <xdr:rowOff>123264</xdr:rowOff>
    </xdr:from>
    <xdr:to>
      <xdr:col>20</xdr:col>
      <xdr:colOff>100854</xdr:colOff>
      <xdr:row>9</xdr:row>
      <xdr:rowOff>123264</xdr:rowOff>
    </xdr:to>
    <xdr:cxnSp macro="">
      <xdr:nvCxnSpPr>
        <xdr:cNvPr id="33" name="直接箭头连接符 8">
          <a:extLst>
            <a:ext uri="{FF2B5EF4-FFF2-40B4-BE49-F238E27FC236}">
              <a16:creationId xmlns:a16="http://schemas.microsoft.com/office/drawing/2014/main" id="{69C7F72C-8B67-4E3A-B2EB-B6BDED2803F6}"/>
            </a:ext>
          </a:extLst>
        </xdr:cNvPr>
        <xdr:cNvCxnSpPr/>
      </xdr:nvCxnSpPr>
      <xdr:spPr bwMode="auto">
        <a:xfrm flipH="1">
          <a:off x="4123766" y="963705"/>
          <a:ext cx="11206" cy="40341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9">
          <cell r="AL39" t="str">
            <v>K001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P1" zoomScale="85" zoomScaleNormal="85" workbookViewId="0">
      <selection activeCell="AL27" sqref="AL27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91" t="s">
        <v>5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8" t="s">
        <v>33</v>
      </c>
      <c r="AG37" s="88"/>
      <c r="AH37" s="88"/>
      <c r="AI37" s="88"/>
      <c r="AJ37" s="88"/>
      <c r="AK37" s="88"/>
      <c r="AL37" s="89" t="s">
        <v>34</v>
      </c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8"/>
      <c r="AG38" s="88"/>
      <c r="AH38" s="88"/>
      <c r="AI38" s="88"/>
      <c r="AJ38" s="88"/>
      <c r="AK38" s="88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8" t="s">
        <v>24</v>
      </c>
      <c r="AG39" s="88"/>
      <c r="AH39" s="88"/>
      <c r="AI39" s="88"/>
      <c r="AJ39" s="88"/>
      <c r="AK39" s="88"/>
      <c r="AL39" s="89" t="s">
        <v>35</v>
      </c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8"/>
      <c r="AG40" s="88"/>
      <c r="AH40" s="88"/>
      <c r="AI40" s="88"/>
      <c r="AJ40" s="88"/>
      <c r="AK40" s="88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8" t="s">
        <v>0</v>
      </c>
      <c r="AG41" s="88"/>
      <c r="AH41" s="88"/>
      <c r="AI41" s="88"/>
      <c r="AJ41" s="88"/>
      <c r="AK41" s="88"/>
      <c r="AL41" s="89" t="s">
        <v>61</v>
      </c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8"/>
      <c r="AG42" s="88"/>
      <c r="AH42" s="88"/>
      <c r="AI42" s="88"/>
      <c r="AJ42" s="88"/>
      <c r="AK42" s="88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8" t="s">
        <v>25</v>
      </c>
      <c r="AG43" s="88"/>
      <c r="AH43" s="88"/>
      <c r="AI43" s="88"/>
      <c r="AJ43" s="88"/>
      <c r="AK43" s="88"/>
      <c r="AL43" s="89" t="s">
        <v>44</v>
      </c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8"/>
      <c r="AG44" s="88"/>
      <c r="AH44" s="88"/>
      <c r="AI44" s="88"/>
      <c r="AJ44" s="88"/>
      <c r="AK44" s="88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8" t="s">
        <v>26</v>
      </c>
      <c r="AG45" s="88"/>
      <c r="AH45" s="88"/>
      <c r="AI45" s="88"/>
      <c r="AJ45" s="88"/>
      <c r="AK45" s="88"/>
      <c r="AL45" s="89" t="s">
        <v>60</v>
      </c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8"/>
      <c r="AG46" s="88"/>
      <c r="AH46" s="88"/>
      <c r="AI46" s="88"/>
      <c r="AJ46" s="88"/>
      <c r="AK46" s="88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8" t="s">
        <v>22</v>
      </c>
      <c r="AG47" s="88"/>
      <c r="AH47" s="88"/>
      <c r="AI47" s="88"/>
      <c r="AJ47" s="88"/>
      <c r="AK47" s="88"/>
      <c r="AL47" s="90">
        <v>45054</v>
      </c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8"/>
      <c r="AG48" s="88"/>
      <c r="AH48" s="88"/>
      <c r="AI48" s="88"/>
      <c r="AJ48" s="88"/>
      <c r="AK48" s="88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8" t="s">
        <v>21</v>
      </c>
      <c r="AG49" s="88"/>
      <c r="AH49" s="88"/>
      <c r="AI49" s="88"/>
      <c r="AJ49" s="88"/>
      <c r="AK49" s="88"/>
      <c r="AL49" s="89" t="s">
        <v>59</v>
      </c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8"/>
      <c r="AG50" s="88"/>
      <c r="AH50" s="88"/>
      <c r="AI50" s="88"/>
      <c r="AJ50" s="88"/>
      <c r="AK50" s="88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10" sqref="K10:T10"/>
    </sheetView>
  </sheetViews>
  <sheetFormatPr defaultColWidth="2.625" defaultRowHeight="10.5"/>
  <cols>
    <col min="1" max="16384" width="2.625" style="1"/>
  </cols>
  <sheetData>
    <row r="1" spans="1:52" ht="11.25" thickTop="1">
      <c r="A1" s="103" t="s">
        <v>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109" t="s">
        <v>3</v>
      </c>
      <c r="Z1" s="109"/>
      <c r="AA1" s="109"/>
      <c r="AB1" s="109"/>
      <c r="AC1" s="110" t="str">
        <f>IF(ISBLANK(表紙!AL43),"",(表紙!AL43))</f>
        <v>K001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27</v>
      </c>
      <c r="AN1" s="109"/>
      <c r="AO1" s="109"/>
      <c r="AP1" s="109"/>
      <c r="AQ1" s="110" t="str">
        <f>IF(ISBLANK(表紙!AL39),"",(表紙!AL39))</f>
        <v>KS</v>
      </c>
      <c r="AR1" s="110"/>
      <c r="AS1" s="110"/>
      <c r="AT1" s="110"/>
      <c r="AU1" s="110"/>
      <c r="AV1" s="110"/>
      <c r="AW1" s="110"/>
      <c r="AX1" s="110"/>
      <c r="AY1" s="110"/>
      <c r="AZ1" s="110"/>
    </row>
    <row r="2" spans="1:52" ht="11.25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99" t="s">
        <v>4</v>
      </c>
      <c r="Z2" s="99"/>
      <c r="AA2" s="99"/>
      <c r="AB2" s="99"/>
      <c r="AC2" s="100" t="str">
        <f>IF(ISBLANK(表紙!AL45),"",(表紙!AL45))</f>
        <v>入出庫情報一覧</v>
      </c>
      <c r="AD2" s="100"/>
      <c r="AE2" s="100"/>
      <c r="AF2" s="100"/>
      <c r="AG2" s="100"/>
      <c r="AH2" s="100"/>
      <c r="AI2" s="100"/>
      <c r="AJ2" s="100"/>
      <c r="AK2" s="100"/>
      <c r="AL2" s="100"/>
      <c r="AM2" s="99" t="s">
        <v>0</v>
      </c>
      <c r="AN2" s="99"/>
      <c r="AO2" s="99"/>
      <c r="AP2" s="99"/>
      <c r="AQ2" s="100" t="str">
        <f>IF(ISBLANK(表紙!AL41),"",(表紙!AL41))</f>
        <v>在庫管理システム</v>
      </c>
      <c r="AR2" s="100"/>
      <c r="AS2" s="100"/>
      <c r="AT2" s="100"/>
      <c r="AU2" s="100"/>
      <c r="AV2" s="100"/>
      <c r="AW2" s="100"/>
      <c r="AX2" s="100"/>
      <c r="AY2" s="100"/>
      <c r="AZ2" s="100"/>
    </row>
    <row r="3" spans="1:52" ht="11.25" thickTop="1"/>
    <row r="4" spans="1:52">
      <c r="A4" s="94" t="s">
        <v>32</v>
      </c>
      <c r="B4" s="96"/>
      <c r="C4" s="94" t="s">
        <v>28</v>
      </c>
      <c r="D4" s="95"/>
      <c r="E4" s="95"/>
      <c r="F4" s="96"/>
      <c r="G4" s="94" t="s">
        <v>29</v>
      </c>
      <c r="H4" s="95"/>
      <c r="I4" s="95"/>
      <c r="J4" s="96"/>
      <c r="K4" s="94" t="s">
        <v>30</v>
      </c>
      <c r="L4" s="95"/>
      <c r="M4" s="95"/>
      <c r="N4" s="95"/>
      <c r="O4" s="95"/>
      <c r="P4" s="95"/>
      <c r="Q4" s="95"/>
      <c r="R4" s="95"/>
      <c r="S4" s="95"/>
      <c r="T4" s="96"/>
      <c r="U4" s="94" t="s">
        <v>31</v>
      </c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</row>
    <row r="5" spans="1:52">
      <c r="A5" s="97">
        <f t="shared" ref="A5:A52" si="0">ROW()-4</f>
        <v>1</v>
      </c>
      <c r="B5" s="97"/>
      <c r="C5" s="98">
        <v>45054</v>
      </c>
      <c r="D5" s="98"/>
      <c r="E5" s="98"/>
      <c r="F5" s="98"/>
      <c r="G5" s="97" t="s">
        <v>59</v>
      </c>
      <c r="H5" s="97"/>
      <c r="I5" s="97"/>
      <c r="J5" s="97"/>
      <c r="K5" s="97" t="s">
        <v>62</v>
      </c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</row>
    <row r="6" spans="1:52">
      <c r="A6" s="92">
        <f t="shared" si="0"/>
        <v>2</v>
      </c>
      <c r="B6" s="92"/>
      <c r="C6" s="93"/>
      <c r="D6" s="93"/>
      <c r="E6" s="93"/>
      <c r="F6" s="93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</row>
    <row r="7" spans="1:52">
      <c r="A7" s="92">
        <f t="shared" si="0"/>
        <v>3</v>
      </c>
      <c r="B7" s="92"/>
      <c r="C7" s="93"/>
      <c r="D7" s="93"/>
      <c r="E7" s="93"/>
      <c r="F7" s="93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</row>
    <row r="8" spans="1:52">
      <c r="A8" s="92">
        <f t="shared" si="0"/>
        <v>4</v>
      </c>
      <c r="B8" s="92"/>
      <c r="C8" s="93"/>
      <c r="D8" s="93"/>
      <c r="E8" s="93"/>
      <c r="F8" s="93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</row>
    <row r="9" spans="1:52">
      <c r="A9" s="92">
        <f t="shared" si="0"/>
        <v>5</v>
      </c>
      <c r="B9" s="92"/>
      <c r="C9" s="93"/>
      <c r="D9" s="93"/>
      <c r="E9" s="93"/>
      <c r="F9" s="93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</row>
    <row r="10" spans="1:52">
      <c r="A10" s="92">
        <f t="shared" si="0"/>
        <v>6</v>
      </c>
      <c r="B10" s="92"/>
      <c r="C10" s="93"/>
      <c r="D10" s="93"/>
      <c r="E10" s="93"/>
      <c r="F10" s="93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</row>
    <row r="11" spans="1:52">
      <c r="A11" s="92">
        <f t="shared" si="0"/>
        <v>7</v>
      </c>
      <c r="B11" s="92"/>
      <c r="C11" s="93"/>
      <c r="D11" s="93"/>
      <c r="E11" s="93"/>
      <c r="F11" s="93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</row>
    <row r="12" spans="1:52">
      <c r="A12" s="92">
        <f t="shared" si="0"/>
        <v>8</v>
      </c>
      <c r="B12" s="92"/>
      <c r="C12" s="93"/>
      <c r="D12" s="93"/>
      <c r="E12" s="93"/>
      <c r="F12" s="93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</row>
    <row r="13" spans="1:52">
      <c r="A13" s="92">
        <f t="shared" si="0"/>
        <v>9</v>
      </c>
      <c r="B13" s="92"/>
      <c r="C13" s="93"/>
      <c r="D13" s="93"/>
      <c r="E13" s="93"/>
      <c r="F13" s="93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</row>
    <row r="14" spans="1:52">
      <c r="A14" s="92">
        <f t="shared" si="0"/>
        <v>10</v>
      </c>
      <c r="B14" s="92"/>
      <c r="C14" s="93"/>
      <c r="D14" s="93"/>
      <c r="E14" s="93"/>
      <c r="F14" s="93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</row>
    <row r="15" spans="1:52">
      <c r="A15" s="92">
        <f t="shared" si="0"/>
        <v>11</v>
      </c>
      <c r="B15" s="92"/>
      <c r="C15" s="93"/>
      <c r="D15" s="93"/>
      <c r="E15" s="93"/>
      <c r="F15" s="93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</row>
    <row r="16" spans="1:52">
      <c r="A16" s="92">
        <f t="shared" si="0"/>
        <v>12</v>
      </c>
      <c r="B16" s="92"/>
      <c r="C16" s="93"/>
      <c r="D16" s="93"/>
      <c r="E16" s="93"/>
      <c r="F16" s="93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</row>
    <row r="17" spans="1:52">
      <c r="A17" s="92">
        <f t="shared" si="0"/>
        <v>13</v>
      </c>
      <c r="B17" s="92"/>
      <c r="C17" s="93"/>
      <c r="D17" s="93"/>
      <c r="E17" s="93"/>
      <c r="F17" s="93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>
      <c r="A18" s="92">
        <f t="shared" si="0"/>
        <v>14</v>
      </c>
      <c r="B18" s="92"/>
      <c r="C18" s="93"/>
      <c r="D18" s="93"/>
      <c r="E18" s="93"/>
      <c r="F18" s="93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</row>
    <row r="19" spans="1:52">
      <c r="A19" s="92">
        <f t="shared" si="0"/>
        <v>15</v>
      </c>
      <c r="B19" s="92"/>
      <c r="C19" s="93"/>
      <c r="D19" s="93"/>
      <c r="E19" s="93"/>
      <c r="F19" s="93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</row>
    <row r="20" spans="1:52">
      <c r="A20" s="92">
        <f t="shared" si="0"/>
        <v>16</v>
      </c>
      <c r="B20" s="92"/>
      <c r="C20" s="93"/>
      <c r="D20" s="93"/>
      <c r="E20" s="93"/>
      <c r="F20" s="93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</row>
    <row r="21" spans="1:52">
      <c r="A21" s="92">
        <f t="shared" si="0"/>
        <v>17</v>
      </c>
      <c r="B21" s="92"/>
      <c r="C21" s="93"/>
      <c r="D21" s="93"/>
      <c r="E21" s="93"/>
      <c r="F21" s="93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</row>
    <row r="22" spans="1:52">
      <c r="A22" s="92">
        <f t="shared" si="0"/>
        <v>18</v>
      </c>
      <c r="B22" s="92"/>
      <c r="C22" s="93"/>
      <c r="D22" s="93"/>
      <c r="E22" s="93"/>
      <c r="F22" s="93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</row>
    <row r="23" spans="1:52">
      <c r="A23" s="92">
        <f t="shared" si="0"/>
        <v>19</v>
      </c>
      <c r="B23" s="92"/>
      <c r="C23" s="93"/>
      <c r="D23" s="93"/>
      <c r="E23" s="93"/>
      <c r="F23" s="93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</row>
    <row r="24" spans="1:52">
      <c r="A24" s="92">
        <f t="shared" si="0"/>
        <v>20</v>
      </c>
      <c r="B24" s="92"/>
      <c r="C24" s="93"/>
      <c r="D24" s="93"/>
      <c r="E24" s="93"/>
      <c r="F24" s="93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</row>
    <row r="25" spans="1:52">
      <c r="A25" s="92">
        <f t="shared" si="0"/>
        <v>21</v>
      </c>
      <c r="B25" s="92"/>
      <c r="C25" s="93"/>
      <c r="D25" s="93"/>
      <c r="E25" s="93"/>
      <c r="F25" s="93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</row>
    <row r="26" spans="1:52">
      <c r="A26" s="92">
        <f t="shared" si="0"/>
        <v>22</v>
      </c>
      <c r="B26" s="92"/>
      <c r="C26" s="93"/>
      <c r="D26" s="93"/>
      <c r="E26" s="93"/>
      <c r="F26" s="93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</row>
    <row r="27" spans="1:52">
      <c r="A27" s="92">
        <f t="shared" si="0"/>
        <v>23</v>
      </c>
      <c r="B27" s="92"/>
      <c r="C27" s="93"/>
      <c r="D27" s="93"/>
      <c r="E27" s="93"/>
      <c r="F27" s="93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</row>
    <row r="28" spans="1:52">
      <c r="A28" s="92">
        <f t="shared" si="0"/>
        <v>24</v>
      </c>
      <c r="B28" s="92"/>
      <c r="C28" s="93"/>
      <c r="D28" s="93"/>
      <c r="E28" s="93"/>
      <c r="F28" s="93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</row>
    <row r="29" spans="1:52">
      <c r="A29" s="92">
        <f t="shared" si="0"/>
        <v>25</v>
      </c>
      <c r="B29" s="92"/>
      <c r="C29" s="93"/>
      <c r="D29" s="93"/>
      <c r="E29" s="93"/>
      <c r="F29" s="93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92">
        <f t="shared" si="0"/>
        <v>26</v>
      </c>
      <c r="B30" s="92"/>
      <c r="C30" s="93"/>
      <c r="D30" s="93"/>
      <c r="E30" s="93"/>
      <c r="F30" s="93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</row>
    <row r="31" spans="1:52">
      <c r="A31" s="92">
        <f t="shared" si="0"/>
        <v>27</v>
      </c>
      <c r="B31" s="92"/>
      <c r="C31" s="93"/>
      <c r="D31" s="93"/>
      <c r="E31" s="93"/>
      <c r="F31" s="93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</row>
    <row r="32" spans="1:52">
      <c r="A32" s="92">
        <f t="shared" si="0"/>
        <v>28</v>
      </c>
      <c r="B32" s="92"/>
      <c r="C32" s="93"/>
      <c r="D32" s="93"/>
      <c r="E32" s="93"/>
      <c r="F32" s="93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</row>
    <row r="33" spans="1:52">
      <c r="A33" s="92">
        <f t="shared" si="0"/>
        <v>29</v>
      </c>
      <c r="B33" s="92"/>
      <c r="C33" s="93"/>
      <c r="D33" s="93"/>
      <c r="E33" s="93"/>
      <c r="F33" s="93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</row>
    <row r="34" spans="1:52">
      <c r="A34" s="92">
        <f t="shared" si="0"/>
        <v>30</v>
      </c>
      <c r="B34" s="92"/>
      <c r="C34" s="93"/>
      <c r="D34" s="93"/>
      <c r="E34" s="93"/>
      <c r="F34" s="93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</row>
    <row r="35" spans="1:52">
      <c r="A35" s="92">
        <f t="shared" si="0"/>
        <v>31</v>
      </c>
      <c r="B35" s="92"/>
      <c r="C35" s="93"/>
      <c r="D35" s="93"/>
      <c r="E35" s="93"/>
      <c r="F35" s="93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</row>
    <row r="36" spans="1:52">
      <c r="A36" s="92">
        <f t="shared" si="0"/>
        <v>32</v>
      </c>
      <c r="B36" s="92"/>
      <c r="C36" s="93"/>
      <c r="D36" s="93"/>
      <c r="E36" s="93"/>
      <c r="F36" s="93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</row>
    <row r="37" spans="1:52">
      <c r="A37" s="92">
        <f t="shared" si="0"/>
        <v>33</v>
      </c>
      <c r="B37" s="92"/>
      <c r="C37" s="93"/>
      <c r="D37" s="93"/>
      <c r="E37" s="93"/>
      <c r="F37" s="93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</row>
    <row r="38" spans="1:52">
      <c r="A38" s="92">
        <f t="shared" si="0"/>
        <v>34</v>
      </c>
      <c r="B38" s="92"/>
      <c r="C38" s="93"/>
      <c r="D38" s="93"/>
      <c r="E38" s="93"/>
      <c r="F38" s="93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</row>
    <row r="39" spans="1:52">
      <c r="A39" s="92">
        <f t="shared" si="0"/>
        <v>35</v>
      </c>
      <c r="B39" s="92"/>
      <c r="C39" s="93"/>
      <c r="D39" s="93"/>
      <c r="E39" s="93"/>
      <c r="F39" s="93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</row>
    <row r="40" spans="1:52">
      <c r="A40" s="92">
        <f t="shared" si="0"/>
        <v>36</v>
      </c>
      <c r="B40" s="92"/>
      <c r="C40" s="93"/>
      <c r="D40" s="93"/>
      <c r="E40" s="93"/>
      <c r="F40" s="93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</row>
    <row r="41" spans="1:52">
      <c r="A41" s="92">
        <f t="shared" si="0"/>
        <v>37</v>
      </c>
      <c r="B41" s="92"/>
      <c r="C41" s="93"/>
      <c r="D41" s="93"/>
      <c r="E41" s="93"/>
      <c r="F41" s="93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</row>
    <row r="42" spans="1:52">
      <c r="A42" s="92">
        <f t="shared" si="0"/>
        <v>38</v>
      </c>
      <c r="B42" s="92"/>
      <c r="C42" s="93"/>
      <c r="D42" s="93"/>
      <c r="E42" s="93"/>
      <c r="F42" s="93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</row>
    <row r="43" spans="1:52">
      <c r="A43" s="92">
        <f t="shared" si="0"/>
        <v>39</v>
      </c>
      <c r="B43" s="92"/>
      <c r="C43" s="93"/>
      <c r="D43" s="93"/>
      <c r="E43" s="93"/>
      <c r="F43" s="93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</row>
    <row r="44" spans="1:52">
      <c r="A44" s="92">
        <f t="shared" si="0"/>
        <v>40</v>
      </c>
      <c r="B44" s="92"/>
      <c r="C44" s="93"/>
      <c r="D44" s="93"/>
      <c r="E44" s="93"/>
      <c r="F44" s="93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</row>
    <row r="45" spans="1:52">
      <c r="A45" s="92">
        <f t="shared" si="0"/>
        <v>41</v>
      </c>
      <c r="B45" s="92"/>
      <c r="C45" s="93"/>
      <c r="D45" s="93"/>
      <c r="E45" s="93"/>
      <c r="F45" s="93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</row>
    <row r="46" spans="1:52">
      <c r="A46" s="92">
        <f t="shared" si="0"/>
        <v>42</v>
      </c>
      <c r="B46" s="92"/>
      <c r="C46" s="93"/>
      <c r="D46" s="93"/>
      <c r="E46" s="93"/>
      <c r="F46" s="93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1:52">
      <c r="A47" s="92">
        <f t="shared" si="0"/>
        <v>43</v>
      </c>
      <c r="B47" s="92"/>
      <c r="C47" s="93"/>
      <c r="D47" s="93"/>
      <c r="E47" s="93"/>
      <c r="F47" s="93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</row>
    <row r="48" spans="1:52">
      <c r="A48" s="92">
        <f t="shared" si="0"/>
        <v>44</v>
      </c>
      <c r="B48" s="92"/>
      <c r="C48" s="93"/>
      <c r="D48" s="93"/>
      <c r="E48" s="93"/>
      <c r="F48" s="93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</row>
    <row r="49" spans="1:52">
      <c r="A49" s="92">
        <f t="shared" si="0"/>
        <v>45</v>
      </c>
      <c r="B49" s="92"/>
      <c r="C49" s="93"/>
      <c r="D49" s="93"/>
      <c r="E49" s="93"/>
      <c r="F49" s="93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</row>
    <row r="50" spans="1:52">
      <c r="A50" s="92">
        <f t="shared" si="0"/>
        <v>46</v>
      </c>
      <c r="B50" s="92"/>
      <c r="C50" s="93"/>
      <c r="D50" s="93"/>
      <c r="E50" s="93"/>
      <c r="F50" s="93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</row>
    <row r="51" spans="1:52">
      <c r="A51" s="92">
        <f t="shared" si="0"/>
        <v>47</v>
      </c>
      <c r="B51" s="92"/>
      <c r="C51" s="93"/>
      <c r="D51" s="93"/>
      <c r="E51" s="93"/>
      <c r="F51" s="93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</row>
    <row r="52" spans="1:52">
      <c r="A52" s="101">
        <f t="shared" si="0"/>
        <v>48</v>
      </c>
      <c r="B52" s="101"/>
      <c r="C52" s="102"/>
      <c r="D52" s="102"/>
      <c r="E52" s="102"/>
      <c r="F52" s="102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E7" sqref="E7"/>
    </sheetView>
  </sheetViews>
  <sheetFormatPr defaultColWidth="2.625" defaultRowHeight="10.5"/>
  <cols>
    <col min="1" max="16384" width="2.625" style="1"/>
  </cols>
  <sheetData>
    <row r="1" spans="1:52" ht="11.25" thickTop="1">
      <c r="A1" s="103" t="s">
        <v>5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3</v>
      </c>
      <c r="L1" s="109"/>
      <c r="M1" s="109"/>
      <c r="N1" s="109"/>
      <c r="O1" s="117" t="str">
        <f>IF(ISBLANK(表紙!AL43),"",(表紙!AL43))</f>
        <v>K001</v>
      </c>
      <c r="P1" s="117"/>
      <c r="Q1" s="117"/>
      <c r="R1" s="117"/>
      <c r="S1" s="117"/>
      <c r="T1" s="117"/>
      <c r="U1" s="117"/>
      <c r="V1" s="117"/>
      <c r="W1" s="117"/>
      <c r="X1" s="117"/>
      <c r="Y1" s="109" t="s">
        <v>27</v>
      </c>
      <c r="Z1" s="109"/>
      <c r="AA1" s="109"/>
      <c r="AB1" s="109"/>
      <c r="AC1" s="110" t="str">
        <f>IF(ISBLANK(表紙!AL39),"",(表紙!AL39))</f>
        <v>KS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1</v>
      </c>
      <c r="AN1" s="109"/>
      <c r="AO1" s="109"/>
      <c r="AP1" s="109"/>
      <c r="AQ1" s="111">
        <f>IF(ISBLANK(表紙!AL47),"",(表紙!AL47))</f>
        <v>45054</v>
      </c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1.25" thickBo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99" t="s">
        <v>4</v>
      </c>
      <c r="L2" s="99"/>
      <c r="M2" s="99"/>
      <c r="N2" s="99"/>
      <c r="O2" s="118" t="str">
        <f>IF(ISBLANK(表紙!AL45),"",(表紙!AL45))</f>
        <v>入出庫情報一覧</v>
      </c>
      <c r="P2" s="118"/>
      <c r="Q2" s="118"/>
      <c r="R2" s="118"/>
      <c r="S2" s="118"/>
      <c r="T2" s="118"/>
      <c r="U2" s="118"/>
      <c r="V2" s="118"/>
      <c r="W2" s="118"/>
      <c r="X2" s="118"/>
      <c r="Y2" s="99" t="s">
        <v>0</v>
      </c>
      <c r="Z2" s="99"/>
      <c r="AA2" s="99"/>
      <c r="AB2" s="99"/>
      <c r="AC2" s="100" t="str">
        <f>IF(ISBLANK(表紙!AL41),"",(表紙!AL41))</f>
        <v>在庫管理システム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99" t="s">
        <v>21</v>
      </c>
      <c r="AN2" s="99"/>
      <c r="AO2" s="99"/>
      <c r="AP2" s="99"/>
      <c r="AQ2" s="100" t="str">
        <f>IF(ISBLANK(表紙!AL49),"",(表紙!AL49))</f>
        <v>濱</v>
      </c>
      <c r="AR2" s="100"/>
      <c r="AS2" s="100"/>
      <c r="AT2" s="100"/>
      <c r="AU2" s="100"/>
      <c r="AV2" s="100"/>
      <c r="AW2" s="100"/>
      <c r="AX2" s="100"/>
      <c r="AY2" s="100"/>
      <c r="AZ2" s="113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6" zoomScale="85" zoomScaleNormal="85" workbookViewId="0">
      <selection activeCell="X43" sqref="X43:AZ44"/>
    </sheetView>
  </sheetViews>
  <sheetFormatPr defaultColWidth="2.625" defaultRowHeight="10.5"/>
  <cols>
    <col min="1" max="16384" width="2.625" style="1"/>
  </cols>
  <sheetData>
    <row r="1" spans="1:52" ht="11.25" thickTop="1">
      <c r="A1" s="103" t="s">
        <v>5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3</v>
      </c>
      <c r="L1" s="109"/>
      <c r="M1" s="109"/>
      <c r="N1" s="109"/>
      <c r="O1" s="117" t="str">
        <f>IF(ISBLANK(表紙!AL43),"",(表紙!AL43))</f>
        <v>K001</v>
      </c>
      <c r="P1" s="117"/>
      <c r="Q1" s="117"/>
      <c r="R1" s="117"/>
      <c r="S1" s="117"/>
      <c r="T1" s="117"/>
      <c r="U1" s="117"/>
      <c r="V1" s="117"/>
      <c r="W1" s="117"/>
      <c r="X1" s="117"/>
      <c r="Y1" s="109" t="s">
        <v>6</v>
      </c>
      <c r="Z1" s="109"/>
      <c r="AA1" s="109"/>
      <c r="AB1" s="109"/>
      <c r="AC1" s="110" t="str">
        <f>IF(ISBLANK(表紙!AL39),"",(表紙!AL39))</f>
        <v>KS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1</v>
      </c>
      <c r="AN1" s="109"/>
      <c r="AO1" s="109"/>
      <c r="AP1" s="109"/>
      <c r="AQ1" s="111">
        <f>IF(ISBLANK(表紙!AL47),"",(表紙!AL47))</f>
        <v>45054</v>
      </c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1.25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9" t="s">
        <v>4</v>
      </c>
      <c r="L2" s="99"/>
      <c r="M2" s="99"/>
      <c r="N2" s="99"/>
      <c r="O2" s="118" t="str">
        <f>IF(ISBLANK(表紙!AL45),"",(表紙!AL45))</f>
        <v>入出庫情報一覧</v>
      </c>
      <c r="P2" s="118"/>
      <c r="Q2" s="118"/>
      <c r="R2" s="118"/>
      <c r="S2" s="118"/>
      <c r="T2" s="118"/>
      <c r="U2" s="118"/>
      <c r="V2" s="118"/>
      <c r="W2" s="118"/>
      <c r="X2" s="118"/>
      <c r="Y2" s="99" t="s">
        <v>0</v>
      </c>
      <c r="Z2" s="99"/>
      <c r="AA2" s="99"/>
      <c r="AB2" s="99"/>
      <c r="AC2" s="100" t="str">
        <f>IF(ISBLANK(表紙!AL41),"",(表紙!AL41))</f>
        <v>在庫管理システム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99" t="s">
        <v>21</v>
      </c>
      <c r="AN2" s="99"/>
      <c r="AO2" s="99"/>
      <c r="AP2" s="99"/>
      <c r="AQ2" s="100" t="str">
        <f>IF(ISBLANK(表紙!AL49),"",(表紙!AL49))</f>
        <v>濱</v>
      </c>
      <c r="AR2" s="100"/>
      <c r="AS2" s="100"/>
      <c r="AT2" s="100"/>
      <c r="AU2" s="100"/>
      <c r="AV2" s="100"/>
      <c r="AW2" s="100"/>
      <c r="AX2" s="100"/>
      <c r="AY2" s="100"/>
      <c r="AZ2" s="113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P9" s="7"/>
      <c r="Q9" s="7"/>
      <c r="R9" s="7" t="s">
        <v>65</v>
      </c>
      <c r="S9" s="7"/>
      <c r="T9" s="7"/>
      <c r="U9" s="7"/>
      <c r="V9" s="7"/>
      <c r="W9" s="1" t="s">
        <v>66</v>
      </c>
      <c r="X9" s="7"/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 t="s">
        <v>71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 t="s">
        <v>64</v>
      </c>
      <c r="S14" s="7"/>
      <c r="T14" s="7"/>
      <c r="U14" s="7"/>
      <c r="V14" s="7"/>
      <c r="W14" s="1" t="s">
        <v>66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4" t="s">
        <v>3</v>
      </c>
      <c r="C21" s="125"/>
      <c r="D21" s="125"/>
      <c r="E21" s="125"/>
      <c r="F21" s="125"/>
      <c r="G21" s="125"/>
      <c r="H21" s="125"/>
      <c r="I21" s="125"/>
      <c r="J21" s="125"/>
      <c r="K21" s="126"/>
      <c r="L21" s="124" t="s">
        <v>4</v>
      </c>
      <c r="M21" s="125"/>
      <c r="N21" s="125"/>
      <c r="O21" s="125"/>
      <c r="P21" s="125"/>
      <c r="Q21" s="125"/>
      <c r="R21" s="125"/>
      <c r="S21" s="125"/>
      <c r="T21" s="125"/>
      <c r="U21" s="126"/>
      <c r="V21" s="124" t="s">
        <v>9</v>
      </c>
      <c r="W21" s="126"/>
      <c r="X21" s="124" t="s">
        <v>2</v>
      </c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12">
        <f>ROW()-21</f>
        <v>1</v>
      </c>
      <c r="B22" s="119" t="s">
        <v>100</v>
      </c>
      <c r="C22" s="120"/>
      <c r="D22" s="120"/>
      <c r="E22" s="120"/>
      <c r="F22" s="120"/>
      <c r="G22" s="120"/>
      <c r="H22" s="120"/>
      <c r="I22" s="120"/>
      <c r="J22" s="120"/>
      <c r="K22" s="121"/>
      <c r="L22" s="119"/>
      <c r="M22" s="120"/>
      <c r="N22" s="120"/>
      <c r="O22" s="120"/>
      <c r="P22" s="120"/>
      <c r="Q22" s="120"/>
      <c r="R22" s="120"/>
      <c r="S22" s="120"/>
      <c r="T22" s="120"/>
      <c r="U22" s="121"/>
      <c r="V22" s="122" t="s">
        <v>67</v>
      </c>
      <c r="W22" s="123"/>
      <c r="X22" s="119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12">
        <f t="shared" ref="A23:A30" si="0">ROW()-21</f>
        <v>2</v>
      </c>
      <c r="B23" s="119" t="s">
        <v>101</v>
      </c>
      <c r="C23" s="120"/>
      <c r="D23" s="120"/>
      <c r="E23" s="120"/>
      <c r="F23" s="120"/>
      <c r="G23" s="120"/>
      <c r="H23" s="120"/>
      <c r="I23" s="120"/>
      <c r="J23" s="120"/>
      <c r="K23" s="121"/>
      <c r="L23" s="119"/>
      <c r="M23" s="120"/>
      <c r="N23" s="120"/>
      <c r="O23" s="120"/>
      <c r="P23" s="120"/>
      <c r="Q23" s="120"/>
      <c r="R23" s="120"/>
      <c r="S23" s="120"/>
      <c r="T23" s="120"/>
      <c r="U23" s="121"/>
      <c r="V23" s="122" t="s">
        <v>67</v>
      </c>
      <c r="W23" s="123"/>
      <c r="X23" s="119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12">
        <f t="shared" si="0"/>
        <v>3</v>
      </c>
      <c r="B24" s="119" t="s">
        <v>102</v>
      </c>
      <c r="C24" s="120"/>
      <c r="D24" s="120"/>
      <c r="E24" s="120"/>
      <c r="F24" s="120"/>
      <c r="G24" s="120"/>
      <c r="H24" s="120"/>
      <c r="I24" s="120"/>
      <c r="J24" s="120"/>
      <c r="K24" s="121"/>
      <c r="L24" s="119"/>
      <c r="M24" s="120"/>
      <c r="N24" s="120"/>
      <c r="O24" s="120"/>
      <c r="P24" s="120"/>
      <c r="Q24" s="120"/>
      <c r="R24" s="120"/>
      <c r="S24" s="120"/>
      <c r="T24" s="120"/>
      <c r="U24" s="121"/>
      <c r="V24" s="122" t="s">
        <v>67</v>
      </c>
      <c r="W24" s="123"/>
      <c r="X24" s="119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12">
        <f t="shared" si="0"/>
        <v>4</v>
      </c>
      <c r="B25" s="119" t="s">
        <v>103</v>
      </c>
      <c r="C25" s="120"/>
      <c r="D25" s="120"/>
      <c r="E25" s="120"/>
      <c r="F25" s="120"/>
      <c r="G25" s="120"/>
      <c r="H25" s="120"/>
      <c r="I25" s="120"/>
      <c r="J25" s="120"/>
      <c r="K25" s="121"/>
      <c r="L25" s="119"/>
      <c r="M25" s="120"/>
      <c r="N25" s="120"/>
      <c r="O25" s="120"/>
      <c r="P25" s="120"/>
      <c r="Q25" s="120"/>
      <c r="R25" s="120"/>
      <c r="S25" s="120"/>
      <c r="T25" s="120"/>
      <c r="U25" s="121"/>
      <c r="V25" s="122" t="s">
        <v>67</v>
      </c>
      <c r="W25" s="123"/>
      <c r="X25" s="119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12">
        <f t="shared" si="0"/>
        <v>5</v>
      </c>
      <c r="B26" s="119" t="s">
        <v>104</v>
      </c>
      <c r="C26" s="120"/>
      <c r="D26" s="120"/>
      <c r="E26" s="120"/>
      <c r="F26" s="120"/>
      <c r="G26" s="120"/>
      <c r="H26" s="120"/>
      <c r="I26" s="120"/>
      <c r="J26" s="120"/>
      <c r="K26" s="121"/>
      <c r="L26" s="119"/>
      <c r="M26" s="120"/>
      <c r="N26" s="120"/>
      <c r="O26" s="120"/>
      <c r="P26" s="120"/>
      <c r="Q26" s="120"/>
      <c r="R26" s="120"/>
      <c r="S26" s="120"/>
      <c r="T26" s="120"/>
      <c r="U26" s="121"/>
      <c r="V26" s="122"/>
      <c r="W26" s="123"/>
      <c r="X26" s="119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12">
        <f t="shared" si="0"/>
        <v>6</v>
      </c>
      <c r="B27" s="119"/>
      <c r="C27" s="120"/>
      <c r="D27" s="120"/>
      <c r="E27" s="120"/>
      <c r="F27" s="120"/>
      <c r="G27" s="120"/>
      <c r="H27" s="120"/>
      <c r="I27" s="120"/>
      <c r="J27" s="120"/>
      <c r="K27" s="121"/>
      <c r="L27" s="119"/>
      <c r="M27" s="120"/>
      <c r="N27" s="120"/>
      <c r="O27" s="120"/>
      <c r="P27" s="120"/>
      <c r="Q27" s="120"/>
      <c r="R27" s="120"/>
      <c r="S27" s="120"/>
      <c r="T27" s="120"/>
      <c r="U27" s="121"/>
      <c r="V27" s="122"/>
      <c r="W27" s="123"/>
      <c r="X27" s="119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12">
        <f t="shared" si="0"/>
        <v>7</v>
      </c>
      <c r="B28" s="119"/>
      <c r="C28" s="120"/>
      <c r="D28" s="120"/>
      <c r="E28" s="120"/>
      <c r="F28" s="120"/>
      <c r="G28" s="120"/>
      <c r="H28" s="120"/>
      <c r="I28" s="120"/>
      <c r="J28" s="120"/>
      <c r="K28" s="121"/>
      <c r="L28" s="119"/>
      <c r="M28" s="120"/>
      <c r="N28" s="120"/>
      <c r="O28" s="120"/>
      <c r="P28" s="120"/>
      <c r="Q28" s="120"/>
      <c r="R28" s="120"/>
      <c r="S28" s="120"/>
      <c r="T28" s="120"/>
      <c r="U28" s="121"/>
      <c r="V28" s="122"/>
      <c r="W28" s="123"/>
      <c r="X28" s="119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12">
        <f t="shared" si="0"/>
        <v>8</v>
      </c>
      <c r="B29" s="119"/>
      <c r="C29" s="120"/>
      <c r="D29" s="120"/>
      <c r="E29" s="120"/>
      <c r="F29" s="120"/>
      <c r="G29" s="120"/>
      <c r="H29" s="120"/>
      <c r="I29" s="120"/>
      <c r="J29" s="120"/>
      <c r="K29" s="121"/>
      <c r="L29" s="119"/>
      <c r="M29" s="120"/>
      <c r="N29" s="120"/>
      <c r="O29" s="120"/>
      <c r="P29" s="120"/>
      <c r="Q29" s="120"/>
      <c r="R29" s="120"/>
      <c r="S29" s="120"/>
      <c r="T29" s="120"/>
      <c r="U29" s="121"/>
      <c r="V29" s="122"/>
      <c r="W29" s="123"/>
      <c r="X29" s="119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12">
        <f t="shared" si="0"/>
        <v>9</v>
      </c>
      <c r="B30" s="119"/>
      <c r="C30" s="120"/>
      <c r="D30" s="120"/>
      <c r="E30" s="120"/>
      <c r="F30" s="120"/>
      <c r="G30" s="120"/>
      <c r="H30" s="120"/>
      <c r="I30" s="120"/>
      <c r="J30" s="120"/>
      <c r="K30" s="121"/>
      <c r="L30" s="119"/>
      <c r="M30" s="120"/>
      <c r="N30" s="120"/>
      <c r="O30" s="120"/>
      <c r="P30" s="120"/>
      <c r="Q30" s="120"/>
      <c r="R30" s="120"/>
      <c r="S30" s="120"/>
      <c r="T30" s="120"/>
      <c r="U30" s="121"/>
      <c r="V30" s="122"/>
      <c r="W30" s="123"/>
      <c r="X30" s="119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4" t="s">
        <v>3</v>
      </c>
      <c r="C32" s="125"/>
      <c r="D32" s="125"/>
      <c r="E32" s="125"/>
      <c r="F32" s="125"/>
      <c r="G32" s="125"/>
      <c r="H32" s="125"/>
      <c r="I32" s="125"/>
      <c r="J32" s="125"/>
      <c r="K32" s="126"/>
      <c r="L32" s="124" t="s">
        <v>4</v>
      </c>
      <c r="M32" s="125"/>
      <c r="N32" s="125"/>
      <c r="O32" s="125"/>
      <c r="P32" s="125"/>
      <c r="Q32" s="125"/>
      <c r="R32" s="125"/>
      <c r="S32" s="125"/>
      <c r="T32" s="125"/>
      <c r="U32" s="126"/>
      <c r="V32" s="124" t="s">
        <v>9</v>
      </c>
      <c r="W32" s="126"/>
      <c r="X32" s="124" t="s">
        <v>2</v>
      </c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12">
        <f>ROW()-32</f>
        <v>1</v>
      </c>
      <c r="B33" s="119" t="s">
        <v>93</v>
      </c>
      <c r="C33" s="120"/>
      <c r="D33" s="120"/>
      <c r="E33" s="120"/>
      <c r="F33" s="120"/>
      <c r="G33" s="120"/>
      <c r="H33" s="120"/>
      <c r="I33" s="120"/>
      <c r="J33" s="120"/>
      <c r="K33" s="121"/>
      <c r="L33" s="119" t="s">
        <v>97</v>
      </c>
      <c r="M33" s="120"/>
      <c r="N33" s="120"/>
      <c r="O33" s="120"/>
      <c r="P33" s="120"/>
      <c r="Q33" s="120"/>
      <c r="R33" s="120"/>
      <c r="S33" s="120"/>
      <c r="T33" s="120"/>
      <c r="U33" s="121"/>
      <c r="V33" s="122" t="s">
        <v>67</v>
      </c>
      <c r="W33" s="123"/>
      <c r="X33" s="119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12">
        <f t="shared" ref="A34:A41" si="1">ROW()-32</f>
        <v>2</v>
      </c>
      <c r="B34" s="119" t="s">
        <v>94</v>
      </c>
      <c r="C34" s="120"/>
      <c r="D34" s="120"/>
      <c r="E34" s="120"/>
      <c r="F34" s="120"/>
      <c r="G34" s="120"/>
      <c r="H34" s="120"/>
      <c r="I34" s="120"/>
      <c r="J34" s="120"/>
      <c r="K34" s="121"/>
      <c r="L34" s="119" t="s">
        <v>98</v>
      </c>
      <c r="M34" s="120"/>
      <c r="N34" s="120"/>
      <c r="O34" s="120"/>
      <c r="P34" s="120"/>
      <c r="Q34" s="120"/>
      <c r="R34" s="120"/>
      <c r="S34" s="120"/>
      <c r="T34" s="120"/>
      <c r="U34" s="121"/>
      <c r="V34" s="122" t="s">
        <v>67</v>
      </c>
      <c r="W34" s="123"/>
      <c r="X34" s="119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>
      <c r="A35" s="12">
        <f t="shared" si="1"/>
        <v>3</v>
      </c>
      <c r="B35" s="119" t="s">
        <v>95</v>
      </c>
      <c r="C35" s="120"/>
      <c r="D35" s="120"/>
      <c r="E35" s="120"/>
      <c r="F35" s="120"/>
      <c r="G35" s="120"/>
      <c r="H35" s="120"/>
      <c r="I35" s="120"/>
      <c r="J35" s="120"/>
      <c r="K35" s="121"/>
      <c r="L35" s="119" t="s">
        <v>114</v>
      </c>
      <c r="M35" s="120"/>
      <c r="N35" s="120"/>
      <c r="O35" s="120"/>
      <c r="P35" s="120"/>
      <c r="Q35" s="120"/>
      <c r="R35" s="120"/>
      <c r="S35" s="120"/>
      <c r="T35" s="120"/>
      <c r="U35" s="121"/>
      <c r="V35" s="122" t="s">
        <v>67</v>
      </c>
      <c r="W35" s="123"/>
      <c r="X35" s="119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1"/>
    </row>
    <row r="36" spans="1:52">
      <c r="A36" s="12">
        <f t="shared" si="1"/>
        <v>4</v>
      </c>
      <c r="B36" s="119" t="s">
        <v>96</v>
      </c>
      <c r="C36" s="120"/>
      <c r="D36" s="120"/>
      <c r="E36" s="120"/>
      <c r="F36" s="120"/>
      <c r="G36" s="120"/>
      <c r="H36" s="120"/>
      <c r="I36" s="120"/>
      <c r="J36" s="120"/>
      <c r="K36" s="121"/>
      <c r="L36" s="119" t="s">
        <v>99</v>
      </c>
      <c r="M36" s="120"/>
      <c r="N36" s="120"/>
      <c r="O36" s="120"/>
      <c r="P36" s="120"/>
      <c r="Q36" s="120"/>
      <c r="R36" s="120"/>
      <c r="S36" s="120"/>
      <c r="T36" s="120"/>
      <c r="U36" s="121"/>
      <c r="V36" s="122" t="s">
        <v>67</v>
      </c>
      <c r="W36" s="123"/>
      <c r="X36" s="119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1"/>
    </row>
    <row r="37" spans="1:52">
      <c r="A37" s="12">
        <f t="shared" si="1"/>
        <v>5</v>
      </c>
      <c r="B37" s="119"/>
      <c r="C37" s="120"/>
      <c r="D37" s="120"/>
      <c r="E37" s="120"/>
      <c r="F37" s="120"/>
      <c r="G37" s="120"/>
      <c r="H37" s="120"/>
      <c r="I37" s="120"/>
      <c r="J37" s="120"/>
      <c r="K37" s="121"/>
      <c r="L37" s="119"/>
      <c r="M37" s="120"/>
      <c r="N37" s="120"/>
      <c r="O37" s="120"/>
      <c r="P37" s="120"/>
      <c r="Q37" s="120"/>
      <c r="R37" s="120"/>
      <c r="S37" s="120"/>
      <c r="T37" s="120"/>
      <c r="U37" s="121"/>
      <c r="V37" s="122"/>
      <c r="W37" s="123"/>
      <c r="X37" s="119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12">
        <f t="shared" si="1"/>
        <v>6</v>
      </c>
      <c r="B38" s="119"/>
      <c r="C38" s="120"/>
      <c r="D38" s="120"/>
      <c r="E38" s="120"/>
      <c r="F38" s="120"/>
      <c r="G38" s="120"/>
      <c r="H38" s="120"/>
      <c r="I38" s="120"/>
      <c r="J38" s="120"/>
      <c r="K38" s="121"/>
      <c r="L38" s="119"/>
      <c r="M38" s="120"/>
      <c r="N38" s="120"/>
      <c r="O38" s="120"/>
      <c r="P38" s="120"/>
      <c r="Q38" s="120"/>
      <c r="R38" s="120"/>
      <c r="S38" s="120"/>
      <c r="T38" s="120"/>
      <c r="U38" s="121"/>
      <c r="V38" s="122"/>
      <c r="W38" s="123"/>
      <c r="X38" s="119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>
      <c r="A39" s="12">
        <f t="shared" si="1"/>
        <v>7</v>
      </c>
      <c r="B39" s="119"/>
      <c r="C39" s="120"/>
      <c r="D39" s="120"/>
      <c r="E39" s="120"/>
      <c r="F39" s="120"/>
      <c r="G39" s="120"/>
      <c r="H39" s="120"/>
      <c r="I39" s="120"/>
      <c r="J39" s="120"/>
      <c r="K39" s="121"/>
      <c r="L39" s="119"/>
      <c r="M39" s="120"/>
      <c r="N39" s="120"/>
      <c r="O39" s="120"/>
      <c r="P39" s="120"/>
      <c r="Q39" s="120"/>
      <c r="R39" s="120"/>
      <c r="S39" s="120"/>
      <c r="T39" s="120"/>
      <c r="U39" s="121"/>
      <c r="V39" s="122"/>
      <c r="W39" s="123"/>
      <c r="X39" s="119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spans="1:52">
      <c r="A40" s="12">
        <f t="shared" si="1"/>
        <v>8</v>
      </c>
      <c r="B40" s="119"/>
      <c r="C40" s="120"/>
      <c r="D40" s="120"/>
      <c r="E40" s="120"/>
      <c r="F40" s="120"/>
      <c r="G40" s="120"/>
      <c r="H40" s="120"/>
      <c r="I40" s="120"/>
      <c r="J40" s="120"/>
      <c r="K40" s="121"/>
      <c r="L40" s="119"/>
      <c r="M40" s="120"/>
      <c r="N40" s="120"/>
      <c r="O40" s="120"/>
      <c r="P40" s="120"/>
      <c r="Q40" s="120"/>
      <c r="R40" s="120"/>
      <c r="S40" s="120"/>
      <c r="T40" s="120"/>
      <c r="U40" s="121"/>
      <c r="V40" s="122"/>
      <c r="W40" s="123"/>
      <c r="X40" s="119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1"/>
    </row>
    <row r="41" spans="1:52">
      <c r="A41" s="12">
        <f t="shared" si="1"/>
        <v>9</v>
      </c>
      <c r="B41" s="119"/>
      <c r="C41" s="120"/>
      <c r="D41" s="120"/>
      <c r="E41" s="120"/>
      <c r="F41" s="120"/>
      <c r="G41" s="120"/>
      <c r="H41" s="120"/>
      <c r="I41" s="120"/>
      <c r="J41" s="120"/>
      <c r="K41" s="121"/>
      <c r="L41" s="119"/>
      <c r="M41" s="120"/>
      <c r="N41" s="120"/>
      <c r="O41" s="120"/>
      <c r="P41" s="120"/>
      <c r="Q41" s="120"/>
      <c r="R41" s="120"/>
      <c r="S41" s="120"/>
      <c r="T41" s="120"/>
      <c r="U41" s="121"/>
      <c r="V41" s="122"/>
      <c r="W41" s="123"/>
      <c r="X41" s="119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4" t="s">
        <v>3</v>
      </c>
      <c r="C43" s="125"/>
      <c r="D43" s="125"/>
      <c r="E43" s="125"/>
      <c r="F43" s="125"/>
      <c r="G43" s="125"/>
      <c r="H43" s="125"/>
      <c r="I43" s="125"/>
      <c r="J43" s="125"/>
      <c r="K43" s="126"/>
      <c r="L43" s="124" t="s">
        <v>4</v>
      </c>
      <c r="M43" s="125"/>
      <c r="N43" s="125"/>
      <c r="O43" s="125"/>
      <c r="P43" s="125"/>
      <c r="Q43" s="125"/>
      <c r="R43" s="125"/>
      <c r="S43" s="125"/>
      <c r="T43" s="125"/>
      <c r="U43" s="126"/>
      <c r="V43" s="124" t="s">
        <v>9</v>
      </c>
      <c r="W43" s="126"/>
      <c r="X43" s="124" t="s">
        <v>2</v>
      </c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12">
        <f>ROW()-43</f>
        <v>1</v>
      </c>
      <c r="B44" s="119"/>
      <c r="C44" s="120"/>
      <c r="D44" s="120"/>
      <c r="E44" s="120"/>
      <c r="F44" s="120"/>
      <c r="G44" s="120"/>
      <c r="H44" s="120"/>
      <c r="I44" s="120"/>
      <c r="J44" s="120"/>
      <c r="K44" s="121"/>
      <c r="L44" s="119"/>
      <c r="M44" s="120"/>
      <c r="N44" s="120"/>
      <c r="O44" s="120"/>
      <c r="P44" s="120"/>
      <c r="Q44" s="120"/>
      <c r="R44" s="120"/>
      <c r="S44" s="120"/>
      <c r="T44" s="120"/>
      <c r="U44" s="121"/>
      <c r="V44" s="122"/>
      <c r="W44" s="123"/>
      <c r="X44" s="119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1"/>
    </row>
    <row r="45" spans="1:52">
      <c r="A45" s="12">
        <f t="shared" ref="A45:A52" si="2">ROW()-43</f>
        <v>2</v>
      </c>
      <c r="B45" s="119"/>
      <c r="C45" s="120"/>
      <c r="D45" s="120"/>
      <c r="E45" s="120"/>
      <c r="F45" s="120"/>
      <c r="G45" s="120"/>
      <c r="H45" s="120"/>
      <c r="I45" s="120"/>
      <c r="J45" s="120"/>
      <c r="K45" s="121"/>
      <c r="L45" s="119"/>
      <c r="M45" s="120"/>
      <c r="N45" s="120"/>
      <c r="O45" s="120"/>
      <c r="P45" s="120"/>
      <c r="Q45" s="120"/>
      <c r="R45" s="120"/>
      <c r="S45" s="120"/>
      <c r="T45" s="120"/>
      <c r="U45" s="121"/>
      <c r="V45" s="122"/>
      <c r="W45" s="123"/>
      <c r="X45" s="119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12">
        <f t="shared" si="2"/>
        <v>3</v>
      </c>
      <c r="B46" s="119"/>
      <c r="C46" s="120"/>
      <c r="D46" s="120"/>
      <c r="E46" s="120"/>
      <c r="F46" s="120"/>
      <c r="G46" s="120"/>
      <c r="H46" s="120"/>
      <c r="I46" s="120"/>
      <c r="J46" s="120"/>
      <c r="K46" s="121"/>
      <c r="L46" s="119"/>
      <c r="M46" s="120"/>
      <c r="N46" s="120"/>
      <c r="O46" s="120"/>
      <c r="P46" s="120"/>
      <c r="Q46" s="120"/>
      <c r="R46" s="120"/>
      <c r="S46" s="120"/>
      <c r="T46" s="120"/>
      <c r="U46" s="121"/>
      <c r="V46" s="122"/>
      <c r="W46" s="123"/>
      <c r="X46" s="119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12">
        <f t="shared" si="2"/>
        <v>4</v>
      </c>
      <c r="B47" s="119"/>
      <c r="C47" s="120"/>
      <c r="D47" s="120"/>
      <c r="E47" s="120"/>
      <c r="F47" s="120"/>
      <c r="G47" s="120"/>
      <c r="H47" s="120"/>
      <c r="I47" s="120"/>
      <c r="J47" s="120"/>
      <c r="K47" s="121"/>
      <c r="L47" s="119"/>
      <c r="M47" s="120"/>
      <c r="N47" s="120"/>
      <c r="O47" s="120"/>
      <c r="P47" s="120"/>
      <c r="Q47" s="120"/>
      <c r="R47" s="120"/>
      <c r="S47" s="120"/>
      <c r="T47" s="120"/>
      <c r="U47" s="121"/>
      <c r="V47" s="122"/>
      <c r="W47" s="123"/>
      <c r="X47" s="119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spans="1:52">
      <c r="A48" s="12">
        <f t="shared" si="2"/>
        <v>5</v>
      </c>
      <c r="B48" s="119"/>
      <c r="C48" s="120"/>
      <c r="D48" s="120"/>
      <c r="E48" s="120"/>
      <c r="F48" s="120"/>
      <c r="G48" s="120"/>
      <c r="H48" s="120"/>
      <c r="I48" s="120"/>
      <c r="J48" s="120"/>
      <c r="K48" s="121"/>
      <c r="L48" s="119"/>
      <c r="M48" s="120"/>
      <c r="N48" s="120"/>
      <c r="O48" s="120"/>
      <c r="P48" s="120"/>
      <c r="Q48" s="120"/>
      <c r="R48" s="120"/>
      <c r="S48" s="120"/>
      <c r="T48" s="120"/>
      <c r="U48" s="121"/>
      <c r="V48" s="122"/>
      <c r="W48" s="123"/>
      <c r="X48" s="119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1"/>
    </row>
    <row r="49" spans="1:52">
      <c r="A49" s="12">
        <f t="shared" si="2"/>
        <v>6</v>
      </c>
      <c r="B49" s="119"/>
      <c r="C49" s="120"/>
      <c r="D49" s="120"/>
      <c r="E49" s="120"/>
      <c r="F49" s="120"/>
      <c r="G49" s="120"/>
      <c r="H49" s="120"/>
      <c r="I49" s="120"/>
      <c r="J49" s="120"/>
      <c r="K49" s="121"/>
      <c r="L49" s="119"/>
      <c r="M49" s="120"/>
      <c r="N49" s="120"/>
      <c r="O49" s="120"/>
      <c r="P49" s="120"/>
      <c r="Q49" s="120"/>
      <c r="R49" s="120"/>
      <c r="S49" s="120"/>
      <c r="T49" s="120"/>
      <c r="U49" s="121"/>
      <c r="V49" s="122"/>
      <c r="W49" s="123"/>
      <c r="X49" s="119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12">
        <f t="shared" si="2"/>
        <v>7</v>
      </c>
      <c r="B50" s="119"/>
      <c r="C50" s="120"/>
      <c r="D50" s="120"/>
      <c r="E50" s="120"/>
      <c r="F50" s="120"/>
      <c r="G50" s="120"/>
      <c r="H50" s="120"/>
      <c r="I50" s="120"/>
      <c r="J50" s="120"/>
      <c r="K50" s="121"/>
      <c r="L50" s="119"/>
      <c r="M50" s="120"/>
      <c r="N50" s="120"/>
      <c r="O50" s="120"/>
      <c r="P50" s="120"/>
      <c r="Q50" s="120"/>
      <c r="R50" s="120"/>
      <c r="S50" s="120"/>
      <c r="T50" s="120"/>
      <c r="U50" s="121"/>
      <c r="V50" s="122"/>
      <c r="W50" s="123"/>
      <c r="X50" s="119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>
      <c r="A51" s="12">
        <f t="shared" si="2"/>
        <v>8</v>
      </c>
      <c r="B51" s="119"/>
      <c r="C51" s="120"/>
      <c r="D51" s="120"/>
      <c r="E51" s="120"/>
      <c r="F51" s="120"/>
      <c r="G51" s="120"/>
      <c r="H51" s="120"/>
      <c r="I51" s="120"/>
      <c r="J51" s="120"/>
      <c r="K51" s="121"/>
      <c r="L51" s="119"/>
      <c r="M51" s="120"/>
      <c r="N51" s="120"/>
      <c r="O51" s="120"/>
      <c r="P51" s="120"/>
      <c r="Q51" s="120"/>
      <c r="R51" s="120"/>
      <c r="S51" s="120"/>
      <c r="T51" s="120"/>
      <c r="U51" s="121"/>
      <c r="V51" s="122"/>
      <c r="W51" s="123"/>
      <c r="X51" s="119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1"/>
    </row>
    <row r="52" spans="1:52">
      <c r="A52" s="12">
        <f t="shared" si="2"/>
        <v>9</v>
      </c>
      <c r="B52" s="119"/>
      <c r="C52" s="120"/>
      <c r="D52" s="120"/>
      <c r="E52" s="120"/>
      <c r="F52" s="120"/>
      <c r="G52" s="120"/>
      <c r="H52" s="120"/>
      <c r="I52" s="120"/>
      <c r="J52" s="120"/>
      <c r="K52" s="121"/>
      <c r="L52" s="119"/>
      <c r="M52" s="120"/>
      <c r="N52" s="120"/>
      <c r="O52" s="120"/>
      <c r="P52" s="120"/>
      <c r="Q52" s="120"/>
      <c r="R52" s="120"/>
      <c r="S52" s="120"/>
      <c r="T52" s="120"/>
      <c r="U52" s="121"/>
      <c r="V52" s="122"/>
      <c r="W52" s="123"/>
      <c r="X52" s="119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1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5"/>
  <sheetViews>
    <sheetView zoomScale="110" zoomScaleNormal="110" workbookViewId="0">
      <pane ySplit="5" topLeftCell="A6" activePane="bottomLeft" state="frozen"/>
      <selection sqref="A1:K2"/>
      <selection pane="bottomLeft" activeCell="L34" sqref="L34:P34"/>
    </sheetView>
  </sheetViews>
  <sheetFormatPr defaultColWidth="2.625" defaultRowHeight="10.5"/>
  <cols>
    <col min="1" max="16384" width="2.625" style="1"/>
  </cols>
  <sheetData>
    <row r="1" spans="1:55">
      <c r="A1" s="140" t="s">
        <v>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2"/>
      <c r="N1" s="136" t="s">
        <v>3</v>
      </c>
      <c r="O1" s="137"/>
      <c r="P1" s="137"/>
      <c r="Q1" s="138"/>
      <c r="R1" s="144" t="str">
        <f>IF(ISBLANK(表紙!AL43),"",(表紙!AL43))</f>
        <v>K001</v>
      </c>
      <c r="S1" s="145"/>
      <c r="T1" s="145"/>
      <c r="U1" s="145"/>
      <c r="V1" s="145"/>
      <c r="W1" s="145"/>
      <c r="X1" s="145"/>
      <c r="Y1" s="145"/>
      <c r="Z1" s="145"/>
      <c r="AA1" s="146"/>
      <c r="AB1" s="136" t="s">
        <v>6</v>
      </c>
      <c r="AC1" s="137"/>
      <c r="AD1" s="137"/>
      <c r="AE1" s="138"/>
      <c r="AF1" s="130" t="str">
        <f>IF(ISBLANK(表紙!AL39),"",(表紙!AL39))</f>
        <v>KS</v>
      </c>
      <c r="AG1" s="131"/>
      <c r="AH1" s="131"/>
      <c r="AI1" s="131"/>
      <c r="AJ1" s="131"/>
      <c r="AK1" s="131"/>
      <c r="AL1" s="131"/>
      <c r="AM1" s="131"/>
      <c r="AN1" s="131"/>
      <c r="AO1" s="132"/>
      <c r="AP1" s="136" t="s">
        <v>1</v>
      </c>
      <c r="AQ1" s="137"/>
      <c r="AR1" s="137"/>
      <c r="AS1" s="138"/>
      <c r="AT1" s="133">
        <f>IF(ISBLANK(表紙!AL47),"",(表紙!AL47))</f>
        <v>45054</v>
      </c>
      <c r="AU1" s="134"/>
      <c r="AV1" s="134"/>
      <c r="AW1" s="134"/>
      <c r="AX1" s="134"/>
      <c r="AY1" s="134"/>
      <c r="AZ1" s="134"/>
      <c r="BA1" s="134"/>
      <c r="BB1" s="134"/>
      <c r="BC1" s="135"/>
    </row>
    <row r="2" spans="1:55">
      <c r="A2" s="143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  <c r="N2" s="136" t="s">
        <v>4</v>
      </c>
      <c r="O2" s="137"/>
      <c r="P2" s="137"/>
      <c r="Q2" s="138"/>
      <c r="R2" s="144" t="str">
        <f>IF(ISBLANK(表紙!AL45),"",(表紙!AL45))</f>
        <v>入出庫情報一覧</v>
      </c>
      <c r="S2" s="145"/>
      <c r="T2" s="145"/>
      <c r="U2" s="145"/>
      <c r="V2" s="145"/>
      <c r="W2" s="145"/>
      <c r="X2" s="145"/>
      <c r="Y2" s="145"/>
      <c r="Z2" s="145"/>
      <c r="AA2" s="146"/>
      <c r="AB2" s="136" t="s">
        <v>0</v>
      </c>
      <c r="AC2" s="137"/>
      <c r="AD2" s="137"/>
      <c r="AE2" s="138"/>
      <c r="AF2" s="130" t="str">
        <f>IF(ISBLANK(表紙!AL41),"",(表紙!AL41))</f>
        <v>在庫管理システム</v>
      </c>
      <c r="AG2" s="131"/>
      <c r="AH2" s="131"/>
      <c r="AI2" s="131"/>
      <c r="AJ2" s="131"/>
      <c r="AK2" s="131"/>
      <c r="AL2" s="131"/>
      <c r="AM2" s="131"/>
      <c r="AN2" s="131"/>
      <c r="AO2" s="132"/>
      <c r="AP2" s="136" t="s">
        <v>21</v>
      </c>
      <c r="AQ2" s="137"/>
      <c r="AR2" s="137"/>
      <c r="AS2" s="138"/>
      <c r="AT2" s="130" t="str">
        <f>IF(ISBLANK(表紙!AL49),"",(表紙!AL49))</f>
        <v>濱</v>
      </c>
      <c r="AU2" s="131"/>
      <c r="AV2" s="131"/>
      <c r="AW2" s="131"/>
      <c r="AX2" s="131"/>
      <c r="AY2" s="131"/>
      <c r="AZ2" s="131"/>
      <c r="BA2" s="131"/>
      <c r="BB2" s="131"/>
      <c r="BC2" s="132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9" t="s">
        <v>15</v>
      </c>
      <c r="C5" s="129"/>
      <c r="D5" s="129"/>
      <c r="E5" s="129"/>
      <c r="F5" s="129"/>
      <c r="G5" s="129"/>
      <c r="H5" s="129"/>
      <c r="I5" s="129"/>
      <c r="J5" s="129"/>
      <c r="K5" s="129"/>
      <c r="L5" s="129" t="s">
        <v>16</v>
      </c>
      <c r="M5" s="129"/>
      <c r="N5" s="129"/>
      <c r="O5" s="129"/>
      <c r="P5" s="129"/>
      <c r="Q5" s="129" t="s">
        <v>20</v>
      </c>
      <c r="R5" s="129"/>
      <c r="S5" s="129" t="s">
        <v>17</v>
      </c>
      <c r="T5" s="129"/>
      <c r="U5" s="139" t="s">
        <v>46</v>
      </c>
      <c r="V5" s="139"/>
      <c r="W5" s="139"/>
      <c r="X5" s="139"/>
      <c r="Y5" s="139"/>
      <c r="Z5" s="139"/>
      <c r="AA5" s="139"/>
      <c r="AB5" s="139" t="s">
        <v>18</v>
      </c>
      <c r="AC5" s="139"/>
      <c r="AD5" s="139"/>
      <c r="AE5" s="139"/>
      <c r="AF5" s="139"/>
      <c r="AG5" s="139"/>
      <c r="AH5" s="139"/>
      <c r="AI5" s="139"/>
      <c r="AJ5" s="139" t="s">
        <v>19</v>
      </c>
      <c r="AK5" s="139"/>
      <c r="AL5" s="139"/>
      <c r="AM5" s="139"/>
      <c r="AN5" s="139"/>
      <c r="AO5" s="139"/>
      <c r="AP5" s="139"/>
      <c r="AQ5" s="139"/>
      <c r="AR5" s="139" t="s">
        <v>2</v>
      </c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</row>
    <row r="6" spans="1:55">
      <c r="A6" s="12">
        <f>ROW()-5</f>
        <v>1</v>
      </c>
      <c r="B6" s="34" t="s">
        <v>100</v>
      </c>
      <c r="C6" s="35"/>
      <c r="D6" s="35"/>
      <c r="E6" s="35"/>
      <c r="F6" s="35"/>
      <c r="G6" s="35"/>
      <c r="H6" s="35"/>
      <c r="I6" s="35"/>
      <c r="J6" s="35"/>
      <c r="K6" s="36"/>
      <c r="L6" s="127" t="s">
        <v>36</v>
      </c>
      <c r="M6" s="127"/>
      <c r="N6" s="127"/>
      <c r="O6" s="127"/>
      <c r="P6" s="127"/>
      <c r="Q6" s="128"/>
      <c r="R6" s="128"/>
      <c r="S6" s="128">
        <v>11</v>
      </c>
      <c r="T6" s="122"/>
      <c r="U6" s="76"/>
      <c r="V6" s="70"/>
      <c r="W6" s="70"/>
      <c r="X6" s="70"/>
      <c r="Y6" s="70"/>
      <c r="Z6" s="70"/>
      <c r="AA6" s="71"/>
      <c r="AB6" s="65" t="s">
        <v>76</v>
      </c>
      <c r="AC6" s="72"/>
      <c r="AD6" s="72"/>
      <c r="AE6" s="72"/>
      <c r="AF6" s="72"/>
      <c r="AG6" s="72"/>
      <c r="AH6" s="72"/>
      <c r="AI6" s="73"/>
      <c r="AJ6" s="34" t="s">
        <v>100</v>
      </c>
      <c r="AK6" s="72"/>
      <c r="AL6" s="72"/>
      <c r="AM6" s="72"/>
      <c r="AN6" s="72"/>
      <c r="AO6" s="72"/>
      <c r="AP6" s="72"/>
      <c r="AQ6" s="73"/>
      <c r="AR6" s="65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3"/>
    </row>
    <row r="7" spans="1:55">
      <c r="A7" s="12">
        <f t="shared" ref="A7:A22" si="0">ROW()-5</f>
        <v>2</v>
      </c>
      <c r="B7" s="34" t="s">
        <v>105</v>
      </c>
      <c r="C7" s="35"/>
      <c r="D7" s="35"/>
      <c r="E7" s="35"/>
      <c r="F7" s="35"/>
      <c r="G7" s="35"/>
      <c r="H7" s="35"/>
      <c r="I7" s="35"/>
      <c r="J7" s="35"/>
      <c r="K7" s="36"/>
      <c r="L7" s="127" t="s">
        <v>36</v>
      </c>
      <c r="M7" s="127"/>
      <c r="N7" s="127"/>
      <c r="O7" s="127"/>
      <c r="P7" s="127"/>
      <c r="Q7" s="128"/>
      <c r="R7" s="128"/>
      <c r="S7" s="128">
        <v>20</v>
      </c>
      <c r="T7" s="122"/>
      <c r="U7" s="77"/>
      <c r="V7" s="78"/>
      <c r="W7" s="78"/>
      <c r="X7" s="78"/>
      <c r="Y7" s="78"/>
      <c r="Z7" s="78"/>
      <c r="AA7" s="79"/>
      <c r="AB7" s="74" t="s">
        <v>76</v>
      </c>
      <c r="AC7" s="68"/>
      <c r="AD7" s="68"/>
      <c r="AE7" s="68"/>
      <c r="AF7" s="68"/>
      <c r="AG7" s="68"/>
      <c r="AH7" s="68"/>
      <c r="AI7" s="69"/>
      <c r="AJ7" s="34" t="s">
        <v>105</v>
      </c>
      <c r="AK7" s="68"/>
      <c r="AL7" s="68"/>
      <c r="AM7" s="68"/>
      <c r="AN7" s="68"/>
      <c r="AO7" s="68"/>
      <c r="AP7" s="68"/>
      <c r="AQ7" s="69"/>
      <c r="AR7" s="74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9"/>
    </row>
    <row r="8" spans="1:55">
      <c r="A8" s="12">
        <f t="shared" si="0"/>
        <v>3</v>
      </c>
      <c r="B8" s="34" t="s">
        <v>106</v>
      </c>
      <c r="C8" s="35"/>
      <c r="D8" s="35"/>
      <c r="E8" s="35"/>
      <c r="F8" s="35"/>
      <c r="G8" s="35"/>
      <c r="H8" s="35"/>
      <c r="I8" s="35"/>
      <c r="J8" s="35"/>
      <c r="K8" s="36"/>
      <c r="L8" s="127" t="s">
        <v>36</v>
      </c>
      <c r="M8" s="127"/>
      <c r="N8" s="127"/>
      <c r="O8" s="127"/>
      <c r="P8" s="127"/>
      <c r="Q8" s="128"/>
      <c r="R8" s="128"/>
      <c r="S8" s="128">
        <v>20</v>
      </c>
      <c r="T8" s="128"/>
      <c r="U8" s="66"/>
      <c r="V8" s="67"/>
      <c r="W8" s="67"/>
      <c r="X8" s="67"/>
      <c r="Y8" s="67"/>
      <c r="Z8" s="67"/>
      <c r="AA8" s="75"/>
      <c r="AB8" s="85" t="s">
        <v>91</v>
      </c>
      <c r="AC8" s="68"/>
      <c r="AD8" s="68"/>
      <c r="AE8" s="68"/>
      <c r="AF8" s="68"/>
      <c r="AG8" s="68"/>
      <c r="AH8" s="68"/>
      <c r="AI8" s="69"/>
      <c r="AJ8" s="34" t="s">
        <v>106</v>
      </c>
      <c r="AK8" s="67"/>
      <c r="AL8" s="67"/>
      <c r="AM8" s="67"/>
      <c r="AN8" s="67"/>
      <c r="AO8" s="67"/>
      <c r="AP8" s="67"/>
      <c r="AQ8" s="75"/>
      <c r="AR8" s="66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75"/>
    </row>
    <row r="9" spans="1:55">
      <c r="A9" s="12">
        <f t="shared" si="0"/>
        <v>4</v>
      </c>
      <c r="B9" s="34" t="s">
        <v>69</v>
      </c>
      <c r="C9" s="35"/>
      <c r="D9" s="35"/>
      <c r="E9" s="35"/>
      <c r="F9" s="35"/>
      <c r="G9" s="35"/>
      <c r="H9" s="35"/>
      <c r="I9" s="35"/>
      <c r="J9" s="35"/>
      <c r="K9" s="36"/>
      <c r="L9" s="127" t="s">
        <v>36</v>
      </c>
      <c r="M9" s="127"/>
      <c r="N9" s="127"/>
      <c r="O9" s="127"/>
      <c r="P9" s="127"/>
      <c r="Q9" s="128"/>
      <c r="R9" s="128"/>
      <c r="S9" s="128">
        <v>10</v>
      </c>
      <c r="T9" s="128"/>
      <c r="U9" s="80"/>
      <c r="V9" s="70"/>
      <c r="W9" s="70"/>
      <c r="X9" s="70"/>
      <c r="Y9" s="70"/>
      <c r="Z9" s="70"/>
      <c r="AA9" s="71"/>
      <c r="AB9" s="66" t="s">
        <v>76</v>
      </c>
      <c r="AC9" s="67"/>
      <c r="AD9" s="67"/>
      <c r="AE9" s="67"/>
      <c r="AF9" s="67"/>
      <c r="AG9" s="67"/>
      <c r="AH9" s="67"/>
      <c r="AI9" s="75"/>
      <c r="AJ9" s="34" t="s">
        <v>69</v>
      </c>
      <c r="AK9" s="70"/>
      <c r="AL9" s="70"/>
      <c r="AM9" s="70"/>
      <c r="AN9" s="70"/>
      <c r="AO9" s="70"/>
      <c r="AP9" s="70"/>
      <c r="AQ9" s="71"/>
      <c r="AR9" s="8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1"/>
    </row>
    <row r="10" spans="1:55">
      <c r="A10" s="12">
        <f t="shared" si="0"/>
        <v>5</v>
      </c>
      <c r="B10" s="34" t="s">
        <v>78</v>
      </c>
      <c r="C10" s="35"/>
      <c r="D10" s="35"/>
      <c r="E10" s="35"/>
      <c r="F10" s="35"/>
      <c r="G10" s="35"/>
      <c r="H10" s="35"/>
      <c r="I10" s="35"/>
      <c r="J10" s="35"/>
      <c r="K10" s="36"/>
      <c r="L10" s="127" t="s">
        <v>74</v>
      </c>
      <c r="M10" s="127"/>
      <c r="N10" s="127"/>
      <c r="O10" s="127"/>
      <c r="P10" s="127"/>
      <c r="Q10" s="128"/>
      <c r="R10" s="128"/>
      <c r="S10" s="128" t="s">
        <v>45</v>
      </c>
      <c r="T10" s="122"/>
      <c r="U10" s="81" t="s">
        <v>82</v>
      </c>
      <c r="V10" s="78"/>
      <c r="W10" s="78"/>
      <c r="X10" s="78"/>
      <c r="Y10" s="78"/>
      <c r="Z10" s="78"/>
      <c r="AA10" s="82"/>
      <c r="AB10" s="85" t="s">
        <v>63</v>
      </c>
      <c r="AC10" s="68"/>
      <c r="AD10" s="68"/>
      <c r="AE10" s="68"/>
      <c r="AF10" s="68"/>
      <c r="AG10" s="68"/>
      <c r="AH10" s="68"/>
      <c r="AI10" s="69"/>
      <c r="AJ10" s="34" t="s">
        <v>78</v>
      </c>
      <c r="AK10" s="78"/>
      <c r="AL10" s="78"/>
      <c r="AM10" s="78"/>
      <c r="AN10" s="78"/>
      <c r="AO10" s="78"/>
      <c r="AP10" s="78"/>
      <c r="AQ10" s="82"/>
      <c r="AR10" s="83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9"/>
    </row>
    <row r="11" spans="1:55">
      <c r="A11" s="12">
        <f t="shared" si="0"/>
        <v>6</v>
      </c>
      <c r="B11" s="34" t="s">
        <v>79</v>
      </c>
      <c r="C11" s="35"/>
      <c r="D11" s="35"/>
      <c r="E11" s="35"/>
      <c r="F11" s="35"/>
      <c r="G11" s="35"/>
      <c r="H11" s="35"/>
      <c r="I11" s="35"/>
      <c r="J11" s="35"/>
      <c r="K11" s="36"/>
      <c r="L11" s="127" t="s">
        <v>58</v>
      </c>
      <c r="M11" s="127"/>
      <c r="N11" s="127"/>
      <c r="O11" s="127"/>
      <c r="P11" s="127"/>
      <c r="Q11" s="128"/>
      <c r="R11" s="128"/>
      <c r="S11" s="128" t="s">
        <v>45</v>
      </c>
      <c r="T11" s="122"/>
      <c r="U11" s="81" t="s">
        <v>82</v>
      </c>
      <c r="V11" s="78"/>
      <c r="W11" s="78"/>
      <c r="X11" s="78"/>
      <c r="Y11" s="78"/>
      <c r="Z11" s="78"/>
      <c r="AA11" s="82"/>
      <c r="AB11" s="66" t="s">
        <v>92</v>
      </c>
      <c r="AC11" s="86"/>
      <c r="AD11" s="86"/>
      <c r="AE11" s="86"/>
      <c r="AF11" s="86"/>
      <c r="AG11" s="86"/>
      <c r="AH11" s="86"/>
      <c r="AI11" s="87"/>
      <c r="AJ11" s="34" t="s">
        <v>79</v>
      </c>
      <c r="AK11" s="78"/>
      <c r="AL11" s="78"/>
      <c r="AM11" s="78"/>
      <c r="AN11" s="78"/>
      <c r="AO11" s="78"/>
      <c r="AP11" s="78"/>
      <c r="AQ11" s="82"/>
      <c r="AR11" s="83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9"/>
    </row>
    <row r="12" spans="1:55">
      <c r="A12" s="12">
        <f t="shared" si="0"/>
        <v>7</v>
      </c>
      <c r="B12" s="34" t="s">
        <v>70</v>
      </c>
      <c r="C12" s="35"/>
      <c r="D12" s="35"/>
      <c r="E12" s="35"/>
      <c r="F12" s="35"/>
      <c r="G12" s="35"/>
      <c r="H12" s="35"/>
      <c r="I12" s="35"/>
      <c r="J12" s="35"/>
      <c r="K12" s="36"/>
      <c r="L12" s="127" t="s">
        <v>58</v>
      </c>
      <c r="M12" s="127"/>
      <c r="N12" s="127"/>
      <c r="O12" s="127"/>
      <c r="P12" s="127"/>
      <c r="Q12" s="128"/>
      <c r="R12" s="128"/>
      <c r="S12" s="128" t="s">
        <v>75</v>
      </c>
      <c r="T12" s="128"/>
      <c r="U12" s="84" t="s">
        <v>83</v>
      </c>
      <c r="V12" s="67"/>
      <c r="W12" s="67"/>
      <c r="X12" s="67"/>
      <c r="Y12" s="67"/>
      <c r="Z12" s="67"/>
      <c r="AA12" s="75"/>
      <c r="AB12" s="66" t="s">
        <v>92</v>
      </c>
      <c r="AC12" s="67"/>
      <c r="AD12" s="67"/>
      <c r="AE12" s="67"/>
      <c r="AF12" s="67"/>
      <c r="AG12" s="67"/>
      <c r="AH12" s="67"/>
      <c r="AI12" s="75"/>
      <c r="AJ12" s="34" t="s">
        <v>70</v>
      </c>
      <c r="AK12" s="67"/>
      <c r="AL12" s="67"/>
      <c r="AM12" s="67"/>
      <c r="AN12" s="67"/>
      <c r="AO12" s="67"/>
      <c r="AP12" s="67"/>
      <c r="AQ12" s="75"/>
      <c r="AR12" s="66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75"/>
    </row>
    <row r="13" spans="1:55">
      <c r="A13" s="12">
        <f t="shared" si="0"/>
        <v>8</v>
      </c>
      <c r="B13" s="34" t="s">
        <v>71</v>
      </c>
      <c r="C13" s="35"/>
      <c r="D13" s="35"/>
      <c r="E13" s="35"/>
      <c r="F13" s="35"/>
      <c r="G13" s="35"/>
      <c r="H13" s="35"/>
      <c r="I13" s="35"/>
      <c r="J13" s="35"/>
      <c r="K13" s="36"/>
      <c r="L13" s="127" t="s">
        <v>37</v>
      </c>
      <c r="M13" s="127"/>
      <c r="N13" s="127"/>
      <c r="O13" s="127"/>
      <c r="P13" s="127"/>
      <c r="Q13" s="128"/>
      <c r="R13" s="128"/>
      <c r="S13" s="128" t="s">
        <v>45</v>
      </c>
      <c r="T13" s="122"/>
      <c r="U13" s="81"/>
      <c r="V13" s="78"/>
      <c r="W13" s="78"/>
      <c r="X13" s="78"/>
      <c r="Y13" s="78"/>
      <c r="Z13" s="78"/>
      <c r="AA13" s="82"/>
      <c r="AB13" s="83"/>
      <c r="AC13" s="78"/>
      <c r="AD13" s="78"/>
      <c r="AE13" s="78"/>
      <c r="AF13" s="78"/>
      <c r="AG13" s="78"/>
      <c r="AH13" s="78"/>
      <c r="AI13" s="82"/>
      <c r="AJ13" s="34"/>
      <c r="AK13" s="78"/>
      <c r="AL13" s="78"/>
      <c r="AM13" s="78"/>
      <c r="AN13" s="78"/>
      <c r="AO13" s="78"/>
      <c r="AP13" s="78"/>
      <c r="AQ13" s="82"/>
      <c r="AR13" s="83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9"/>
    </row>
    <row r="14" spans="1:55">
      <c r="A14" s="12">
        <f t="shared" si="0"/>
        <v>9</v>
      </c>
      <c r="B14" s="34" t="s">
        <v>72</v>
      </c>
      <c r="C14" s="35"/>
      <c r="D14" s="35"/>
      <c r="E14" s="35"/>
      <c r="F14" s="35"/>
      <c r="G14" s="35"/>
      <c r="H14" s="35"/>
      <c r="I14" s="35"/>
      <c r="J14" s="35"/>
      <c r="K14" s="36"/>
      <c r="L14" s="127" t="s">
        <v>37</v>
      </c>
      <c r="M14" s="127"/>
      <c r="N14" s="127"/>
      <c r="O14" s="127"/>
      <c r="P14" s="127"/>
      <c r="Q14" s="128"/>
      <c r="R14" s="128"/>
      <c r="S14" s="128" t="s">
        <v>45</v>
      </c>
      <c r="T14" s="128"/>
      <c r="U14" s="66"/>
      <c r="V14" s="67"/>
      <c r="W14" s="67"/>
      <c r="X14" s="67"/>
      <c r="Y14" s="67"/>
      <c r="Z14" s="67"/>
      <c r="AA14" s="75"/>
      <c r="AB14" s="66"/>
      <c r="AC14" s="67"/>
      <c r="AD14" s="67"/>
      <c r="AE14" s="67"/>
      <c r="AF14" s="67"/>
      <c r="AG14" s="67"/>
      <c r="AH14" s="67"/>
      <c r="AI14" s="75"/>
      <c r="AJ14" s="34"/>
      <c r="AK14" s="67"/>
      <c r="AL14" s="67"/>
      <c r="AM14" s="67"/>
      <c r="AN14" s="67"/>
      <c r="AO14" s="67"/>
      <c r="AP14" s="67"/>
      <c r="AQ14" s="75"/>
      <c r="AR14" s="66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75"/>
    </row>
    <row r="15" spans="1:55">
      <c r="A15" s="12">
        <f t="shared" si="0"/>
        <v>10</v>
      </c>
      <c r="B15" s="34" t="s">
        <v>73</v>
      </c>
      <c r="C15" s="35"/>
      <c r="D15" s="35"/>
      <c r="E15" s="35"/>
      <c r="F15" s="35"/>
      <c r="G15" s="35"/>
      <c r="H15" s="35"/>
      <c r="I15" s="35"/>
      <c r="J15" s="35"/>
      <c r="K15" s="36"/>
      <c r="L15" s="127" t="s">
        <v>37</v>
      </c>
      <c r="M15" s="127"/>
      <c r="N15" s="127"/>
      <c r="O15" s="127"/>
      <c r="P15" s="127"/>
      <c r="Q15" s="128"/>
      <c r="R15" s="128"/>
      <c r="S15" s="128"/>
      <c r="T15" s="122"/>
      <c r="U15" s="81"/>
      <c r="V15" s="78"/>
      <c r="W15" s="78"/>
      <c r="X15" s="78"/>
      <c r="Y15" s="78"/>
      <c r="Z15" s="78"/>
      <c r="AA15" s="82"/>
      <c r="AB15" s="83"/>
      <c r="AC15" s="78"/>
      <c r="AD15" s="78"/>
      <c r="AE15" s="78"/>
      <c r="AF15" s="78"/>
      <c r="AG15" s="78"/>
      <c r="AH15" s="78"/>
      <c r="AI15" s="82"/>
      <c r="AJ15" s="34"/>
      <c r="AK15" s="78"/>
      <c r="AL15" s="78"/>
      <c r="AM15" s="78"/>
      <c r="AN15" s="78"/>
      <c r="AO15" s="78"/>
      <c r="AP15" s="78"/>
      <c r="AQ15" s="82"/>
      <c r="AR15" s="83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9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27"/>
      <c r="M16" s="127"/>
      <c r="N16" s="127"/>
      <c r="O16" s="127"/>
      <c r="P16" s="127"/>
      <c r="Q16" s="128"/>
      <c r="R16" s="128"/>
      <c r="S16" s="128"/>
      <c r="T16" s="128"/>
      <c r="U16" s="66"/>
      <c r="V16" s="67"/>
      <c r="W16" s="67"/>
      <c r="X16" s="67"/>
      <c r="Y16" s="67"/>
      <c r="Z16" s="67"/>
      <c r="AA16" s="75"/>
      <c r="AB16" s="66"/>
      <c r="AC16" s="67"/>
      <c r="AD16" s="67"/>
      <c r="AE16" s="67"/>
      <c r="AF16" s="67"/>
      <c r="AG16" s="67"/>
      <c r="AH16" s="67"/>
      <c r="AI16" s="75"/>
      <c r="AJ16" s="66"/>
      <c r="AK16" s="67"/>
      <c r="AL16" s="67"/>
      <c r="AM16" s="67"/>
      <c r="AN16" s="67"/>
      <c r="AO16" s="67"/>
      <c r="AP16" s="67"/>
      <c r="AQ16" s="75"/>
      <c r="AR16" s="66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75"/>
    </row>
    <row r="17" spans="1:55">
      <c r="A17" s="12">
        <f t="shared" si="0"/>
        <v>12</v>
      </c>
      <c r="B17" s="34" t="s">
        <v>70</v>
      </c>
      <c r="C17" s="35"/>
      <c r="D17" s="35"/>
      <c r="E17" s="35"/>
      <c r="F17" s="35"/>
      <c r="G17" s="35"/>
      <c r="H17" s="35"/>
      <c r="I17" s="35"/>
      <c r="J17" s="35"/>
      <c r="K17" s="36"/>
      <c r="L17" s="127" t="s">
        <v>74</v>
      </c>
      <c r="M17" s="127"/>
      <c r="N17" s="127"/>
      <c r="O17" s="127"/>
      <c r="P17" s="127"/>
      <c r="Q17" s="128"/>
      <c r="R17" s="128"/>
      <c r="S17" s="128" t="s">
        <v>45</v>
      </c>
      <c r="T17" s="128"/>
      <c r="U17" s="81" t="s">
        <v>81</v>
      </c>
      <c r="V17" s="78"/>
      <c r="W17" s="78"/>
      <c r="X17" s="78"/>
      <c r="Y17" s="78"/>
      <c r="Z17" s="78"/>
      <c r="AA17" s="82"/>
      <c r="AB17" s="83" t="s">
        <v>84</v>
      </c>
      <c r="AC17" s="78"/>
      <c r="AD17" s="78"/>
      <c r="AE17" s="78"/>
      <c r="AF17" s="78"/>
      <c r="AG17" s="78"/>
      <c r="AH17" s="78"/>
      <c r="AI17" s="82"/>
      <c r="AJ17" s="34" t="s">
        <v>70</v>
      </c>
      <c r="AK17" s="78"/>
      <c r="AL17" s="78"/>
      <c r="AM17" s="78"/>
      <c r="AN17" s="78"/>
      <c r="AO17" s="78"/>
      <c r="AP17" s="78"/>
      <c r="AQ17" s="82"/>
      <c r="AR17" s="83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9"/>
    </row>
    <row r="18" spans="1:55">
      <c r="A18" s="12">
        <f t="shared" si="0"/>
        <v>13</v>
      </c>
      <c r="B18" s="34" t="s">
        <v>77</v>
      </c>
      <c r="C18" s="35"/>
      <c r="D18" s="35"/>
      <c r="E18" s="35"/>
      <c r="F18" s="35"/>
      <c r="G18" s="35"/>
      <c r="H18" s="35"/>
      <c r="I18" s="35"/>
      <c r="J18" s="35"/>
      <c r="K18" s="36"/>
      <c r="L18" s="127" t="s">
        <v>80</v>
      </c>
      <c r="M18" s="127"/>
      <c r="N18" s="127"/>
      <c r="O18" s="127"/>
      <c r="P18" s="127"/>
      <c r="Q18" s="128"/>
      <c r="R18" s="128"/>
      <c r="S18" s="128">
        <v>10</v>
      </c>
      <c r="T18" s="122"/>
      <c r="U18" s="81" t="s">
        <v>81</v>
      </c>
      <c r="V18" s="70"/>
      <c r="W18" s="70"/>
      <c r="X18" s="70"/>
      <c r="Y18" s="70"/>
      <c r="Z18" s="70"/>
      <c r="AA18" s="71"/>
      <c r="AB18" s="83" t="s">
        <v>84</v>
      </c>
      <c r="AC18" s="72"/>
      <c r="AD18" s="72"/>
      <c r="AE18" s="72"/>
      <c r="AF18" s="72"/>
      <c r="AG18" s="72"/>
      <c r="AH18" s="72"/>
      <c r="AI18" s="73"/>
      <c r="AJ18" s="34" t="s">
        <v>77</v>
      </c>
      <c r="AK18" s="72"/>
      <c r="AL18" s="72"/>
      <c r="AM18" s="72"/>
      <c r="AN18" s="72"/>
      <c r="AO18" s="72"/>
      <c r="AP18" s="72"/>
      <c r="AQ18" s="73"/>
      <c r="AR18" s="65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3"/>
    </row>
    <row r="19" spans="1:55">
      <c r="A19" s="12">
        <f t="shared" si="0"/>
        <v>14</v>
      </c>
      <c r="B19" s="34" t="s">
        <v>78</v>
      </c>
      <c r="C19" s="35"/>
      <c r="D19" s="35"/>
      <c r="E19" s="35"/>
      <c r="F19" s="35"/>
      <c r="G19" s="35"/>
      <c r="H19" s="35"/>
      <c r="I19" s="35"/>
      <c r="J19" s="35"/>
      <c r="K19" s="36"/>
      <c r="L19" s="127" t="s">
        <v>74</v>
      </c>
      <c r="M19" s="127"/>
      <c r="N19" s="127"/>
      <c r="O19" s="127"/>
      <c r="P19" s="127"/>
      <c r="Q19" s="128"/>
      <c r="R19" s="128"/>
      <c r="S19" s="128" t="s">
        <v>45</v>
      </c>
      <c r="T19" s="122"/>
      <c r="U19" s="81" t="s">
        <v>81</v>
      </c>
      <c r="V19" s="78"/>
      <c r="W19" s="78"/>
      <c r="X19" s="78"/>
      <c r="Y19" s="78"/>
      <c r="Z19" s="78"/>
      <c r="AA19" s="82"/>
      <c r="AB19" s="83" t="s">
        <v>84</v>
      </c>
      <c r="AC19" s="78"/>
      <c r="AD19" s="78"/>
      <c r="AE19" s="78"/>
      <c r="AF19" s="78"/>
      <c r="AG19" s="78"/>
      <c r="AH19" s="78"/>
      <c r="AI19" s="82"/>
      <c r="AJ19" s="34" t="s">
        <v>78</v>
      </c>
      <c r="AK19" s="78"/>
      <c r="AL19" s="78"/>
      <c r="AM19" s="78"/>
      <c r="AN19" s="78"/>
      <c r="AO19" s="78"/>
      <c r="AP19" s="78"/>
      <c r="AQ19" s="82"/>
      <c r="AR19" s="83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9"/>
    </row>
    <row r="20" spans="1:55">
      <c r="A20" s="12">
        <f t="shared" si="0"/>
        <v>15</v>
      </c>
      <c r="B20" s="34" t="s">
        <v>79</v>
      </c>
      <c r="C20" s="35"/>
      <c r="D20" s="35"/>
      <c r="E20" s="35"/>
      <c r="F20" s="35"/>
      <c r="G20" s="35"/>
      <c r="H20" s="35"/>
      <c r="I20" s="35"/>
      <c r="J20" s="35"/>
      <c r="K20" s="36"/>
      <c r="L20" s="127" t="s">
        <v>58</v>
      </c>
      <c r="M20" s="127"/>
      <c r="N20" s="127"/>
      <c r="O20" s="127"/>
      <c r="P20" s="127"/>
      <c r="Q20" s="128"/>
      <c r="R20" s="128"/>
      <c r="S20" s="128" t="s">
        <v>45</v>
      </c>
      <c r="T20" s="122"/>
      <c r="U20" s="81" t="s">
        <v>81</v>
      </c>
      <c r="V20" s="78"/>
      <c r="W20" s="78"/>
      <c r="X20" s="78"/>
      <c r="Y20" s="78"/>
      <c r="Z20" s="78"/>
      <c r="AA20" s="82"/>
      <c r="AB20" s="83" t="s">
        <v>84</v>
      </c>
      <c r="AC20" s="78"/>
      <c r="AD20" s="78"/>
      <c r="AE20" s="78"/>
      <c r="AF20" s="78"/>
      <c r="AG20" s="78"/>
      <c r="AH20" s="78"/>
      <c r="AI20" s="82"/>
      <c r="AJ20" s="34" t="s">
        <v>79</v>
      </c>
      <c r="AK20" s="78"/>
      <c r="AL20" s="78"/>
      <c r="AM20" s="78"/>
      <c r="AN20" s="78"/>
      <c r="AO20" s="78"/>
      <c r="AP20" s="78"/>
      <c r="AQ20" s="82"/>
      <c r="AR20" s="83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9"/>
    </row>
    <row r="21" spans="1:55">
      <c r="A21" s="12">
        <f t="shared" si="0"/>
        <v>16</v>
      </c>
      <c r="B21" s="34" t="s">
        <v>107</v>
      </c>
      <c r="C21" s="35"/>
      <c r="D21" s="35"/>
      <c r="E21" s="35"/>
      <c r="F21" s="35"/>
      <c r="G21" s="35"/>
      <c r="H21" s="35"/>
      <c r="I21" s="35"/>
      <c r="J21" s="35"/>
      <c r="K21" s="36"/>
      <c r="L21" s="127" t="s">
        <v>80</v>
      </c>
      <c r="M21" s="127"/>
      <c r="N21" s="127"/>
      <c r="O21" s="127"/>
      <c r="P21" s="127"/>
      <c r="Q21" s="128"/>
      <c r="R21" s="128"/>
      <c r="S21" s="128"/>
      <c r="T21" s="128"/>
      <c r="U21" s="81" t="s">
        <v>81</v>
      </c>
      <c r="V21" s="70"/>
      <c r="W21" s="70"/>
      <c r="X21" s="70"/>
      <c r="Y21" s="70"/>
      <c r="Z21" s="70"/>
      <c r="AA21" s="71"/>
      <c r="AB21" s="83" t="s">
        <v>84</v>
      </c>
      <c r="AC21" s="70"/>
      <c r="AD21" s="70"/>
      <c r="AE21" s="70"/>
      <c r="AF21" s="70"/>
      <c r="AG21" s="70"/>
      <c r="AH21" s="70"/>
      <c r="AI21" s="71"/>
      <c r="AJ21" s="34" t="s">
        <v>107</v>
      </c>
      <c r="AK21" s="70"/>
      <c r="AL21" s="70"/>
      <c r="AM21" s="70"/>
      <c r="AN21" s="70"/>
      <c r="AO21" s="70"/>
      <c r="AP21" s="70"/>
      <c r="AQ21" s="71"/>
      <c r="AR21" s="8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1"/>
    </row>
    <row r="22" spans="1:55">
      <c r="A22" s="12">
        <f t="shared" si="0"/>
        <v>17</v>
      </c>
      <c r="B22" s="34" t="s">
        <v>2</v>
      </c>
      <c r="C22" s="35"/>
      <c r="D22" s="35"/>
      <c r="E22" s="35"/>
      <c r="F22" s="35"/>
      <c r="G22" s="35"/>
      <c r="H22" s="35"/>
      <c r="I22" s="35"/>
      <c r="J22" s="35"/>
      <c r="K22" s="36"/>
      <c r="L22" s="127" t="s">
        <v>80</v>
      </c>
      <c r="M22" s="127"/>
      <c r="N22" s="127"/>
      <c r="O22" s="127"/>
      <c r="P22" s="127"/>
      <c r="Q22" s="128"/>
      <c r="R22" s="128"/>
      <c r="S22" s="128">
        <v>200</v>
      </c>
      <c r="T22" s="128"/>
      <c r="U22" s="81" t="s">
        <v>81</v>
      </c>
      <c r="V22" s="78"/>
      <c r="W22" s="78"/>
      <c r="X22" s="78"/>
      <c r="Y22" s="78"/>
      <c r="Z22" s="78"/>
      <c r="AA22" s="82"/>
      <c r="AB22" s="83"/>
      <c r="AC22" s="78"/>
      <c r="AD22" s="78"/>
      <c r="AE22" s="78"/>
      <c r="AF22" s="78"/>
      <c r="AG22" s="78"/>
      <c r="AH22" s="78"/>
      <c r="AI22" s="82"/>
      <c r="AJ22" s="83" t="s">
        <v>2</v>
      </c>
      <c r="AK22" s="78"/>
      <c r="AL22" s="78"/>
      <c r="AM22" s="78"/>
      <c r="AN22" s="78"/>
      <c r="AO22" s="78"/>
      <c r="AP22" s="78"/>
      <c r="AQ22" s="82"/>
      <c r="AR22" s="83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9"/>
    </row>
    <row r="23" spans="1:55">
      <c r="A23" s="12">
        <f t="shared" ref="A23:A55" si="1">ROW()-5</f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7"/>
      <c r="M23" s="127"/>
      <c r="N23" s="127"/>
      <c r="O23" s="127"/>
      <c r="P23" s="127"/>
      <c r="Q23" s="128"/>
      <c r="R23" s="128"/>
      <c r="S23" s="128"/>
      <c r="T23" s="128"/>
      <c r="U23" s="66"/>
      <c r="V23" s="67"/>
      <c r="W23" s="67"/>
      <c r="X23" s="67"/>
      <c r="Y23" s="67"/>
      <c r="Z23" s="67"/>
      <c r="AA23" s="75"/>
      <c r="AB23" s="66"/>
      <c r="AC23" s="67"/>
      <c r="AD23" s="67"/>
      <c r="AE23" s="67"/>
      <c r="AF23" s="67"/>
      <c r="AG23" s="67"/>
      <c r="AH23" s="67"/>
      <c r="AI23" s="75"/>
      <c r="AJ23" s="66"/>
      <c r="AK23" s="67"/>
      <c r="AL23" s="67"/>
      <c r="AM23" s="67"/>
      <c r="AN23" s="67"/>
      <c r="AO23" s="67"/>
      <c r="AP23" s="67"/>
      <c r="AQ23" s="75"/>
      <c r="AR23" s="66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75"/>
    </row>
    <row r="24" spans="1:55">
      <c r="A24" s="12">
        <f t="shared" si="1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7"/>
      <c r="M24" s="127"/>
      <c r="N24" s="127"/>
      <c r="O24" s="127"/>
      <c r="P24" s="127"/>
      <c r="Q24" s="128"/>
      <c r="R24" s="128"/>
      <c r="S24" s="128"/>
      <c r="T24" s="122"/>
      <c r="U24" s="81"/>
      <c r="V24" s="78"/>
      <c r="W24" s="78"/>
      <c r="X24" s="78"/>
      <c r="Y24" s="78"/>
      <c r="Z24" s="78"/>
      <c r="AA24" s="82"/>
      <c r="AB24" s="83"/>
      <c r="AC24" s="78"/>
      <c r="AD24" s="78"/>
      <c r="AE24" s="78"/>
      <c r="AF24" s="78"/>
      <c r="AG24" s="78"/>
      <c r="AH24" s="78"/>
      <c r="AI24" s="82"/>
      <c r="AJ24" s="83"/>
      <c r="AK24" s="78"/>
      <c r="AL24" s="78"/>
      <c r="AM24" s="78"/>
      <c r="AN24" s="78"/>
      <c r="AO24" s="78"/>
      <c r="AP24" s="78"/>
      <c r="AQ24" s="82"/>
      <c r="AR24" s="83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</row>
    <row r="25" spans="1:55">
      <c r="A25" s="12">
        <f t="shared" si="1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7"/>
      <c r="M25" s="127"/>
      <c r="N25" s="127"/>
      <c r="O25" s="127"/>
      <c r="P25" s="127"/>
      <c r="Q25" s="128"/>
      <c r="R25" s="128"/>
      <c r="S25" s="128"/>
      <c r="T25" s="128"/>
      <c r="U25" s="66"/>
      <c r="V25" s="67"/>
      <c r="W25" s="67"/>
      <c r="X25" s="67"/>
      <c r="Y25" s="67"/>
      <c r="Z25" s="67"/>
      <c r="AA25" s="75"/>
      <c r="AB25" s="66"/>
      <c r="AC25" s="67"/>
      <c r="AD25" s="67"/>
      <c r="AE25" s="67"/>
      <c r="AF25" s="67"/>
      <c r="AG25" s="67"/>
      <c r="AH25" s="67"/>
      <c r="AI25" s="75"/>
      <c r="AJ25" s="66"/>
      <c r="AK25" s="67"/>
      <c r="AL25" s="67"/>
      <c r="AM25" s="67"/>
      <c r="AN25" s="67"/>
      <c r="AO25" s="67"/>
      <c r="AP25" s="67"/>
      <c r="AQ25" s="75"/>
      <c r="AR25" s="66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75"/>
    </row>
    <row r="26" spans="1:55">
      <c r="A26" s="12">
        <f t="shared" si="1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7"/>
      <c r="M26" s="127"/>
      <c r="N26" s="127"/>
      <c r="O26" s="127"/>
      <c r="P26" s="127"/>
      <c r="Q26" s="128"/>
      <c r="R26" s="128"/>
      <c r="S26" s="128"/>
      <c r="T26" s="122"/>
      <c r="U26" s="81"/>
      <c r="V26" s="78"/>
      <c r="W26" s="78"/>
      <c r="X26" s="78"/>
      <c r="Y26" s="78"/>
      <c r="Z26" s="78"/>
      <c r="AA26" s="82"/>
      <c r="AB26" s="83"/>
      <c r="AC26" s="78"/>
      <c r="AD26" s="78"/>
      <c r="AE26" s="78"/>
      <c r="AF26" s="78"/>
      <c r="AG26" s="78"/>
      <c r="AH26" s="78"/>
      <c r="AI26" s="82"/>
      <c r="AJ26" s="83"/>
      <c r="AK26" s="78"/>
      <c r="AL26" s="78"/>
      <c r="AM26" s="78"/>
      <c r="AN26" s="78"/>
      <c r="AO26" s="78"/>
      <c r="AP26" s="78"/>
      <c r="AQ26" s="82"/>
      <c r="AR26" s="83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</row>
    <row r="27" spans="1:55">
      <c r="A27" s="12">
        <f t="shared" si="1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7"/>
      <c r="M27" s="127"/>
      <c r="N27" s="127"/>
      <c r="O27" s="127"/>
      <c r="P27" s="127"/>
      <c r="Q27" s="128"/>
      <c r="R27" s="128"/>
      <c r="S27" s="128"/>
      <c r="T27" s="128"/>
      <c r="U27" s="66"/>
      <c r="V27" s="67"/>
      <c r="W27" s="67"/>
      <c r="X27" s="67"/>
      <c r="Y27" s="67"/>
      <c r="Z27" s="67"/>
      <c r="AA27" s="75"/>
      <c r="AB27" s="66"/>
      <c r="AC27" s="67"/>
      <c r="AD27" s="67"/>
      <c r="AE27" s="67"/>
      <c r="AF27" s="67"/>
      <c r="AG27" s="67"/>
      <c r="AH27" s="67"/>
      <c r="AI27" s="75"/>
      <c r="AJ27" s="66"/>
      <c r="AK27" s="67"/>
      <c r="AL27" s="67"/>
      <c r="AM27" s="67"/>
      <c r="AN27" s="67"/>
      <c r="AO27" s="67"/>
      <c r="AP27" s="67"/>
      <c r="AQ27" s="75"/>
      <c r="AR27" s="66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75"/>
    </row>
    <row r="28" spans="1:55">
      <c r="A28" s="12">
        <f t="shared" si="1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  <c r="L28" s="127"/>
      <c r="M28" s="127"/>
      <c r="N28" s="127"/>
      <c r="O28" s="127"/>
      <c r="P28" s="127"/>
      <c r="Q28" s="128"/>
      <c r="R28" s="128"/>
      <c r="S28" s="128"/>
      <c r="T28" s="122"/>
      <c r="U28" s="81"/>
      <c r="V28" s="78"/>
      <c r="W28" s="78"/>
      <c r="X28" s="78"/>
      <c r="Y28" s="78"/>
      <c r="Z28" s="78"/>
      <c r="AA28" s="82"/>
      <c r="AB28" s="83"/>
      <c r="AC28" s="78"/>
      <c r="AD28" s="78"/>
      <c r="AE28" s="78"/>
      <c r="AF28" s="78"/>
      <c r="AG28" s="78"/>
      <c r="AH28" s="78"/>
      <c r="AI28" s="82"/>
      <c r="AJ28" s="83"/>
      <c r="AK28" s="78"/>
      <c r="AL28" s="78"/>
      <c r="AM28" s="78"/>
      <c r="AN28" s="78"/>
      <c r="AO28" s="78"/>
      <c r="AP28" s="78"/>
      <c r="AQ28" s="82"/>
      <c r="AR28" s="83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</row>
    <row r="29" spans="1:55">
      <c r="A29" s="12">
        <f t="shared" si="1"/>
        <v>24</v>
      </c>
      <c r="B29" s="34"/>
      <c r="C29" s="35"/>
      <c r="D29" s="35"/>
      <c r="E29" s="35"/>
      <c r="F29" s="35"/>
      <c r="G29" s="35"/>
      <c r="H29" s="35"/>
      <c r="I29" s="35"/>
      <c r="J29" s="35"/>
      <c r="K29" s="36"/>
      <c r="L29" s="127"/>
      <c r="M29" s="127"/>
      <c r="N29" s="127"/>
      <c r="O29" s="127"/>
      <c r="P29" s="127"/>
      <c r="Q29" s="128"/>
      <c r="R29" s="128"/>
      <c r="S29" s="128"/>
      <c r="T29" s="122"/>
      <c r="U29" s="76"/>
      <c r="V29" s="70"/>
      <c r="W29" s="70"/>
      <c r="X29" s="70"/>
      <c r="Y29" s="70"/>
      <c r="Z29" s="70"/>
      <c r="AA29" s="71"/>
      <c r="AB29" s="65"/>
      <c r="AC29" s="72"/>
      <c r="AD29" s="72"/>
      <c r="AE29" s="72"/>
      <c r="AF29" s="72"/>
      <c r="AG29" s="72"/>
      <c r="AH29" s="72"/>
      <c r="AI29" s="73"/>
      <c r="AJ29" s="65"/>
      <c r="AK29" s="72"/>
      <c r="AL29" s="72"/>
      <c r="AM29" s="72"/>
      <c r="AN29" s="72"/>
      <c r="AO29" s="72"/>
      <c r="AP29" s="72"/>
      <c r="AQ29" s="73"/>
      <c r="AR29" s="65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3"/>
    </row>
    <row r="30" spans="1:55">
      <c r="A30" s="12">
        <f t="shared" si="1"/>
        <v>25</v>
      </c>
      <c r="B30" s="34"/>
      <c r="C30" s="35"/>
      <c r="D30" s="35"/>
      <c r="E30" s="35"/>
      <c r="F30" s="35"/>
      <c r="G30" s="35"/>
      <c r="H30" s="35"/>
      <c r="I30" s="35"/>
      <c r="J30" s="35"/>
      <c r="K30" s="36"/>
      <c r="L30" s="127"/>
      <c r="M30" s="127"/>
      <c r="N30" s="127"/>
      <c r="O30" s="127"/>
      <c r="P30" s="127"/>
      <c r="Q30" s="128"/>
      <c r="R30" s="128"/>
      <c r="S30" s="128"/>
      <c r="T30" s="122"/>
      <c r="U30" s="77"/>
      <c r="V30" s="78"/>
      <c r="W30" s="78"/>
      <c r="X30" s="78"/>
      <c r="Y30" s="78"/>
      <c r="Z30" s="78"/>
      <c r="AA30" s="79"/>
      <c r="AB30" s="74"/>
      <c r="AC30" s="68"/>
      <c r="AD30" s="68"/>
      <c r="AE30" s="68"/>
      <c r="AF30" s="68"/>
      <c r="AG30" s="68"/>
      <c r="AH30" s="68"/>
      <c r="AI30" s="69"/>
      <c r="AJ30" s="74"/>
      <c r="AK30" s="68"/>
      <c r="AL30" s="68"/>
      <c r="AM30" s="68"/>
      <c r="AN30" s="68"/>
      <c r="AO30" s="68"/>
      <c r="AP30" s="68"/>
      <c r="AQ30" s="69"/>
      <c r="AR30" s="74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9"/>
    </row>
    <row r="31" spans="1:55">
      <c r="A31" s="12">
        <f t="shared" si="1"/>
        <v>26</v>
      </c>
      <c r="B31" s="34"/>
      <c r="C31" s="35"/>
      <c r="D31" s="35"/>
      <c r="E31" s="35"/>
      <c r="F31" s="35"/>
      <c r="G31" s="35"/>
      <c r="H31" s="35"/>
      <c r="I31" s="35"/>
      <c r="J31" s="35"/>
      <c r="K31" s="36"/>
      <c r="L31" s="127"/>
      <c r="M31" s="127"/>
      <c r="N31" s="127"/>
      <c r="O31" s="127"/>
      <c r="P31" s="127"/>
      <c r="Q31" s="128"/>
      <c r="R31" s="128"/>
      <c r="S31" s="128"/>
      <c r="T31" s="128"/>
      <c r="U31" s="66"/>
      <c r="V31" s="67"/>
      <c r="W31" s="67"/>
      <c r="X31" s="67"/>
      <c r="Y31" s="67"/>
      <c r="Z31" s="67"/>
      <c r="AA31" s="75"/>
      <c r="AB31" s="66"/>
      <c r="AC31" s="67"/>
      <c r="AD31" s="67"/>
      <c r="AE31" s="67"/>
      <c r="AF31" s="67"/>
      <c r="AG31" s="67"/>
      <c r="AH31" s="67"/>
      <c r="AI31" s="75"/>
      <c r="AJ31" s="66"/>
      <c r="AK31" s="67"/>
      <c r="AL31" s="67"/>
      <c r="AM31" s="67"/>
      <c r="AN31" s="67"/>
      <c r="AO31" s="67"/>
      <c r="AP31" s="67"/>
      <c r="AQ31" s="75"/>
      <c r="AR31" s="66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75"/>
    </row>
    <row r="32" spans="1:55">
      <c r="A32" s="12">
        <f t="shared" si="1"/>
        <v>27</v>
      </c>
      <c r="B32" s="34"/>
      <c r="C32" s="35"/>
      <c r="D32" s="35"/>
      <c r="E32" s="35"/>
      <c r="F32" s="35"/>
      <c r="G32" s="35"/>
      <c r="H32" s="35"/>
      <c r="I32" s="35"/>
      <c r="J32" s="35"/>
      <c r="K32" s="36"/>
      <c r="L32" s="127"/>
      <c r="M32" s="127"/>
      <c r="N32" s="127"/>
      <c r="O32" s="127"/>
      <c r="P32" s="127"/>
      <c r="Q32" s="128"/>
      <c r="R32" s="128"/>
      <c r="S32" s="128"/>
      <c r="T32" s="122"/>
      <c r="U32" s="81"/>
      <c r="V32" s="78"/>
      <c r="W32" s="78"/>
      <c r="X32" s="78"/>
      <c r="Y32" s="78"/>
      <c r="Z32" s="78"/>
      <c r="AA32" s="82"/>
      <c r="AB32" s="83"/>
      <c r="AC32" s="78"/>
      <c r="AD32" s="78"/>
      <c r="AE32" s="78"/>
      <c r="AF32" s="78"/>
      <c r="AG32" s="78"/>
      <c r="AH32" s="78"/>
      <c r="AI32" s="82"/>
      <c r="AJ32" s="83"/>
      <c r="AK32" s="78"/>
      <c r="AL32" s="78"/>
      <c r="AM32" s="78"/>
      <c r="AN32" s="78"/>
      <c r="AO32" s="78"/>
      <c r="AP32" s="78"/>
      <c r="AQ32" s="82"/>
      <c r="AR32" s="83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>
      <c r="A33" s="12">
        <f t="shared" si="1"/>
        <v>28</v>
      </c>
      <c r="B33" s="34"/>
      <c r="C33" s="35"/>
      <c r="D33" s="35"/>
      <c r="E33" s="35"/>
      <c r="F33" s="35"/>
      <c r="G33" s="35"/>
      <c r="H33" s="35"/>
      <c r="I33" s="35"/>
      <c r="J33" s="35"/>
      <c r="K33" s="36"/>
      <c r="L33" s="127"/>
      <c r="M33" s="127"/>
      <c r="N33" s="127"/>
      <c r="O33" s="127"/>
      <c r="P33" s="127"/>
      <c r="Q33" s="128"/>
      <c r="R33" s="128"/>
      <c r="S33" s="128"/>
      <c r="T33" s="128"/>
      <c r="U33" s="66"/>
      <c r="V33" s="67"/>
      <c r="W33" s="67"/>
      <c r="X33" s="67"/>
      <c r="Y33" s="67"/>
      <c r="Z33" s="67"/>
      <c r="AA33" s="75"/>
      <c r="AB33" s="66"/>
      <c r="AC33" s="67"/>
      <c r="AD33" s="67"/>
      <c r="AE33" s="67"/>
      <c r="AF33" s="67"/>
      <c r="AG33" s="67"/>
      <c r="AH33" s="67"/>
      <c r="AI33" s="75"/>
      <c r="AJ33" s="66"/>
      <c r="AK33" s="67"/>
      <c r="AL33" s="67"/>
      <c r="AM33" s="67"/>
      <c r="AN33" s="67"/>
      <c r="AO33" s="67"/>
      <c r="AP33" s="67"/>
      <c r="AQ33" s="75"/>
      <c r="AR33" s="66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75"/>
    </row>
    <row r="34" spans="1:55">
      <c r="A34" s="12">
        <f t="shared" si="1"/>
        <v>29</v>
      </c>
      <c r="B34" s="34"/>
      <c r="C34" s="35"/>
      <c r="D34" s="35"/>
      <c r="E34" s="35"/>
      <c r="F34" s="35"/>
      <c r="G34" s="35"/>
      <c r="H34" s="35"/>
      <c r="I34" s="35"/>
      <c r="J34" s="35"/>
      <c r="K34" s="36"/>
      <c r="L34" s="127"/>
      <c r="M34" s="127"/>
      <c r="N34" s="127"/>
      <c r="O34" s="127"/>
      <c r="P34" s="127"/>
      <c r="Q34" s="128"/>
      <c r="R34" s="128"/>
      <c r="S34" s="128"/>
      <c r="T34" s="122"/>
      <c r="U34" s="81"/>
      <c r="V34" s="78"/>
      <c r="W34" s="78"/>
      <c r="X34" s="78"/>
      <c r="Y34" s="78"/>
      <c r="Z34" s="78"/>
      <c r="AA34" s="82"/>
      <c r="AB34" s="83"/>
      <c r="AC34" s="78"/>
      <c r="AD34" s="78"/>
      <c r="AE34" s="78"/>
      <c r="AF34" s="78"/>
      <c r="AG34" s="78"/>
      <c r="AH34" s="78"/>
      <c r="AI34" s="82"/>
      <c r="AJ34" s="83"/>
      <c r="AK34" s="78"/>
      <c r="AL34" s="78"/>
      <c r="AM34" s="78"/>
      <c r="AN34" s="78"/>
      <c r="AO34" s="78"/>
      <c r="AP34" s="78"/>
      <c r="AQ34" s="82"/>
      <c r="AR34" s="83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9"/>
    </row>
    <row r="35" spans="1:55">
      <c r="A35" s="12">
        <f t="shared" si="1"/>
        <v>30</v>
      </c>
      <c r="B35" s="34"/>
      <c r="C35" s="35"/>
      <c r="D35" s="35"/>
      <c r="E35" s="35"/>
      <c r="F35" s="35"/>
      <c r="G35" s="35"/>
      <c r="H35" s="35"/>
      <c r="I35" s="35"/>
      <c r="J35" s="35"/>
      <c r="K35" s="36"/>
      <c r="L35" s="127"/>
      <c r="M35" s="127"/>
      <c r="N35" s="127"/>
      <c r="O35" s="127"/>
      <c r="P35" s="127"/>
      <c r="Q35" s="128"/>
      <c r="R35" s="128"/>
      <c r="S35" s="128"/>
      <c r="T35" s="128"/>
      <c r="U35" s="66"/>
      <c r="V35" s="67"/>
      <c r="W35" s="67"/>
      <c r="X35" s="67"/>
      <c r="Y35" s="67"/>
      <c r="Z35" s="67"/>
      <c r="AA35" s="75"/>
      <c r="AB35" s="66"/>
      <c r="AC35" s="67"/>
      <c r="AD35" s="67"/>
      <c r="AE35" s="67"/>
      <c r="AF35" s="67"/>
      <c r="AG35" s="67"/>
      <c r="AH35" s="67"/>
      <c r="AI35" s="75"/>
      <c r="AJ35" s="66"/>
      <c r="AK35" s="67"/>
      <c r="AL35" s="67"/>
      <c r="AM35" s="67"/>
      <c r="AN35" s="67"/>
      <c r="AO35" s="67"/>
      <c r="AP35" s="67"/>
      <c r="AQ35" s="75"/>
      <c r="AR35" s="66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75"/>
    </row>
    <row r="36" spans="1:55">
      <c r="A36" s="12">
        <f t="shared" si="1"/>
        <v>31</v>
      </c>
      <c r="B36" s="34"/>
      <c r="C36" s="35"/>
      <c r="D36" s="35"/>
      <c r="E36" s="35"/>
      <c r="F36" s="35"/>
      <c r="G36" s="35"/>
      <c r="H36" s="35"/>
      <c r="I36" s="35"/>
      <c r="J36" s="35"/>
      <c r="K36" s="36"/>
      <c r="L36" s="127"/>
      <c r="M36" s="127"/>
      <c r="N36" s="127"/>
      <c r="O36" s="127"/>
      <c r="P36" s="127"/>
      <c r="Q36" s="128"/>
      <c r="R36" s="128"/>
      <c r="S36" s="128"/>
      <c r="T36" s="122"/>
      <c r="U36" s="81"/>
      <c r="V36" s="78"/>
      <c r="W36" s="78"/>
      <c r="X36" s="78"/>
      <c r="Y36" s="78"/>
      <c r="Z36" s="78"/>
      <c r="AA36" s="82"/>
      <c r="AB36" s="83"/>
      <c r="AC36" s="78"/>
      <c r="AD36" s="78"/>
      <c r="AE36" s="78"/>
      <c r="AF36" s="78"/>
      <c r="AG36" s="78"/>
      <c r="AH36" s="78"/>
      <c r="AI36" s="82"/>
      <c r="AJ36" s="83"/>
      <c r="AK36" s="78"/>
      <c r="AL36" s="78"/>
      <c r="AM36" s="78"/>
      <c r="AN36" s="78"/>
      <c r="AO36" s="78"/>
      <c r="AP36" s="78"/>
      <c r="AQ36" s="82"/>
      <c r="AR36" s="83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9"/>
    </row>
    <row r="37" spans="1:55">
      <c r="A37" s="12">
        <f t="shared" si="1"/>
        <v>32</v>
      </c>
      <c r="B37" s="34"/>
      <c r="C37" s="35"/>
      <c r="D37" s="35"/>
      <c r="E37" s="35"/>
      <c r="F37" s="35"/>
      <c r="G37" s="35"/>
      <c r="H37" s="35"/>
      <c r="I37" s="35"/>
      <c r="J37" s="35"/>
      <c r="K37" s="36"/>
      <c r="L37" s="127"/>
      <c r="M37" s="127"/>
      <c r="N37" s="127"/>
      <c r="O37" s="127"/>
      <c r="P37" s="127"/>
      <c r="Q37" s="128"/>
      <c r="R37" s="128"/>
      <c r="S37" s="128"/>
      <c r="T37" s="128"/>
      <c r="U37" s="66"/>
      <c r="V37" s="67"/>
      <c r="W37" s="67"/>
      <c r="X37" s="67"/>
      <c r="Y37" s="67"/>
      <c r="Z37" s="67"/>
      <c r="AA37" s="75"/>
      <c r="AB37" s="66"/>
      <c r="AC37" s="67"/>
      <c r="AD37" s="67"/>
      <c r="AE37" s="67"/>
      <c r="AF37" s="67"/>
      <c r="AG37" s="67"/>
      <c r="AH37" s="67"/>
      <c r="AI37" s="75"/>
      <c r="AJ37" s="66"/>
      <c r="AK37" s="67"/>
      <c r="AL37" s="67"/>
      <c r="AM37" s="67"/>
      <c r="AN37" s="67"/>
      <c r="AO37" s="67"/>
      <c r="AP37" s="67"/>
      <c r="AQ37" s="75"/>
      <c r="AR37" s="66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75"/>
    </row>
    <row r="38" spans="1:55">
      <c r="A38" s="12">
        <f t="shared" si="1"/>
        <v>33</v>
      </c>
      <c r="B38" s="34"/>
      <c r="C38" s="35"/>
      <c r="D38" s="35"/>
      <c r="E38" s="35"/>
      <c r="F38" s="35"/>
      <c r="G38" s="35"/>
      <c r="H38" s="35"/>
      <c r="I38" s="35"/>
      <c r="J38" s="35"/>
      <c r="K38" s="36"/>
      <c r="L38" s="127"/>
      <c r="M38" s="127"/>
      <c r="N38" s="127"/>
      <c r="O38" s="127"/>
      <c r="P38" s="127"/>
      <c r="Q38" s="128"/>
      <c r="R38" s="128"/>
      <c r="S38" s="128"/>
      <c r="T38" s="122"/>
      <c r="U38" s="81"/>
      <c r="V38" s="78"/>
      <c r="W38" s="78"/>
      <c r="X38" s="78"/>
      <c r="Y38" s="78"/>
      <c r="Z38" s="78"/>
      <c r="AA38" s="82"/>
      <c r="AB38" s="83"/>
      <c r="AC38" s="78"/>
      <c r="AD38" s="78"/>
      <c r="AE38" s="78"/>
      <c r="AF38" s="78"/>
      <c r="AG38" s="78"/>
      <c r="AH38" s="78"/>
      <c r="AI38" s="82"/>
      <c r="AJ38" s="83"/>
      <c r="AK38" s="78"/>
      <c r="AL38" s="78"/>
      <c r="AM38" s="78"/>
      <c r="AN38" s="78"/>
      <c r="AO38" s="78"/>
      <c r="AP38" s="78"/>
      <c r="AQ38" s="82"/>
      <c r="AR38" s="83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9"/>
    </row>
    <row r="39" spans="1:55">
      <c r="A39" s="12">
        <f t="shared" si="1"/>
        <v>34</v>
      </c>
      <c r="B39" s="34"/>
      <c r="C39" s="35"/>
      <c r="D39" s="35"/>
      <c r="E39" s="35"/>
      <c r="F39" s="35"/>
      <c r="G39" s="35"/>
      <c r="H39" s="35"/>
      <c r="I39" s="35"/>
      <c r="J39" s="35"/>
      <c r="K39" s="36"/>
      <c r="L39" s="127"/>
      <c r="M39" s="127"/>
      <c r="N39" s="127"/>
      <c r="O39" s="127"/>
      <c r="P39" s="127"/>
      <c r="Q39" s="128"/>
      <c r="R39" s="128"/>
      <c r="S39" s="128"/>
      <c r="T39" s="128"/>
      <c r="U39" s="66"/>
      <c r="V39" s="67"/>
      <c r="W39" s="67"/>
      <c r="X39" s="67"/>
      <c r="Y39" s="67"/>
      <c r="Z39" s="67"/>
      <c r="AA39" s="75"/>
      <c r="AB39" s="66"/>
      <c r="AC39" s="67"/>
      <c r="AD39" s="67"/>
      <c r="AE39" s="67"/>
      <c r="AF39" s="67"/>
      <c r="AG39" s="67"/>
      <c r="AH39" s="67"/>
      <c r="AI39" s="75"/>
      <c r="AJ39" s="66"/>
      <c r="AK39" s="67"/>
      <c r="AL39" s="67"/>
      <c r="AM39" s="67"/>
      <c r="AN39" s="67"/>
      <c r="AO39" s="67"/>
      <c r="AP39" s="67"/>
      <c r="AQ39" s="75"/>
      <c r="AR39" s="66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75"/>
    </row>
    <row r="40" spans="1:55">
      <c r="A40" s="12">
        <f t="shared" si="1"/>
        <v>35</v>
      </c>
      <c r="B40" s="34"/>
      <c r="C40" s="35"/>
      <c r="D40" s="35"/>
      <c r="E40" s="35"/>
      <c r="F40" s="35"/>
      <c r="G40" s="35"/>
      <c r="H40" s="35"/>
      <c r="I40" s="35"/>
      <c r="J40" s="35"/>
      <c r="K40" s="36"/>
      <c r="L40" s="127"/>
      <c r="M40" s="127"/>
      <c r="N40" s="127"/>
      <c r="O40" s="127"/>
      <c r="P40" s="127"/>
      <c r="Q40" s="128"/>
      <c r="R40" s="128"/>
      <c r="S40" s="128"/>
      <c r="T40" s="122"/>
      <c r="U40" s="81"/>
      <c r="V40" s="78"/>
      <c r="W40" s="78"/>
      <c r="X40" s="78"/>
      <c r="Y40" s="78"/>
      <c r="Z40" s="78"/>
      <c r="AA40" s="82"/>
      <c r="AB40" s="83"/>
      <c r="AC40" s="78"/>
      <c r="AD40" s="78"/>
      <c r="AE40" s="78"/>
      <c r="AF40" s="78"/>
      <c r="AG40" s="78"/>
      <c r="AH40" s="78"/>
      <c r="AI40" s="82"/>
      <c r="AJ40" s="83"/>
      <c r="AK40" s="78"/>
      <c r="AL40" s="78"/>
      <c r="AM40" s="78"/>
      <c r="AN40" s="78"/>
      <c r="AO40" s="78"/>
      <c r="AP40" s="78"/>
      <c r="AQ40" s="82"/>
      <c r="AR40" s="83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9"/>
    </row>
    <row r="41" spans="1:55">
      <c r="A41" s="12">
        <f t="shared" si="1"/>
        <v>36</v>
      </c>
      <c r="B41" s="34"/>
      <c r="C41" s="35"/>
      <c r="D41" s="35"/>
      <c r="E41" s="35"/>
      <c r="F41" s="35"/>
      <c r="G41" s="35"/>
      <c r="H41" s="35"/>
      <c r="I41" s="35"/>
      <c r="J41" s="35"/>
      <c r="K41" s="36"/>
      <c r="L41" s="127"/>
      <c r="M41" s="127"/>
      <c r="N41" s="127"/>
      <c r="O41" s="127"/>
      <c r="P41" s="127"/>
      <c r="Q41" s="128"/>
      <c r="R41" s="128"/>
      <c r="S41" s="128"/>
      <c r="T41" s="128"/>
      <c r="U41" s="66"/>
      <c r="V41" s="67"/>
      <c r="W41" s="67"/>
      <c r="X41" s="67"/>
      <c r="Y41" s="67"/>
      <c r="Z41" s="67"/>
      <c r="AA41" s="75"/>
      <c r="AB41" s="66"/>
      <c r="AC41" s="67"/>
      <c r="AD41" s="67"/>
      <c r="AE41" s="67"/>
      <c r="AF41" s="67"/>
      <c r="AG41" s="67"/>
      <c r="AH41" s="67"/>
      <c r="AI41" s="75"/>
      <c r="AJ41" s="66"/>
      <c r="AK41" s="67"/>
      <c r="AL41" s="67"/>
      <c r="AM41" s="67"/>
      <c r="AN41" s="67"/>
      <c r="AO41" s="67"/>
      <c r="AP41" s="67"/>
      <c r="AQ41" s="75"/>
      <c r="AR41" s="66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75"/>
    </row>
    <row r="42" spans="1:55">
      <c r="A42" s="12">
        <f t="shared" si="1"/>
        <v>37</v>
      </c>
      <c r="B42" s="34"/>
      <c r="C42" s="35"/>
      <c r="D42" s="35"/>
      <c r="E42" s="35"/>
      <c r="F42" s="35"/>
      <c r="G42" s="35"/>
      <c r="H42" s="35"/>
      <c r="I42" s="35"/>
      <c r="J42" s="35"/>
      <c r="K42" s="36"/>
      <c r="L42" s="127"/>
      <c r="M42" s="127"/>
      <c r="N42" s="127"/>
      <c r="O42" s="127"/>
      <c r="P42" s="127"/>
      <c r="Q42" s="128"/>
      <c r="R42" s="128"/>
      <c r="S42" s="128"/>
      <c r="T42" s="122"/>
      <c r="U42" s="81"/>
      <c r="V42" s="78"/>
      <c r="W42" s="78"/>
      <c r="X42" s="78"/>
      <c r="Y42" s="78"/>
      <c r="Z42" s="78"/>
      <c r="AA42" s="82"/>
      <c r="AB42" s="83"/>
      <c r="AC42" s="78"/>
      <c r="AD42" s="78"/>
      <c r="AE42" s="78"/>
      <c r="AF42" s="78"/>
      <c r="AG42" s="78"/>
      <c r="AH42" s="78"/>
      <c r="AI42" s="82"/>
      <c r="AJ42" s="83"/>
      <c r="AK42" s="78"/>
      <c r="AL42" s="78"/>
      <c r="AM42" s="78"/>
      <c r="AN42" s="78"/>
      <c r="AO42" s="78"/>
      <c r="AP42" s="78"/>
      <c r="AQ42" s="82"/>
      <c r="AR42" s="83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9"/>
    </row>
    <row r="43" spans="1:55">
      <c r="A43" s="12">
        <f t="shared" si="1"/>
        <v>38</v>
      </c>
      <c r="B43" s="34"/>
      <c r="C43" s="35"/>
      <c r="D43" s="35"/>
      <c r="E43" s="35"/>
      <c r="F43" s="35"/>
      <c r="G43" s="35"/>
      <c r="H43" s="35"/>
      <c r="I43" s="35"/>
      <c r="J43" s="35"/>
      <c r="K43" s="36"/>
      <c r="L43" s="127"/>
      <c r="M43" s="127"/>
      <c r="N43" s="127"/>
      <c r="O43" s="127"/>
      <c r="P43" s="127"/>
      <c r="Q43" s="128"/>
      <c r="R43" s="128"/>
      <c r="S43" s="128"/>
      <c r="T43" s="128"/>
      <c r="U43" s="66"/>
      <c r="V43" s="67"/>
      <c r="W43" s="67"/>
      <c r="X43" s="67"/>
      <c r="Y43" s="67"/>
      <c r="Z43" s="67"/>
      <c r="AA43" s="75"/>
      <c r="AB43" s="66"/>
      <c r="AC43" s="67"/>
      <c r="AD43" s="67"/>
      <c r="AE43" s="67"/>
      <c r="AF43" s="67"/>
      <c r="AG43" s="67"/>
      <c r="AH43" s="67"/>
      <c r="AI43" s="75"/>
      <c r="AJ43" s="66"/>
      <c r="AK43" s="67"/>
      <c r="AL43" s="67"/>
      <c r="AM43" s="67"/>
      <c r="AN43" s="67"/>
      <c r="AO43" s="67"/>
      <c r="AP43" s="67"/>
      <c r="AQ43" s="75"/>
      <c r="AR43" s="66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75"/>
    </row>
    <row r="44" spans="1:55">
      <c r="A44" s="12">
        <f t="shared" si="1"/>
        <v>39</v>
      </c>
      <c r="B44" s="34"/>
      <c r="C44" s="35"/>
      <c r="D44" s="35"/>
      <c r="E44" s="35"/>
      <c r="F44" s="35"/>
      <c r="G44" s="35"/>
      <c r="H44" s="35"/>
      <c r="I44" s="35"/>
      <c r="J44" s="35"/>
      <c r="K44" s="36"/>
      <c r="L44" s="127"/>
      <c r="M44" s="127"/>
      <c r="N44" s="127"/>
      <c r="O44" s="127"/>
      <c r="P44" s="127"/>
      <c r="Q44" s="128"/>
      <c r="R44" s="128"/>
      <c r="S44" s="128"/>
      <c r="T44" s="122"/>
      <c r="U44" s="81"/>
      <c r="V44" s="78"/>
      <c r="W44" s="78"/>
      <c r="X44" s="78"/>
      <c r="Y44" s="78"/>
      <c r="Z44" s="78"/>
      <c r="AA44" s="82"/>
      <c r="AB44" s="83"/>
      <c r="AC44" s="78"/>
      <c r="AD44" s="78"/>
      <c r="AE44" s="78"/>
      <c r="AF44" s="78"/>
      <c r="AG44" s="78"/>
      <c r="AH44" s="78"/>
      <c r="AI44" s="82"/>
      <c r="AJ44" s="83"/>
      <c r="AK44" s="78"/>
      <c r="AL44" s="78"/>
      <c r="AM44" s="78"/>
      <c r="AN44" s="78"/>
      <c r="AO44" s="78"/>
      <c r="AP44" s="78"/>
      <c r="AQ44" s="82"/>
      <c r="AR44" s="83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9"/>
    </row>
    <row r="45" spans="1:55">
      <c r="A45" s="12">
        <f t="shared" si="1"/>
        <v>40</v>
      </c>
      <c r="B45" s="34"/>
      <c r="C45" s="35"/>
      <c r="D45" s="35"/>
      <c r="E45" s="35"/>
      <c r="F45" s="35"/>
      <c r="G45" s="35"/>
      <c r="H45" s="35"/>
      <c r="I45" s="35"/>
      <c r="J45" s="35"/>
      <c r="K45" s="36"/>
      <c r="L45" s="127"/>
      <c r="M45" s="127"/>
      <c r="N45" s="127"/>
      <c r="O45" s="127"/>
      <c r="P45" s="127"/>
      <c r="Q45" s="128"/>
      <c r="R45" s="128"/>
      <c r="S45" s="128"/>
      <c r="T45" s="122"/>
      <c r="U45" s="76"/>
      <c r="V45" s="70"/>
      <c r="W45" s="70"/>
      <c r="X45" s="70"/>
      <c r="Y45" s="70"/>
      <c r="Z45" s="70"/>
      <c r="AA45" s="71"/>
      <c r="AB45" s="65"/>
      <c r="AC45" s="72"/>
      <c r="AD45" s="72"/>
      <c r="AE45" s="72"/>
      <c r="AF45" s="72"/>
      <c r="AG45" s="72"/>
      <c r="AH45" s="72"/>
      <c r="AI45" s="73"/>
      <c r="AJ45" s="65"/>
      <c r="AK45" s="72"/>
      <c r="AL45" s="72"/>
      <c r="AM45" s="72"/>
      <c r="AN45" s="72"/>
      <c r="AO45" s="72"/>
      <c r="AP45" s="72"/>
      <c r="AQ45" s="73"/>
      <c r="AR45" s="65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3"/>
    </row>
    <row r="46" spans="1:55">
      <c r="A46" s="12">
        <f t="shared" si="1"/>
        <v>41</v>
      </c>
      <c r="B46" s="34"/>
      <c r="C46" s="35"/>
      <c r="D46" s="35"/>
      <c r="E46" s="35"/>
      <c r="F46" s="35"/>
      <c r="G46" s="35"/>
      <c r="H46" s="35"/>
      <c r="I46" s="35"/>
      <c r="J46" s="35"/>
      <c r="K46" s="36"/>
      <c r="L46" s="127"/>
      <c r="M46" s="127"/>
      <c r="N46" s="127"/>
      <c r="O46" s="127"/>
      <c r="P46" s="127"/>
      <c r="Q46" s="128"/>
      <c r="R46" s="128"/>
      <c r="S46" s="128"/>
      <c r="T46" s="122"/>
      <c r="U46" s="77"/>
      <c r="V46" s="78"/>
      <c r="W46" s="78"/>
      <c r="X46" s="78"/>
      <c r="Y46" s="78"/>
      <c r="Z46" s="78"/>
      <c r="AA46" s="79"/>
      <c r="AB46" s="74"/>
      <c r="AC46" s="68"/>
      <c r="AD46" s="68"/>
      <c r="AE46" s="68"/>
      <c r="AF46" s="68"/>
      <c r="AG46" s="68"/>
      <c r="AH46" s="68"/>
      <c r="AI46" s="69"/>
      <c r="AJ46" s="74"/>
      <c r="AK46" s="68"/>
      <c r="AL46" s="68"/>
      <c r="AM46" s="68"/>
      <c r="AN46" s="68"/>
      <c r="AO46" s="68"/>
      <c r="AP46" s="68"/>
      <c r="AQ46" s="69"/>
      <c r="AR46" s="74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9"/>
    </row>
    <row r="47" spans="1:55">
      <c r="A47" s="12">
        <f t="shared" si="1"/>
        <v>42</v>
      </c>
      <c r="B47" s="34"/>
      <c r="C47" s="35"/>
      <c r="D47" s="35"/>
      <c r="E47" s="35"/>
      <c r="F47" s="35"/>
      <c r="G47" s="35"/>
      <c r="H47" s="35"/>
      <c r="I47" s="35"/>
      <c r="J47" s="35"/>
      <c r="K47" s="36"/>
      <c r="L47" s="127"/>
      <c r="M47" s="127"/>
      <c r="N47" s="127"/>
      <c r="O47" s="127"/>
      <c r="P47" s="127"/>
      <c r="Q47" s="128"/>
      <c r="R47" s="128"/>
      <c r="S47" s="128"/>
      <c r="T47" s="128"/>
      <c r="U47" s="66"/>
      <c r="V47" s="67"/>
      <c r="W47" s="67"/>
      <c r="X47" s="67"/>
      <c r="Y47" s="67"/>
      <c r="Z47" s="67"/>
      <c r="AA47" s="75"/>
      <c r="AB47" s="66"/>
      <c r="AC47" s="67"/>
      <c r="AD47" s="67"/>
      <c r="AE47" s="67"/>
      <c r="AF47" s="67"/>
      <c r="AG47" s="67"/>
      <c r="AH47" s="67"/>
      <c r="AI47" s="75"/>
      <c r="AJ47" s="66"/>
      <c r="AK47" s="67"/>
      <c r="AL47" s="67"/>
      <c r="AM47" s="67"/>
      <c r="AN47" s="67"/>
      <c r="AO47" s="67"/>
      <c r="AP47" s="67"/>
      <c r="AQ47" s="75"/>
      <c r="AR47" s="66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75"/>
    </row>
    <row r="48" spans="1:55">
      <c r="A48" s="12">
        <f t="shared" si="1"/>
        <v>43</v>
      </c>
      <c r="B48" s="34"/>
      <c r="C48" s="35"/>
      <c r="D48" s="35"/>
      <c r="E48" s="35"/>
      <c r="F48" s="35"/>
      <c r="G48" s="35"/>
      <c r="H48" s="35"/>
      <c r="I48" s="35"/>
      <c r="J48" s="35"/>
      <c r="K48" s="36"/>
      <c r="L48" s="127"/>
      <c r="M48" s="127"/>
      <c r="N48" s="127"/>
      <c r="O48" s="127"/>
      <c r="P48" s="127"/>
      <c r="Q48" s="128"/>
      <c r="R48" s="128"/>
      <c r="S48" s="128"/>
      <c r="T48" s="122"/>
      <c r="U48" s="81"/>
      <c r="V48" s="78"/>
      <c r="W48" s="78"/>
      <c r="X48" s="78"/>
      <c r="Y48" s="78"/>
      <c r="Z48" s="78"/>
      <c r="AA48" s="82"/>
      <c r="AB48" s="83"/>
      <c r="AC48" s="78"/>
      <c r="AD48" s="78"/>
      <c r="AE48" s="78"/>
      <c r="AF48" s="78"/>
      <c r="AG48" s="78"/>
      <c r="AH48" s="78"/>
      <c r="AI48" s="82"/>
      <c r="AJ48" s="83"/>
      <c r="AK48" s="78"/>
      <c r="AL48" s="78"/>
      <c r="AM48" s="78"/>
      <c r="AN48" s="78"/>
      <c r="AO48" s="78"/>
      <c r="AP48" s="78"/>
      <c r="AQ48" s="82"/>
      <c r="AR48" s="83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9"/>
    </row>
    <row r="49" spans="1:55">
      <c r="A49" s="12">
        <f t="shared" si="1"/>
        <v>44</v>
      </c>
      <c r="B49" s="34"/>
      <c r="C49" s="35"/>
      <c r="D49" s="35"/>
      <c r="E49" s="35"/>
      <c r="F49" s="35"/>
      <c r="G49" s="35"/>
      <c r="H49" s="35"/>
      <c r="I49" s="35"/>
      <c r="J49" s="35"/>
      <c r="K49" s="36"/>
      <c r="L49" s="127"/>
      <c r="M49" s="127"/>
      <c r="N49" s="127"/>
      <c r="O49" s="127"/>
      <c r="P49" s="127"/>
      <c r="Q49" s="128"/>
      <c r="R49" s="128"/>
      <c r="S49" s="128"/>
      <c r="T49" s="128"/>
      <c r="U49" s="66"/>
      <c r="V49" s="67"/>
      <c r="W49" s="67"/>
      <c r="X49" s="67"/>
      <c r="Y49" s="67"/>
      <c r="Z49" s="67"/>
      <c r="AA49" s="75"/>
      <c r="AB49" s="66"/>
      <c r="AC49" s="67"/>
      <c r="AD49" s="67"/>
      <c r="AE49" s="67"/>
      <c r="AF49" s="67"/>
      <c r="AG49" s="67"/>
      <c r="AH49" s="67"/>
      <c r="AI49" s="75"/>
      <c r="AJ49" s="66"/>
      <c r="AK49" s="67"/>
      <c r="AL49" s="67"/>
      <c r="AM49" s="67"/>
      <c r="AN49" s="67"/>
      <c r="AO49" s="67"/>
      <c r="AP49" s="67"/>
      <c r="AQ49" s="75"/>
      <c r="AR49" s="66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75"/>
    </row>
    <row r="50" spans="1:55">
      <c r="A50" s="12">
        <f t="shared" si="1"/>
        <v>45</v>
      </c>
      <c r="B50" s="34"/>
      <c r="C50" s="35"/>
      <c r="D50" s="35"/>
      <c r="E50" s="35"/>
      <c r="F50" s="35"/>
      <c r="G50" s="35"/>
      <c r="H50" s="35"/>
      <c r="I50" s="35"/>
      <c r="J50" s="35"/>
      <c r="K50" s="36"/>
      <c r="L50" s="127"/>
      <c r="M50" s="127"/>
      <c r="N50" s="127"/>
      <c r="O50" s="127"/>
      <c r="P50" s="127"/>
      <c r="Q50" s="128"/>
      <c r="R50" s="128"/>
      <c r="S50" s="128"/>
      <c r="T50" s="122"/>
      <c r="U50" s="81"/>
      <c r="V50" s="78"/>
      <c r="W50" s="78"/>
      <c r="X50" s="78"/>
      <c r="Y50" s="78"/>
      <c r="Z50" s="78"/>
      <c r="AA50" s="82"/>
      <c r="AB50" s="83"/>
      <c r="AC50" s="78"/>
      <c r="AD50" s="78"/>
      <c r="AE50" s="78"/>
      <c r="AF50" s="78"/>
      <c r="AG50" s="78"/>
      <c r="AH50" s="78"/>
      <c r="AI50" s="82"/>
      <c r="AJ50" s="83"/>
      <c r="AK50" s="78"/>
      <c r="AL50" s="78"/>
      <c r="AM50" s="78"/>
      <c r="AN50" s="78"/>
      <c r="AO50" s="78"/>
      <c r="AP50" s="78"/>
      <c r="AQ50" s="82"/>
      <c r="AR50" s="83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9"/>
    </row>
    <row r="51" spans="1:55">
      <c r="A51" s="12">
        <f t="shared" si="1"/>
        <v>46</v>
      </c>
      <c r="B51" s="34"/>
      <c r="C51" s="35"/>
      <c r="D51" s="35"/>
      <c r="E51" s="35"/>
      <c r="F51" s="35"/>
      <c r="G51" s="35"/>
      <c r="H51" s="35"/>
      <c r="I51" s="35"/>
      <c r="J51" s="35"/>
      <c r="K51" s="36"/>
      <c r="L51" s="127"/>
      <c r="M51" s="127"/>
      <c r="N51" s="127"/>
      <c r="O51" s="127"/>
      <c r="P51" s="127"/>
      <c r="Q51" s="128"/>
      <c r="R51" s="128"/>
      <c r="S51" s="128"/>
      <c r="T51" s="128"/>
      <c r="U51" s="66"/>
      <c r="V51" s="67"/>
      <c r="W51" s="67"/>
      <c r="X51" s="67"/>
      <c r="Y51" s="67"/>
      <c r="Z51" s="67"/>
      <c r="AA51" s="75"/>
      <c r="AB51" s="66"/>
      <c r="AC51" s="67"/>
      <c r="AD51" s="67"/>
      <c r="AE51" s="67"/>
      <c r="AF51" s="67"/>
      <c r="AG51" s="67"/>
      <c r="AH51" s="67"/>
      <c r="AI51" s="75"/>
      <c r="AJ51" s="66"/>
      <c r="AK51" s="67"/>
      <c r="AL51" s="67"/>
      <c r="AM51" s="67"/>
      <c r="AN51" s="67"/>
      <c r="AO51" s="67"/>
      <c r="AP51" s="67"/>
      <c r="AQ51" s="75"/>
      <c r="AR51" s="66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75"/>
    </row>
    <row r="52" spans="1:55">
      <c r="A52" s="12">
        <f t="shared" si="1"/>
        <v>47</v>
      </c>
      <c r="B52" s="34"/>
      <c r="C52" s="35"/>
      <c r="D52" s="35"/>
      <c r="E52" s="35"/>
      <c r="F52" s="35"/>
      <c r="G52" s="35"/>
      <c r="H52" s="35"/>
      <c r="I52" s="35"/>
      <c r="J52" s="35"/>
      <c r="K52" s="36"/>
      <c r="L52" s="127"/>
      <c r="M52" s="127"/>
      <c r="N52" s="127"/>
      <c r="O52" s="127"/>
      <c r="P52" s="127"/>
      <c r="Q52" s="128"/>
      <c r="R52" s="128"/>
      <c r="S52" s="128"/>
      <c r="T52" s="122"/>
      <c r="U52" s="81"/>
      <c r="V52" s="78"/>
      <c r="W52" s="78"/>
      <c r="X52" s="78"/>
      <c r="Y52" s="78"/>
      <c r="Z52" s="78"/>
      <c r="AA52" s="82"/>
      <c r="AB52" s="83"/>
      <c r="AC52" s="78"/>
      <c r="AD52" s="78"/>
      <c r="AE52" s="78"/>
      <c r="AF52" s="78"/>
      <c r="AG52" s="78"/>
      <c r="AH52" s="78"/>
      <c r="AI52" s="82"/>
      <c r="AJ52" s="83"/>
      <c r="AK52" s="78"/>
      <c r="AL52" s="78"/>
      <c r="AM52" s="78"/>
      <c r="AN52" s="78"/>
      <c r="AO52" s="78"/>
      <c r="AP52" s="78"/>
      <c r="AQ52" s="82"/>
      <c r="AR52" s="83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9"/>
    </row>
    <row r="53" spans="1:55">
      <c r="A53" s="12">
        <f t="shared" si="1"/>
        <v>48</v>
      </c>
      <c r="B53" s="34"/>
      <c r="C53" s="35"/>
      <c r="D53" s="35"/>
      <c r="E53" s="35"/>
      <c r="F53" s="35"/>
      <c r="G53" s="35"/>
      <c r="H53" s="35"/>
      <c r="I53" s="35"/>
      <c r="J53" s="35"/>
      <c r="K53" s="36"/>
      <c r="L53" s="127"/>
      <c r="M53" s="127"/>
      <c r="N53" s="127"/>
      <c r="O53" s="127"/>
      <c r="P53" s="127"/>
      <c r="Q53" s="128"/>
      <c r="R53" s="128"/>
      <c r="S53" s="128"/>
      <c r="T53" s="128"/>
      <c r="U53" s="66"/>
      <c r="V53" s="67"/>
      <c r="W53" s="67"/>
      <c r="X53" s="67"/>
      <c r="Y53" s="67"/>
      <c r="Z53" s="67"/>
      <c r="AA53" s="75"/>
      <c r="AB53" s="66"/>
      <c r="AC53" s="67"/>
      <c r="AD53" s="67"/>
      <c r="AE53" s="67"/>
      <c r="AF53" s="67"/>
      <c r="AG53" s="67"/>
      <c r="AH53" s="67"/>
      <c r="AI53" s="75"/>
      <c r="AJ53" s="66"/>
      <c r="AK53" s="67"/>
      <c r="AL53" s="67"/>
      <c r="AM53" s="67"/>
      <c r="AN53" s="67"/>
      <c r="AO53" s="67"/>
      <c r="AP53" s="67"/>
      <c r="AQ53" s="75"/>
      <c r="AR53" s="66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75"/>
    </row>
    <row r="54" spans="1:55">
      <c r="A54" s="12">
        <f t="shared" si="1"/>
        <v>49</v>
      </c>
      <c r="B54" s="34"/>
      <c r="C54" s="35"/>
      <c r="D54" s="35"/>
      <c r="E54" s="35"/>
      <c r="F54" s="35"/>
      <c r="G54" s="35"/>
      <c r="H54" s="35"/>
      <c r="I54" s="35"/>
      <c r="J54" s="35"/>
      <c r="K54" s="36"/>
      <c r="L54" s="127"/>
      <c r="M54" s="127"/>
      <c r="N54" s="127"/>
      <c r="O54" s="127"/>
      <c r="P54" s="127"/>
      <c r="Q54" s="128"/>
      <c r="R54" s="128"/>
      <c r="S54" s="128"/>
      <c r="T54" s="122"/>
      <c r="U54" s="81"/>
      <c r="V54" s="78"/>
      <c r="W54" s="78"/>
      <c r="X54" s="78"/>
      <c r="Y54" s="78"/>
      <c r="Z54" s="78"/>
      <c r="AA54" s="82"/>
      <c r="AB54" s="83"/>
      <c r="AC54" s="78"/>
      <c r="AD54" s="78"/>
      <c r="AE54" s="78"/>
      <c r="AF54" s="78"/>
      <c r="AG54" s="78"/>
      <c r="AH54" s="78"/>
      <c r="AI54" s="82"/>
      <c r="AJ54" s="83"/>
      <c r="AK54" s="78"/>
      <c r="AL54" s="78"/>
      <c r="AM54" s="78"/>
      <c r="AN54" s="78"/>
      <c r="AO54" s="78"/>
      <c r="AP54" s="78"/>
      <c r="AQ54" s="82"/>
      <c r="AR54" s="83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9"/>
    </row>
    <row r="55" spans="1:55">
      <c r="A55" s="12">
        <f t="shared" si="1"/>
        <v>50</v>
      </c>
      <c r="B55" s="34"/>
      <c r="C55" s="35"/>
      <c r="D55" s="35"/>
      <c r="E55" s="35"/>
      <c r="F55" s="35"/>
      <c r="G55" s="35"/>
      <c r="H55" s="35"/>
      <c r="I55" s="35"/>
      <c r="J55" s="35"/>
      <c r="K55" s="36"/>
      <c r="L55" s="127"/>
      <c r="M55" s="127"/>
      <c r="N55" s="127"/>
      <c r="O55" s="127"/>
      <c r="P55" s="127"/>
      <c r="Q55" s="128"/>
      <c r="R55" s="128"/>
      <c r="S55" s="128"/>
      <c r="T55" s="122"/>
      <c r="U55" s="81"/>
      <c r="V55" s="78"/>
      <c r="W55" s="78"/>
      <c r="X55" s="78"/>
      <c r="Y55" s="78"/>
      <c r="Z55" s="78"/>
      <c r="AA55" s="82"/>
      <c r="AB55" s="83"/>
      <c r="AC55" s="78"/>
      <c r="AD55" s="78"/>
      <c r="AE55" s="78"/>
      <c r="AF55" s="78"/>
      <c r="AG55" s="78"/>
      <c r="AH55" s="78"/>
      <c r="AI55" s="82"/>
      <c r="AJ55" s="83"/>
      <c r="AK55" s="78"/>
      <c r="AL55" s="78"/>
      <c r="AM55" s="78"/>
      <c r="AN55" s="78"/>
      <c r="AO55" s="78"/>
      <c r="AP55" s="78"/>
      <c r="AQ55" s="82"/>
      <c r="AR55" s="83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9"/>
    </row>
  </sheetData>
  <mergeCells count="171">
    <mergeCell ref="L20:P20"/>
    <mergeCell ref="Q20:R20"/>
    <mergeCell ref="Q19:R19"/>
    <mergeCell ref="S19:T19"/>
    <mergeCell ref="S18:T18"/>
    <mergeCell ref="S23:T23"/>
    <mergeCell ref="L15:P15"/>
    <mergeCell ref="Q15:R15"/>
    <mergeCell ref="Q16:R16"/>
    <mergeCell ref="Q17:R17"/>
    <mergeCell ref="Q18:R18"/>
    <mergeCell ref="L23:P23"/>
    <mergeCell ref="Q23:R23"/>
    <mergeCell ref="L22:P22"/>
    <mergeCell ref="Q22:R22"/>
    <mergeCell ref="L21:P21"/>
    <mergeCell ref="Q21:R21"/>
    <mergeCell ref="L18:P18"/>
    <mergeCell ref="L19:P19"/>
    <mergeCell ref="S20:T20"/>
    <mergeCell ref="S22:T22"/>
    <mergeCell ref="S21:T21"/>
    <mergeCell ref="L28:P28"/>
    <mergeCell ref="Q28:R28"/>
    <mergeCell ref="L26:P26"/>
    <mergeCell ref="Q26:R26"/>
    <mergeCell ref="S30:T30"/>
    <mergeCell ref="S27:T27"/>
    <mergeCell ref="S26:T26"/>
    <mergeCell ref="S28:T28"/>
    <mergeCell ref="L24:P24"/>
    <mergeCell ref="Q24:R24"/>
    <mergeCell ref="S24:T24"/>
    <mergeCell ref="L29:P29"/>
    <mergeCell ref="Q29:R29"/>
    <mergeCell ref="S29:T29"/>
    <mergeCell ref="S25:T25"/>
    <mergeCell ref="L25:P25"/>
    <mergeCell ref="Q25:R25"/>
    <mergeCell ref="L27:P27"/>
    <mergeCell ref="Q27:R27"/>
    <mergeCell ref="U5:AA5"/>
    <mergeCell ref="S5:T5"/>
    <mergeCell ref="N2:Q2"/>
    <mergeCell ref="L16:P16"/>
    <mergeCell ref="L17:P17"/>
    <mergeCell ref="L10:P10"/>
    <mergeCell ref="L12:P12"/>
    <mergeCell ref="L13:P13"/>
    <mergeCell ref="L14:P14"/>
    <mergeCell ref="A1:M2"/>
    <mergeCell ref="R1:AA1"/>
    <mergeCell ref="R2:AA2"/>
    <mergeCell ref="N1:Q1"/>
    <mergeCell ref="L6:P6"/>
    <mergeCell ref="L7:P7"/>
    <mergeCell ref="L8:P8"/>
    <mergeCell ref="B5:K5"/>
    <mergeCell ref="S14:T14"/>
    <mergeCell ref="S10:T10"/>
    <mergeCell ref="S12:T12"/>
    <mergeCell ref="S6:T6"/>
    <mergeCell ref="S7:T7"/>
    <mergeCell ref="L11:P11"/>
    <mergeCell ref="Q11:R11"/>
    <mergeCell ref="AT2:BC2"/>
    <mergeCell ref="AT1:BC1"/>
    <mergeCell ref="AP1:AS1"/>
    <mergeCell ref="AP2:AS2"/>
    <mergeCell ref="AR5:BC5"/>
    <mergeCell ref="AF1:AO1"/>
    <mergeCell ref="AB5:AI5"/>
    <mergeCell ref="AB1:AE1"/>
    <mergeCell ref="AB2:AE2"/>
    <mergeCell ref="AF2:AO2"/>
    <mergeCell ref="AJ5:AQ5"/>
    <mergeCell ref="S8:T8"/>
    <mergeCell ref="S15:T15"/>
    <mergeCell ref="S16:T16"/>
    <mergeCell ref="S17:T17"/>
    <mergeCell ref="L5:P5"/>
    <mergeCell ref="L9:P9"/>
    <mergeCell ref="Q10:R10"/>
    <mergeCell ref="Q12:R12"/>
    <mergeCell ref="Q13:R13"/>
    <mergeCell ref="Q14:R14"/>
    <mergeCell ref="Q6:R6"/>
    <mergeCell ref="Q7:R7"/>
    <mergeCell ref="Q8:R8"/>
    <mergeCell ref="Q9:R9"/>
    <mergeCell ref="S9:T9"/>
    <mergeCell ref="S13:T13"/>
    <mergeCell ref="Q5:R5"/>
    <mergeCell ref="S11:T11"/>
    <mergeCell ref="L31:P31"/>
    <mergeCell ref="Q31:R31"/>
    <mergeCell ref="S31:T31"/>
    <mergeCell ref="L30:P30"/>
    <mergeCell ref="Q30:R30"/>
    <mergeCell ref="L32:P32"/>
    <mergeCell ref="Q32:R32"/>
    <mergeCell ref="S32:T32"/>
    <mergeCell ref="L33:P33"/>
    <mergeCell ref="Q33:R33"/>
    <mergeCell ref="S33:T33"/>
    <mergeCell ref="L34:P34"/>
    <mergeCell ref="Q34:R34"/>
    <mergeCell ref="S34:T34"/>
    <mergeCell ref="L35:P35"/>
    <mergeCell ref="Q35:R35"/>
    <mergeCell ref="S35:T35"/>
    <mergeCell ref="L36:P36"/>
    <mergeCell ref="Q36:R36"/>
    <mergeCell ref="S36:T36"/>
    <mergeCell ref="L37:P37"/>
    <mergeCell ref="Q37:R37"/>
    <mergeCell ref="S37:T37"/>
    <mergeCell ref="L38:P38"/>
    <mergeCell ref="Q38:R38"/>
    <mergeCell ref="S38:T38"/>
    <mergeCell ref="L39:P39"/>
    <mergeCell ref="Q39:R39"/>
    <mergeCell ref="S39:T39"/>
    <mergeCell ref="L40:P40"/>
    <mergeCell ref="Q40:R40"/>
    <mergeCell ref="S40:T40"/>
    <mergeCell ref="L41:P41"/>
    <mergeCell ref="Q41:R41"/>
    <mergeCell ref="S41:T41"/>
    <mergeCell ref="L42:P42"/>
    <mergeCell ref="Q42:R42"/>
    <mergeCell ref="S42:T42"/>
    <mergeCell ref="L43:P43"/>
    <mergeCell ref="Q43:R43"/>
    <mergeCell ref="S43:T43"/>
    <mergeCell ref="L44:P44"/>
    <mergeCell ref="Q44:R44"/>
    <mergeCell ref="S44:T44"/>
    <mergeCell ref="L45:P45"/>
    <mergeCell ref="Q45:R45"/>
    <mergeCell ref="S45:T45"/>
    <mergeCell ref="L46:P46"/>
    <mergeCell ref="Q46:R46"/>
    <mergeCell ref="S46:T46"/>
    <mergeCell ref="L47:P47"/>
    <mergeCell ref="Q47:R47"/>
    <mergeCell ref="S47:T47"/>
    <mergeCell ref="L48:P48"/>
    <mergeCell ref="Q48:R48"/>
    <mergeCell ref="S48:T48"/>
    <mergeCell ref="L55:P55"/>
    <mergeCell ref="Q55:R55"/>
    <mergeCell ref="S55:T55"/>
    <mergeCell ref="L53:P53"/>
    <mergeCell ref="Q53:R53"/>
    <mergeCell ref="S53:T53"/>
    <mergeCell ref="L49:P49"/>
    <mergeCell ref="Q49:R49"/>
    <mergeCell ref="S49:T49"/>
    <mergeCell ref="L54:P54"/>
    <mergeCell ref="Q54:R54"/>
    <mergeCell ref="S54:T54"/>
    <mergeCell ref="L50:P50"/>
    <mergeCell ref="Q50:R50"/>
    <mergeCell ref="S50:T50"/>
    <mergeCell ref="L51:P51"/>
    <mergeCell ref="Q51:R51"/>
    <mergeCell ref="S51:T51"/>
    <mergeCell ref="L52:P52"/>
    <mergeCell ref="Q52:R52"/>
    <mergeCell ref="S52:T52"/>
  </mergeCells>
  <phoneticPr fontId="2"/>
  <dataValidations disablePrompts="1" count="1">
    <dataValidation type="list" allowBlank="1" showInputMessage="1" showErrorMessage="1" sqref="M6:P28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9"/>
  <sheetViews>
    <sheetView tabSelected="1" view="pageBreakPreview" zoomScaleSheetLayoutView="100" workbookViewId="0">
      <pane ySplit="3" topLeftCell="A21" activePane="bottomLeft" state="frozen"/>
      <selection activeCell="AK12" sqref="AK12"/>
      <selection pane="bottomLeft" activeCell="E33" sqref="E33:AH33"/>
    </sheetView>
  </sheetViews>
  <sheetFormatPr defaultColWidth="2.625" defaultRowHeight="10.5"/>
  <cols>
    <col min="1" max="16384" width="2.625" style="37"/>
  </cols>
  <sheetData>
    <row r="1" spans="1:52" ht="11.25" thickTop="1">
      <c r="A1" s="103" t="s">
        <v>47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48</v>
      </c>
      <c r="L1" s="109"/>
      <c r="M1" s="109"/>
      <c r="N1" s="109"/>
      <c r="O1" s="117" t="str">
        <f>IF(ISBLANK([1]表紙!AL39),"",([1]表紙!AL39))</f>
        <v>K001</v>
      </c>
      <c r="P1" s="117"/>
      <c r="Q1" s="117"/>
      <c r="R1" s="117"/>
      <c r="S1" s="117"/>
      <c r="T1" s="117"/>
      <c r="U1" s="117"/>
      <c r="V1" s="117"/>
      <c r="W1" s="117"/>
      <c r="X1" s="117"/>
      <c r="Y1" s="109" t="s">
        <v>49</v>
      </c>
      <c r="Z1" s="109"/>
      <c r="AA1" s="109"/>
      <c r="AB1" s="109"/>
      <c r="AC1" s="152" t="str">
        <f>IF(ISBLANK([1]表紙!AL35),"",([1]表紙!AL35))</f>
        <v>KS</v>
      </c>
      <c r="AD1" s="152"/>
      <c r="AE1" s="152"/>
      <c r="AF1" s="152"/>
      <c r="AG1" s="152"/>
      <c r="AH1" s="152"/>
      <c r="AI1" s="152"/>
      <c r="AJ1" s="152"/>
      <c r="AK1" s="152"/>
      <c r="AL1" s="152"/>
      <c r="AM1" s="109" t="s">
        <v>50</v>
      </c>
      <c r="AN1" s="109"/>
      <c r="AO1" s="109"/>
      <c r="AP1" s="109"/>
      <c r="AQ1" s="148">
        <f>IF(ISBLANK(表紙!AL47),"",(表紙!AL47))</f>
        <v>45054</v>
      </c>
      <c r="AR1" s="148"/>
      <c r="AS1" s="148"/>
      <c r="AT1" s="148"/>
      <c r="AU1" s="148"/>
      <c r="AV1" s="148"/>
      <c r="AW1" s="148"/>
      <c r="AX1" s="148"/>
      <c r="AY1" s="148"/>
      <c r="AZ1" s="149"/>
    </row>
    <row r="2" spans="1:52" ht="11.25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9" t="s">
        <v>51</v>
      </c>
      <c r="L2" s="99"/>
      <c r="M2" s="99"/>
      <c r="N2" s="99"/>
      <c r="O2" s="118" t="s">
        <v>88</v>
      </c>
      <c r="P2" s="118"/>
      <c r="Q2" s="118"/>
      <c r="R2" s="118"/>
      <c r="S2" s="118"/>
      <c r="T2" s="118"/>
      <c r="U2" s="118"/>
      <c r="V2" s="118"/>
      <c r="W2" s="118"/>
      <c r="X2" s="118"/>
      <c r="Y2" s="99" t="s">
        <v>52</v>
      </c>
      <c r="Z2" s="99"/>
      <c r="AA2" s="99"/>
      <c r="AB2" s="99"/>
      <c r="AC2" s="150" t="s">
        <v>87</v>
      </c>
      <c r="AD2" s="150"/>
      <c r="AE2" s="150"/>
      <c r="AF2" s="150"/>
      <c r="AG2" s="150"/>
      <c r="AH2" s="150"/>
      <c r="AI2" s="150"/>
      <c r="AJ2" s="150"/>
      <c r="AK2" s="150"/>
      <c r="AL2" s="150"/>
      <c r="AM2" s="99" t="s">
        <v>53</v>
      </c>
      <c r="AN2" s="99"/>
      <c r="AO2" s="99"/>
      <c r="AP2" s="99"/>
      <c r="AQ2" s="150" t="str">
        <f>IF(ISBLANK(表紙!AL49),"",(表紙!AL49))</f>
        <v>濱</v>
      </c>
      <c r="AR2" s="150"/>
      <c r="AS2" s="150"/>
      <c r="AT2" s="150"/>
      <c r="AU2" s="150"/>
      <c r="AV2" s="150"/>
      <c r="AW2" s="150"/>
      <c r="AX2" s="150"/>
      <c r="AY2" s="150"/>
      <c r="AZ2" s="151"/>
    </row>
    <row r="3" spans="1:52" ht="12" customHeight="1" thickTop="1">
      <c r="B3" s="38"/>
    </row>
    <row r="4" spans="1:52">
      <c r="A4" s="39" t="s">
        <v>54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85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 t="s">
        <v>86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8" t="s">
        <v>38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5"/>
      <c r="E14" s="46" t="s">
        <v>100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7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5"/>
      <c r="E15" s="46" t="s">
        <v>105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5"/>
      <c r="E16" s="46" t="s">
        <v>68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5"/>
      <c r="E17" s="46" t="s">
        <v>69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5"/>
      <c r="E18" s="46" t="s">
        <v>78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79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70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8" t="s">
        <v>39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37" t="s">
        <v>111</v>
      </c>
      <c r="F26" s="46"/>
      <c r="G26" s="46"/>
      <c r="H26" s="46"/>
      <c r="I26" s="46"/>
      <c r="J26" s="37" t="s">
        <v>112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89</v>
      </c>
      <c r="F27" s="46"/>
      <c r="G27" s="46"/>
      <c r="H27" s="46"/>
      <c r="I27" s="46"/>
      <c r="J27" s="46" t="s">
        <v>110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90</v>
      </c>
      <c r="F28" s="46"/>
      <c r="G28" s="46"/>
      <c r="H28" s="46"/>
      <c r="I28" s="46"/>
      <c r="J28" s="46" t="s">
        <v>110</v>
      </c>
      <c r="K28" s="46"/>
      <c r="L28" s="46" t="s">
        <v>113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37" t="s">
        <v>108</v>
      </c>
      <c r="F29" s="46"/>
      <c r="G29" s="46"/>
      <c r="H29" s="46"/>
      <c r="I29" s="46"/>
      <c r="J29" s="46" t="s">
        <v>109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8" t="s">
        <v>40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 ht="42" customHeight="1">
      <c r="A33" s="45"/>
      <c r="B33" s="46"/>
      <c r="C33" s="46"/>
      <c r="D33" s="45"/>
      <c r="E33" s="147" t="s">
        <v>122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8" t="s">
        <v>41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 t="s">
        <v>42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8" t="s">
        <v>43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50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115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51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3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39" t="s">
        <v>116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1"/>
    </row>
    <row r="47" spans="1:52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6"/>
    </row>
    <row r="48" spans="1:52">
      <c r="A48" s="57"/>
      <c r="B48" s="58" t="s">
        <v>121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9"/>
    </row>
    <row r="49" spans="1:52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9"/>
    </row>
    <row r="50" spans="1:52">
      <c r="A50" s="60"/>
      <c r="AZ50" s="61"/>
    </row>
    <row r="51" spans="1:52">
      <c r="A51" s="60"/>
      <c r="AZ51" s="61"/>
    </row>
    <row r="52" spans="1:52">
      <c r="A52" s="60"/>
      <c r="AZ52" s="61"/>
    </row>
    <row r="53" spans="1:52">
      <c r="A53" s="39" t="s">
        <v>117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1"/>
    </row>
    <row r="54" spans="1:52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</row>
    <row r="55" spans="1:52">
      <c r="A55" s="57"/>
      <c r="B55" s="58" t="s">
        <v>118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60"/>
      <c r="D57" s="37" t="s">
        <v>57</v>
      </c>
      <c r="AZ57" s="61"/>
    </row>
    <row r="58" spans="1:52">
      <c r="A58" s="60"/>
      <c r="E58" s="37" t="s">
        <v>42</v>
      </c>
      <c r="AZ58" s="61"/>
    </row>
    <row r="59" spans="1:52">
      <c r="A59" s="60"/>
      <c r="AZ59" s="61"/>
    </row>
    <row r="60" spans="1:52">
      <c r="A60" s="39" t="s">
        <v>119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1"/>
    </row>
    <row r="61" spans="1:52">
      <c r="A61" s="60"/>
      <c r="AZ61" s="61"/>
    </row>
    <row r="62" spans="1:52">
      <c r="A62" s="60"/>
      <c r="B62" s="37" t="s">
        <v>120</v>
      </c>
      <c r="AZ62" s="61"/>
    </row>
    <row r="63" spans="1:52">
      <c r="A63" s="60"/>
      <c r="AZ63" s="61"/>
    </row>
    <row r="64" spans="1:52">
      <c r="A64" s="60"/>
      <c r="AZ64" s="61"/>
    </row>
    <row r="65" spans="1:52">
      <c r="A65" s="60"/>
      <c r="AZ65" s="61"/>
    </row>
    <row r="66" spans="1:52">
      <c r="A66" s="60"/>
      <c r="AZ66" s="61"/>
    </row>
    <row r="67" spans="1:52">
      <c r="A67" s="60"/>
      <c r="AZ67" s="61"/>
    </row>
    <row r="68" spans="1:52">
      <c r="A68" s="60"/>
      <c r="AZ68" s="61"/>
    </row>
    <row r="69" spans="1:52">
      <c r="A69" s="60"/>
      <c r="AZ69" s="61"/>
    </row>
    <row r="70" spans="1:52">
      <c r="A70" s="60"/>
      <c r="AZ70" s="61"/>
    </row>
    <row r="71" spans="1:52">
      <c r="A71" s="60"/>
      <c r="AZ71" s="61"/>
    </row>
    <row r="72" spans="1:52">
      <c r="A72" s="60"/>
      <c r="AZ72" s="61"/>
    </row>
    <row r="73" spans="1:52">
      <c r="A73" s="60"/>
      <c r="AZ73" s="61"/>
    </row>
    <row r="74" spans="1:52">
      <c r="A74" s="60"/>
      <c r="AZ74" s="61"/>
    </row>
    <row r="75" spans="1:52">
      <c r="A75" s="60"/>
      <c r="AZ75" s="61"/>
    </row>
    <row r="76" spans="1:52">
      <c r="A76" s="60"/>
      <c r="AZ76" s="61"/>
    </row>
    <row r="77" spans="1:52">
      <c r="A77" s="60"/>
      <c r="AZ77" s="61"/>
    </row>
    <row r="78" spans="1:52">
      <c r="A78" s="60"/>
      <c r="AZ78" s="61"/>
    </row>
    <row r="79" spans="1:52">
      <c r="A79" s="62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4"/>
    </row>
  </sheetData>
  <mergeCells count="14">
    <mergeCell ref="E33:AH33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ThinkPad</cp:lastModifiedBy>
  <cp:lastPrinted>2007-03-09T01:56:33Z</cp:lastPrinted>
  <dcterms:created xsi:type="dcterms:W3CDTF">2002-02-23T02:02:23Z</dcterms:created>
  <dcterms:modified xsi:type="dcterms:W3CDTF">2023-05-09T06:38:47Z</dcterms:modified>
</cp:coreProperties>
</file>