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 Zeugs\Studium\Free_Projects\idle_alphabet\public\"/>
    </mc:Choice>
  </mc:AlternateContent>
  <xr:revisionPtr revIDLastSave="0" documentId="13_ncr:1_{576049A3-BF8D-439F-B511-0565A553D43D}" xr6:coauthVersionLast="47" xr6:coauthVersionMax="47" xr10:uidLastSave="{00000000-0000-0000-0000-000000000000}"/>
  <bookViews>
    <workbookView xWindow="-19200" yWindow="-15" windowWidth="19200" windowHeight="21000" activeTab="1" xr2:uid="{EE7CB22D-DBB3-4CC5-A134-0A5565C2D036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/>
  <c r="F7" i="2"/>
  <c r="F3" i="2"/>
  <c r="C3" i="2"/>
  <c r="G3" i="2"/>
  <c r="G26" i="2"/>
  <c r="G48" i="2" s="1"/>
  <c r="G24" i="2"/>
  <c r="G23" i="2"/>
  <c r="G22" i="2"/>
  <c r="G21" i="2"/>
  <c r="G20" i="2"/>
  <c r="G18" i="2"/>
  <c r="G16" i="2"/>
  <c r="G15" i="2"/>
  <c r="G14" i="2"/>
  <c r="G13" i="2"/>
  <c r="G12" i="2"/>
  <c r="G10" i="2"/>
  <c r="G8" i="2"/>
  <c r="G7" i="2"/>
  <c r="G6" i="2"/>
  <c r="G5" i="2"/>
  <c r="G4" i="2"/>
  <c r="I2" i="2"/>
  <c r="D26" i="2"/>
  <c r="D48" i="2" s="1"/>
  <c r="D22" i="2"/>
  <c r="D21" i="2"/>
  <c r="D20" i="2"/>
  <c r="D19" i="2"/>
  <c r="D18" i="2"/>
  <c r="D14" i="2"/>
  <c r="D12" i="2"/>
  <c r="D11" i="2"/>
  <c r="D10" i="2"/>
  <c r="D9" i="2"/>
  <c r="D4" i="2"/>
  <c r="D3" i="2"/>
  <c r="H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I53" i="1"/>
  <c r="I52" i="1"/>
  <c r="I25" i="1"/>
  <c r="D53" i="1"/>
  <c r="C53" i="1"/>
  <c r="C51" i="1"/>
  <c r="C50" i="1"/>
  <c r="C49" i="1"/>
  <c r="C48" i="1"/>
  <c r="C47" i="1"/>
  <c r="C46" i="1"/>
  <c r="C45" i="1"/>
  <c r="C44" i="1"/>
  <c r="C43" i="1"/>
  <c r="C42" i="1"/>
  <c r="C36" i="1"/>
  <c r="C28" i="1"/>
  <c r="I18" i="1"/>
  <c r="I19" i="1"/>
  <c r="I20" i="1"/>
  <c r="I21" i="1"/>
  <c r="I22" i="1"/>
  <c r="I23" i="1"/>
  <c r="I24" i="1"/>
  <c r="I26" i="1"/>
  <c r="A6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G26" i="1"/>
  <c r="G37" i="1" s="1"/>
  <c r="G25" i="1"/>
  <c r="G24" i="1"/>
  <c r="G23" i="1"/>
  <c r="G22" i="1"/>
  <c r="G21" i="1"/>
  <c r="G20" i="1"/>
  <c r="G19" i="1"/>
  <c r="G18" i="1"/>
  <c r="C18" i="1"/>
  <c r="C19" i="1"/>
  <c r="C20" i="1"/>
  <c r="C21" i="1"/>
  <c r="F66" i="1"/>
  <c r="F75" i="1" s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E42" i="1"/>
  <c r="E44" i="1" s="1"/>
  <c r="D41" i="1"/>
  <c r="D42" i="1" s="1"/>
  <c r="D40" i="1"/>
  <c r="D39" i="1"/>
  <c r="D38" i="1"/>
  <c r="D37" i="1"/>
  <c r="D36" i="1"/>
  <c r="D35" i="1"/>
  <c r="D34" i="1"/>
  <c r="D33" i="1"/>
  <c r="D32" i="1"/>
  <c r="D31" i="1"/>
  <c r="D30" i="1"/>
  <c r="D27" i="1"/>
  <c r="D29" i="1"/>
  <c r="D28" i="1"/>
  <c r="C26" i="1"/>
  <c r="C40" i="1" s="1"/>
  <c r="C25" i="1"/>
  <c r="C24" i="1"/>
  <c r="C23" i="1"/>
  <c r="C22" i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8" i="1"/>
  <c r="D13" i="2" l="1"/>
  <c r="D25" i="2"/>
  <c r="G9" i="2"/>
  <c r="G17" i="2"/>
  <c r="G25" i="2"/>
  <c r="D17" i="2"/>
  <c r="G11" i="2"/>
  <c r="G19" i="2"/>
  <c r="I19" i="2" s="1"/>
  <c r="G41" i="2"/>
  <c r="G49" i="2"/>
  <c r="D28" i="2"/>
  <c r="D36" i="2"/>
  <c r="I22" i="2"/>
  <c r="I14" i="2"/>
  <c r="I12" i="2"/>
  <c r="I13" i="2"/>
  <c r="G33" i="2"/>
  <c r="I9" i="2"/>
  <c r="I10" i="2"/>
  <c r="I48" i="2"/>
  <c r="I4" i="2"/>
  <c r="I20" i="2"/>
  <c r="G42" i="2"/>
  <c r="G27" i="2"/>
  <c r="G45" i="2"/>
  <c r="G34" i="2"/>
  <c r="G43" i="2"/>
  <c r="G51" i="2"/>
  <c r="G76" i="2" s="1"/>
  <c r="G36" i="2"/>
  <c r="G37" i="2"/>
  <c r="G30" i="2"/>
  <c r="G38" i="2"/>
  <c r="G46" i="2"/>
  <c r="G50" i="2"/>
  <c r="G35" i="2"/>
  <c r="I17" i="2"/>
  <c r="G28" i="2"/>
  <c r="G44" i="2"/>
  <c r="I18" i="2"/>
  <c r="G29" i="2"/>
  <c r="G31" i="2"/>
  <c r="G39" i="2"/>
  <c r="G47" i="2"/>
  <c r="I11" i="2"/>
  <c r="I21" i="2"/>
  <c r="G32" i="2"/>
  <c r="G40" i="2"/>
  <c r="D41" i="2"/>
  <c r="I41" i="2" s="1"/>
  <c r="D44" i="2"/>
  <c r="D49" i="2"/>
  <c r="I26" i="2"/>
  <c r="I25" i="2"/>
  <c r="D33" i="2"/>
  <c r="I3" i="2"/>
  <c r="D34" i="2"/>
  <c r="D42" i="2"/>
  <c r="D50" i="2"/>
  <c r="D27" i="2"/>
  <c r="D35" i="2"/>
  <c r="I35" i="2" s="1"/>
  <c r="D43" i="2"/>
  <c r="D51" i="2"/>
  <c r="D29" i="2"/>
  <c r="D30" i="2"/>
  <c r="D38" i="2"/>
  <c r="D46" i="2"/>
  <c r="D7" i="2"/>
  <c r="I7" i="2" s="1"/>
  <c r="D15" i="2"/>
  <c r="I15" i="2" s="1"/>
  <c r="D23" i="2"/>
  <c r="I23" i="2" s="1"/>
  <c r="D31" i="2"/>
  <c r="D39" i="2"/>
  <c r="D47" i="2"/>
  <c r="D5" i="2"/>
  <c r="I5" i="2" s="1"/>
  <c r="D37" i="2"/>
  <c r="D45" i="2"/>
  <c r="D8" i="2"/>
  <c r="I8" i="2" s="1"/>
  <c r="D16" i="2"/>
  <c r="I16" i="2" s="1"/>
  <c r="D24" i="2"/>
  <c r="I24" i="2" s="1"/>
  <c r="D32" i="2"/>
  <c r="D40" i="2"/>
  <c r="D6" i="2"/>
  <c r="I6" i="2" s="1"/>
  <c r="F12" i="2"/>
  <c r="C4" i="2"/>
  <c r="C9" i="2"/>
  <c r="C17" i="2"/>
  <c r="C23" i="2"/>
  <c r="F4" i="2"/>
  <c r="F20" i="2"/>
  <c r="C10" i="2"/>
  <c r="C24" i="2"/>
  <c r="F13" i="2"/>
  <c r="C11" i="2"/>
  <c r="C19" i="2"/>
  <c r="F6" i="2"/>
  <c r="F14" i="2"/>
  <c r="F22" i="2"/>
  <c r="F21" i="2"/>
  <c r="C12" i="2"/>
  <c r="H12" i="2" s="1"/>
  <c r="F15" i="2"/>
  <c r="F23" i="2"/>
  <c r="C5" i="2"/>
  <c r="C13" i="2"/>
  <c r="C21" i="2"/>
  <c r="F8" i="2"/>
  <c r="F16" i="2"/>
  <c r="F24" i="2"/>
  <c r="C18" i="2"/>
  <c r="F5" i="2"/>
  <c r="H5" i="2" s="1"/>
  <c r="C20" i="2"/>
  <c r="C6" i="2"/>
  <c r="C22" i="2"/>
  <c r="F9" i="2"/>
  <c r="F17" i="2"/>
  <c r="F25" i="2"/>
  <c r="C7" i="2"/>
  <c r="C15" i="2"/>
  <c r="C25" i="2"/>
  <c r="F10" i="2"/>
  <c r="F18" i="2"/>
  <c r="F26" i="2"/>
  <c r="C14" i="2"/>
  <c r="C8" i="2"/>
  <c r="C16" i="2"/>
  <c r="C35" i="2"/>
  <c r="F11" i="2"/>
  <c r="F19" i="2"/>
  <c r="C45" i="2"/>
  <c r="F43" i="2"/>
  <c r="E43" i="1"/>
  <c r="E51" i="1"/>
  <c r="E45" i="1"/>
  <c r="E46" i="1"/>
  <c r="E47" i="1"/>
  <c r="E48" i="1"/>
  <c r="E49" i="1"/>
  <c r="E50" i="1"/>
  <c r="D48" i="1"/>
  <c r="D46" i="1"/>
  <c r="D45" i="1"/>
  <c r="D44" i="1"/>
  <c r="D51" i="1"/>
  <c r="D43" i="1"/>
  <c r="D50" i="1"/>
  <c r="D49" i="1"/>
  <c r="D47" i="1"/>
  <c r="F68" i="1"/>
  <c r="F70" i="1"/>
  <c r="F78" i="1"/>
  <c r="F67" i="1"/>
  <c r="F71" i="1"/>
  <c r="F79" i="1"/>
  <c r="F69" i="1"/>
  <c r="F72" i="1"/>
  <c r="F80" i="1"/>
  <c r="F73" i="1"/>
  <c r="F81" i="1"/>
  <c r="F77" i="1"/>
  <c r="F74" i="1"/>
  <c r="F76" i="1"/>
  <c r="G30" i="1"/>
  <c r="G38" i="1"/>
  <c r="G31" i="1"/>
  <c r="G32" i="1"/>
  <c r="G40" i="1"/>
  <c r="G39" i="1"/>
  <c r="G33" i="1"/>
  <c r="G41" i="1"/>
  <c r="G34" i="1"/>
  <c r="G27" i="1"/>
  <c r="G35" i="1"/>
  <c r="G28" i="1"/>
  <c r="G36" i="1"/>
  <c r="G29" i="1"/>
  <c r="C33" i="1"/>
  <c r="C41" i="1"/>
  <c r="C35" i="1"/>
  <c r="C30" i="1"/>
  <c r="C38" i="1"/>
  <c r="C27" i="1"/>
  <c r="C29" i="1"/>
  <c r="C31" i="1"/>
  <c r="C39" i="1"/>
  <c r="C34" i="1"/>
  <c r="C37" i="1"/>
  <c r="C32" i="1"/>
  <c r="I49" i="2" l="1"/>
  <c r="C39" i="2"/>
  <c r="I45" i="2"/>
  <c r="I27" i="2"/>
  <c r="I50" i="2"/>
  <c r="I28" i="2"/>
  <c r="I44" i="2"/>
  <c r="I36" i="2"/>
  <c r="I43" i="2"/>
  <c r="I33" i="2"/>
  <c r="I47" i="2"/>
  <c r="I37" i="2"/>
  <c r="I31" i="2"/>
  <c r="I51" i="2"/>
  <c r="I40" i="2"/>
  <c r="I39" i="2"/>
  <c r="I46" i="2"/>
  <c r="I38" i="2"/>
  <c r="I30" i="2"/>
  <c r="I42" i="2"/>
  <c r="I32" i="2"/>
  <c r="I29" i="2"/>
  <c r="I34" i="2"/>
  <c r="G72" i="2"/>
  <c r="G64" i="2"/>
  <c r="G56" i="2"/>
  <c r="G71" i="2"/>
  <c r="G63" i="2"/>
  <c r="G55" i="2"/>
  <c r="G68" i="2"/>
  <c r="G60" i="2"/>
  <c r="G75" i="2"/>
  <c r="G74" i="2"/>
  <c r="G57" i="2"/>
  <c r="G70" i="2"/>
  <c r="G62" i="2"/>
  <c r="G54" i="2"/>
  <c r="G61" i="2"/>
  <c r="G53" i="2"/>
  <c r="G52" i="2"/>
  <c r="G59" i="2"/>
  <c r="G58" i="2"/>
  <c r="G65" i="2"/>
  <c r="G69" i="2"/>
  <c r="G67" i="2"/>
  <c r="G66" i="2"/>
  <c r="G73" i="2"/>
  <c r="C37" i="2"/>
  <c r="H15" i="2"/>
  <c r="C29" i="2"/>
  <c r="H25" i="2"/>
  <c r="H24" i="2"/>
  <c r="C51" i="2"/>
  <c r="C59" i="2" s="1"/>
  <c r="C43" i="2"/>
  <c r="H43" i="2" s="1"/>
  <c r="H9" i="2"/>
  <c r="D72" i="2"/>
  <c r="D64" i="2"/>
  <c r="D56" i="2"/>
  <c r="I56" i="2" s="1"/>
  <c r="D69" i="2"/>
  <c r="D61" i="2"/>
  <c r="D76" i="2"/>
  <c r="D60" i="2"/>
  <c r="D52" i="2"/>
  <c r="D57" i="2"/>
  <c r="D71" i="2"/>
  <c r="D63" i="2"/>
  <c r="D55" i="2"/>
  <c r="D70" i="2"/>
  <c r="D62" i="2"/>
  <c r="D54" i="2"/>
  <c r="D53" i="2"/>
  <c r="I53" i="2" s="1"/>
  <c r="D68" i="2"/>
  <c r="D75" i="2"/>
  <c r="D67" i="2"/>
  <c r="D59" i="2"/>
  <c r="D74" i="2"/>
  <c r="D66" i="2"/>
  <c r="D58" i="2"/>
  <c r="D73" i="2"/>
  <c r="D65" i="2"/>
  <c r="H17" i="2"/>
  <c r="C40" i="2"/>
  <c r="F41" i="2"/>
  <c r="H21" i="2"/>
  <c r="H23" i="2"/>
  <c r="H22" i="2"/>
  <c r="F50" i="2"/>
  <c r="F34" i="2"/>
  <c r="H10" i="2"/>
  <c r="H20" i="2"/>
  <c r="F49" i="2"/>
  <c r="F33" i="2"/>
  <c r="F37" i="2"/>
  <c r="H18" i="2"/>
  <c r="F29" i="2"/>
  <c r="H29" i="2" s="1"/>
  <c r="H4" i="2"/>
  <c r="F40" i="2"/>
  <c r="F28" i="2"/>
  <c r="F36" i="2"/>
  <c r="F48" i="2"/>
  <c r="H13" i="2"/>
  <c r="H14" i="2"/>
  <c r="H6" i="2"/>
  <c r="F27" i="2"/>
  <c r="F44" i="2"/>
  <c r="F42" i="2"/>
  <c r="F32" i="2"/>
  <c r="C75" i="2"/>
  <c r="C71" i="2"/>
  <c r="C48" i="2"/>
  <c r="C36" i="2"/>
  <c r="C50" i="2"/>
  <c r="H50" i="2" s="1"/>
  <c r="C34" i="2"/>
  <c r="H34" i="2" s="1"/>
  <c r="C49" i="2"/>
  <c r="C33" i="2"/>
  <c r="C46" i="2"/>
  <c r="C30" i="2"/>
  <c r="C44" i="2"/>
  <c r="C28" i="2"/>
  <c r="C41" i="2"/>
  <c r="C42" i="2"/>
  <c r="C27" i="2"/>
  <c r="C38" i="2"/>
  <c r="H19" i="2"/>
  <c r="H11" i="2"/>
  <c r="H7" i="2"/>
  <c r="F51" i="2"/>
  <c r="C47" i="2"/>
  <c r="H16" i="2"/>
  <c r="F45" i="2"/>
  <c r="F30" i="2"/>
  <c r="F31" i="2"/>
  <c r="F47" i="2"/>
  <c r="F46" i="2"/>
  <c r="F39" i="2"/>
  <c r="F38" i="2"/>
  <c r="H8" i="2"/>
  <c r="F35" i="2"/>
  <c r="H26" i="2"/>
  <c r="C32" i="2"/>
  <c r="C31" i="2"/>
  <c r="F76" i="2"/>
  <c r="F68" i="2"/>
  <c r="F60" i="2"/>
  <c r="F59" i="2"/>
  <c r="F74" i="2"/>
  <c r="F66" i="2"/>
  <c r="F72" i="2"/>
  <c r="F64" i="2"/>
  <c r="F56" i="2"/>
  <c r="E60" i="1"/>
  <c r="E52" i="1"/>
  <c r="E66" i="1"/>
  <c r="E65" i="1"/>
  <c r="E57" i="1"/>
  <c r="E64" i="1"/>
  <c r="E56" i="1"/>
  <c r="E63" i="1"/>
  <c r="E55" i="1"/>
  <c r="E62" i="1"/>
  <c r="E54" i="1"/>
  <c r="E61" i="1"/>
  <c r="E53" i="1"/>
  <c r="E59" i="1"/>
  <c r="E58" i="1"/>
  <c r="D65" i="1"/>
  <c r="D57" i="1"/>
  <c r="D64" i="1"/>
  <c r="D63" i="1"/>
  <c r="D55" i="1"/>
  <c r="D62" i="1"/>
  <c r="D54" i="1"/>
  <c r="D52" i="1"/>
  <c r="D61" i="1"/>
  <c r="D60" i="1"/>
  <c r="D56" i="1"/>
  <c r="D59" i="1"/>
  <c r="D66" i="1"/>
  <c r="D58" i="1"/>
  <c r="F91" i="1"/>
  <c r="F83" i="1"/>
  <c r="F82" i="1"/>
  <c r="F84" i="1"/>
  <c r="F90" i="1"/>
  <c r="F89" i="1"/>
  <c r="F92" i="1"/>
  <c r="F96" i="1"/>
  <c r="F88" i="1"/>
  <c r="F95" i="1"/>
  <c r="F87" i="1"/>
  <c r="F94" i="1"/>
  <c r="F86" i="1"/>
  <c r="F93" i="1"/>
  <c r="F85" i="1"/>
  <c r="G45" i="1"/>
  <c r="G44" i="1"/>
  <c r="G51" i="1"/>
  <c r="G43" i="1"/>
  <c r="G50" i="1"/>
  <c r="G42" i="1"/>
  <c r="G49" i="1"/>
  <c r="G46" i="1"/>
  <c r="G48" i="1"/>
  <c r="G47" i="1"/>
  <c r="C53" i="2" l="1"/>
  <c r="C70" i="2"/>
  <c r="C62" i="2"/>
  <c r="C74" i="2"/>
  <c r="C63" i="2"/>
  <c r="C60" i="2"/>
  <c r="H60" i="2" s="1"/>
  <c r="C76" i="2"/>
  <c r="C64" i="2"/>
  <c r="H64" i="2" s="1"/>
  <c r="C68" i="2"/>
  <c r="C72" i="2"/>
  <c r="C65" i="2"/>
  <c r="C58" i="2"/>
  <c r="C55" i="2"/>
  <c r="C73" i="2"/>
  <c r="C52" i="2"/>
  <c r="H41" i="2"/>
  <c r="C56" i="2"/>
  <c r="H56" i="2" s="1"/>
  <c r="C69" i="2"/>
  <c r="C61" i="2"/>
  <c r="C57" i="2"/>
  <c r="C67" i="2"/>
  <c r="I68" i="2"/>
  <c r="I60" i="2"/>
  <c r="I73" i="2"/>
  <c r="I54" i="2"/>
  <c r="I55" i="2"/>
  <c r="I67" i="2"/>
  <c r="I75" i="2"/>
  <c r="I64" i="2"/>
  <c r="I72" i="2"/>
  <c r="I66" i="2"/>
  <c r="I76" i="2"/>
  <c r="I59" i="2"/>
  <c r="I69" i="2"/>
  <c r="I63" i="2"/>
  <c r="I65" i="2"/>
  <c r="I52" i="2"/>
  <c r="I58" i="2"/>
  <c r="I71" i="2"/>
  <c r="I57" i="2"/>
  <c r="I62" i="2"/>
  <c r="I74" i="2"/>
  <c r="I70" i="2"/>
  <c r="I61" i="2"/>
  <c r="H35" i="2"/>
  <c r="H59" i="2"/>
  <c r="H39" i="2"/>
  <c r="H36" i="2"/>
  <c r="H38" i="2"/>
  <c r="H33" i="2"/>
  <c r="H74" i="2"/>
  <c r="H40" i="2"/>
  <c r="F54" i="2"/>
  <c r="C54" i="2"/>
  <c r="C66" i="2"/>
  <c r="H66" i="2" s="1"/>
  <c r="H37" i="2"/>
  <c r="H45" i="2"/>
  <c r="H48" i="2"/>
  <c r="H49" i="2"/>
  <c r="H72" i="2"/>
  <c r="H27" i="2"/>
  <c r="H28" i="2"/>
  <c r="F53" i="2"/>
  <c r="F57" i="2"/>
  <c r="F67" i="2"/>
  <c r="F65" i="2"/>
  <c r="F75" i="2"/>
  <c r="F61" i="2"/>
  <c r="F73" i="2"/>
  <c r="F70" i="2"/>
  <c r="F69" i="2"/>
  <c r="F62" i="2"/>
  <c r="H51" i="2"/>
  <c r="F63" i="2"/>
  <c r="F55" i="2"/>
  <c r="F58" i="2"/>
  <c r="F52" i="2"/>
  <c r="H31" i="2"/>
  <c r="H47" i="2"/>
  <c r="H68" i="2"/>
  <c r="H32" i="2"/>
  <c r="H42" i="2"/>
  <c r="H76" i="2"/>
  <c r="H44" i="2"/>
  <c r="H30" i="2"/>
  <c r="F71" i="2"/>
  <c r="H46" i="2"/>
  <c r="E81" i="1"/>
  <c r="E75" i="1"/>
  <c r="E77" i="1"/>
  <c r="E74" i="1"/>
  <c r="E67" i="1"/>
  <c r="E71" i="1"/>
  <c r="E79" i="1"/>
  <c r="E73" i="1"/>
  <c r="E76" i="1"/>
  <c r="E78" i="1"/>
  <c r="E70" i="1"/>
  <c r="E80" i="1"/>
  <c r="E68" i="1"/>
  <c r="E72" i="1"/>
  <c r="E69" i="1"/>
  <c r="D79" i="1"/>
  <c r="D67" i="1"/>
  <c r="D76" i="1"/>
  <c r="D77" i="1"/>
  <c r="D75" i="1"/>
  <c r="D70" i="1"/>
  <c r="D68" i="1"/>
  <c r="D78" i="1"/>
  <c r="D81" i="1"/>
  <c r="D80" i="1"/>
  <c r="D71" i="1"/>
  <c r="D74" i="1"/>
  <c r="D72" i="1"/>
  <c r="D73" i="1"/>
  <c r="D69" i="1"/>
  <c r="F107" i="1"/>
  <c r="F99" i="1"/>
  <c r="F108" i="1"/>
  <c r="F106" i="1"/>
  <c r="F98" i="1"/>
  <c r="F105" i="1"/>
  <c r="F97" i="1"/>
  <c r="F104" i="1"/>
  <c r="F111" i="1"/>
  <c r="F103" i="1"/>
  <c r="F110" i="1"/>
  <c r="F102" i="1"/>
  <c r="F109" i="1"/>
  <c r="F101" i="1"/>
  <c r="F100" i="1"/>
  <c r="G61" i="1"/>
  <c r="G62" i="1"/>
  <c r="G54" i="1"/>
  <c r="G57" i="1"/>
  <c r="G65" i="1"/>
  <c r="G58" i="1"/>
  <c r="G66" i="1"/>
  <c r="G59" i="1"/>
  <c r="G56" i="1"/>
  <c r="G60" i="1"/>
  <c r="G63" i="1"/>
  <c r="G55" i="1"/>
  <c r="G64" i="1"/>
  <c r="G53" i="1"/>
  <c r="G52" i="1"/>
  <c r="C61" i="1"/>
  <c r="C56" i="1"/>
  <c r="C63" i="1"/>
  <c r="C54" i="1"/>
  <c r="C60" i="1"/>
  <c r="C52" i="1"/>
  <c r="C65" i="1"/>
  <c r="C64" i="1"/>
  <c r="C62" i="1"/>
  <c r="C59" i="1"/>
  <c r="C58" i="1"/>
  <c r="C57" i="1"/>
  <c r="C55" i="1"/>
  <c r="C66" i="1"/>
  <c r="H57" i="2" l="1"/>
  <c r="H70" i="2"/>
  <c r="H52" i="2"/>
  <c r="H73" i="2"/>
  <c r="H54" i="2"/>
  <c r="H71" i="2"/>
  <c r="H53" i="2"/>
  <c r="H69" i="2"/>
  <c r="H61" i="2"/>
  <c r="H55" i="2"/>
  <c r="H75" i="2"/>
  <c r="H67" i="2"/>
  <c r="H62" i="2"/>
  <c r="H58" i="2"/>
  <c r="H63" i="2"/>
  <c r="H65" i="2"/>
  <c r="E94" i="1"/>
  <c r="E91" i="1"/>
  <c r="E86" i="1"/>
  <c r="E83" i="1"/>
  <c r="E95" i="1"/>
  <c r="E90" i="1"/>
  <c r="E82" i="1"/>
  <c r="E85" i="1"/>
  <c r="E89" i="1"/>
  <c r="E84" i="1"/>
  <c r="E88" i="1"/>
  <c r="E92" i="1"/>
  <c r="E93" i="1"/>
  <c r="E96" i="1"/>
  <c r="E87" i="1"/>
  <c r="D96" i="1"/>
  <c r="D93" i="1"/>
  <c r="D88" i="1"/>
  <c r="D85" i="1"/>
  <c r="D94" i="1"/>
  <c r="D86" i="1"/>
  <c r="D89" i="1"/>
  <c r="D91" i="1"/>
  <c r="D84" i="1"/>
  <c r="D90" i="1"/>
  <c r="D83" i="1"/>
  <c r="D92" i="1"/>
  <c r="D95" i="1"/>
  <c r="D87" i="1"/>
  <c r="D82" i="1"/>
  <c r="F115" i="1"/>
  <c r="F114" i="1"/>
  <c r="F113" i="1"/>
  <c r="F116" i="1"/>
  <c r="F117" i="1" s="1"/>
  <c r="F112" i="1"/>
  <c r="G75" i="1"/>
  <c r="G71" i="1"/>
  <c r="G73" i="1"/>
  <c r="G79" i="1"/>
  <c r="G78" i="1"/>
  <c r="G80" i="1"/>
  <c r="G68" i="1"/>
  <c r="G74" i="1"/>
  <c r="G77" i="1"/>
  <c r="G81" i="1"/>
  <c r="G69" i="1"/>
  <c r="G67" i="1"/>
  <c r="G70" i="1"/>
  <c r="G76" i="1"/>
  <c r="G72" i="1"/>
  <c r="C77" i="1"/>
  <c r="C69" i="1"/>
  <c r="C73" i="1"/>
  <c r="C67" i="1"/>
  <c r="C78" i="1"/>
  <c r="C76" i="1"/>
  <c r="C68" i="1"/>
  <c r="C71" i="1"/>
  <c r="C70" i="1"/>
  <c r="C75" i="1"/>
  <c r="C74" i="1"/>
  <c r="C81" i="1"/>
  <c r="C72" i="1"/>
  <c r="C80" i="1"/>
  <c r="C79" i="1"/>
  <c r="E101" i="1" l="1"/>
  <c r="E105" i="1"/>
  <c r="E108" i="1"/>
  <c r="E100" i="1"/>
  <c r="E103" i="1"/>
  <c r="E111" i="1"/>
  <c r="E99" i="1"/>
  <c r="E106" i="1"/>
  <c r="E97" i="1"/>
  <c r="E98" i="1"/>
  <c r="E104" i="1"/>
  <c r="E107" i="1"/>
  <c r="E109" i="1"/>
  <c r="E110" i="1"/>
  <c r="E102" i="1"/>
  <c r="D107" i="1"/>
  <c r="D102" i="1"/>
  <c r="D101" i="1"/>
  <c r="D106" i="1"/>
  <c r="D100" i="1"/>
  <c r="D110" i="1"/>
  <c r="D105" i="1"/>
  <c r="D109" i="1"/>
  <c r="D104" i="1"/>
  <c r="D108" i="1"/>
  <c r="D111" i="1"/>
  <c r="D97" i="1"/>
  <c r="D99" i="1"/>
  <c r="D98" i="1"/>
  <c r="D103" i="1"/>
  <c r="G85" i="1"/>
  <c r="G89" i="1"/>
  <c r="G96" i="1"/>
  <c r="G84" i="1"/>
  <c r="G95" i="1"/>
  <c r="G93" i="1"/>
  <c r="G83" i="1"/>
  <c r="G94" i="1"/>
  <c r="G92" i="1"/>
  <c r="G88" i="1"/>
  <c r="G90" i="1"/>
  <c r="G82" i="1"/>
  <c r="G91" i="1"/>
  <c r="G86" i="1"/>
  <c r="G87" i="1"/>
  <c r="C92" i="1"/>
  <c r="C84" i="1"/>
  <c r="C87" i="1"/>
  <c r="C94" i="1"/>
  <c r="C91" i="1"/>
  <c r="C83" i="1"/>
  <c r="C82" i="1"/>
  <c r="C90" i="1"/>
  <c r="C88" i="1"/>
  <c r="C86" i="1"/>
  <c r="C89" i="1"/>
  <c r="C96" i="1"/>
  <c r="C95" i="1"/>
  <c r="C93" i="1"/>
  <c r="C85" i="1"/>
  <c r="E113" i="1" l="1"/>
  <c r="E116" i="1"/>
  <c r="E117" i="1" s="1"/>
  <c r="E115" i="1"/>
  <c r="E114" i="1"/>
  <c r="E112" i="1"/>
  <c r="D116" i="1"/>
  <c r="D117" i="1" s="1"/>
  <c r="D112" i="1"/>
  <c r="D115" i="1"/>
  <c r="D113" i="1"/>
  <c r="D114" i="1"/>
  <c r="G107" i="1"/>
  <c r="G103" i="1"/>
  <c r="G99" i="1"/>
  <c r="G110" i="1"/>
  <c r="G111" i="1"/>
  <c r="G109" i="1"/>
  <c r="G101" i="1"/>
  <c r="G108" i="1"/>
  <c r="G104" i="1"/>
  <c r="G100" i="1"/>
  <c r="G105" i="1"/>
  <c r="G106" i="1"/>
  <c r="G102" i="1"/>
  <c r="G98" i="1"/>
  <c r="G97" i="1"/>
  <c r="C108" i="1"/>
  <c r="C100" i="1"/>
  <c r="C107" i="1"/>
  <c r="C99" i="1"/>
  <c r="C104" i="1"/>
  <c r="C109" i="1"/>
  <c r="C106" i="1"/>
  <c r="C98" i="1"/>
  <c r="C101" i="1"/>
  <c r="C105" i="1"/>
  <c r="C97" i="1"/>
  <c r="C111" i="1"/>
  <c r="C103" i="1"/>
  <c r="C102" i="1"/>
  <c r="C110" i="1"/>
  <c r="G114" i="1" l="1"/>
  <c r="G113" i="1"/>
  <c r="G112" i="1"/>
  <c r="G115" i="1"/>
  <c r="G116" i="1"/>
  <c r="G117" i="1" s="1"/>
  <c r="C116" i="1"/>
  <c r="C117" i="1" s="1"/>
  <c r="C112" i="1"/>
  <c r="C115" i="1"/>
  <c r="C114" i="1"/>
  <c r="C113" i="1"/>
  <c r="H3" i="2"/>
</calcChain>
</file>

<file path=xl/sharedStrings.xml><?xml version="1.0" encoding="utf-8"?>
<sst xmlns="http://schemas.openxmlformats.org/spreadsheetml/2006/main" count="782" uniqueCount="63">
  <si>
    <t>Basisliste</t>
  </si>
  <si>
    <t>Level</t>
  </si>
  <si>
    <t>Slot 1</t>
  </si>
  <si>
    <t>Slot 2</t>
  </si>
  <si>
    <t>Slot 3</t>
  </si>
  <si>
    <t>Slot 4</t>
  </si>
  <si>
    <t>1- 10</t>
  </si>
  <si>
    <t>11 - 25</t>
  </si>
  <si>
    <t>26 - 35</t>
  </si>
  <si>
    <t>36 - 50</t>
  </si>
  <si>
    <t>51 - 65</t>
  </si>
  <si>
    <t>66 - 80</t>
  </si>
  <si>
    <t>81 - 95</t>
  </si>
  <si>
    <t>96 - 100</t>
  </si>
  <si>
    <t>Buchstabe = x</t>
  </si>
  <si>
    <t>x</t>
  </si>
  <si>
    <t>x - 1</t>
  </si>
  <si>
    <t>x - 2</t>
  </si>
  <si>
    <t>x - 3</t>
  </si>
  <si>
    <t>x + 1</t>
  </si>
  <si>
    <t>V</t>
  </si>
  <si>
    <t>x + 2</t>
  </si>
  <si>
    <t>x + 3</t>
  </si>
  <si>
    <t>x + 4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</si>
  <si>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</si>
  <si>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</si>
  <si>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</si>
  <si>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</si>
  <si>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</si>
  <si>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</si>
  <si>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</si>
  <si>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</si>
  <si>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</si>
  <si>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</si>
  <si>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</si>
  <si>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</si>
  <si>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</si>
  <si>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</si>
  <si>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</si>
  <si>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</si>
  <si>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</si>
  <si>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</si>
  <si>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</si>
  <si>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</si>
  <si>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</si>
  <si>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</si>
  <si>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</si>
  <si>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</si>
  <si>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</si>
  <si>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Growth Rate</t>
  </si>
  <si>
    <t>Costs Slot 1</t>
  </si>
  <si>
    <t>Costs Slot 2</t>
  </si>
  <si>
    <t>Costs Slot 3</t>
  </si>
  <si>
    <t>Costs Slot 4</t>
  </si>
  <si>
    <t>Speed</t>
  </si>
  <si>
    <t>Rate</t>
  </si>
  <si>
    <t>Rate Init</t>
  </si>
  <si>
    <t>Costs</t>
  </si>
  <si>
    <t>Growth Rate Costs</t>
  </si>
  <si>
    <t>Growth Rate Prod</t>
  </si>
  <si>
    <t>Production</t>
  </si>
  <si>
    <t>Differenz Costs to Production</t>
  </si>
  <si>
    <t>Prestige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</si>
</sst>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000000000"/>
    <numFmt numFmtId="165" formatCode="0.000"/>
    <numFmt numFmtId="166" formatCode="#,##0.00_ ;[Red]\-#,##0.00\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A59D-A330-4459-AA9A-D2893BAE4388}">
  <dimension ref="A1:FE117"/>
  <sheetViews>
    <sheetView zoomScale="145" zoomScaleNormal="145" workbookViewId="0">
      <selection activeCell="J51" sqref="J51"/>
    </sheetView>
  </sheetViews>
  <sheetFormatPr baseColWidth="10" defaultRowHeight="15" x14ac:dyDescent="0.25"/>
  <cols>
    <col min="1" max="1" width="11.5703125" bestFit="1" customWidth="1"/>
    <col min="2" max="2" width="13.140625" bestFit="1" customWidth="1"/>
    <col min="3" max="3" width="29" customWidth="1"/>
    <col min="4" max="4" width="53.5703125" bestFit="1" customWidth="1"/>
    <col min="5" max="5" width="51.42578125" bestFit="1" customWidth="1"/>
    <col min="6" max="6" width="11.5703125" customWidth="1"/>
    <col min="7" max="7" width="27.140625" customWidth="1"/>
    <col min="9" max="9" width="26.5703125" customWidth="1"/>
    <col min="10" max="10" width="13.28515625" bestFit="1" customWidth="1"/>
    <col min="12" max="12" width="4" customWidth="1"/>
    <col min="18" max="18" width="4" customWidth="1"/>
    <col min="24" max="24" width="4" customWidth="1"/>
    <col min="30" max="30" width="4" customWidth="1"/>
    <col min="36" max="36" width="4" customWidth="1"/>
    <col min="42" max="42" width="4" customWidth="1"/>
    <col min="48" max="48" width="4" customWidth="1"/>
    <col min="54" max="54" width="4" customWidth="1"/>
    <col min="60" max="60" width="4" customWidth="1"/>
    <col min="66" max="66" width="4" customWidth="1"/>
    <col min="72" max="72" width="4" customWidth="1"/>
    <col min="78" max="78" width="4" customWidth="1"/>
    <col min="84" max="84" width="4" customWidth="1"/>
    <col min="90" max="90" width="4" customWidth="1"/>
    <col min="96" max="96" width="4" customWidth="1"/>
    <col min="102" max="102" width="4" customWidth="1"/>
    <col min="108" max="108" width="4" customWidth="1"/>
    <col min="114" max="114" width="4" customWidth="1"/>
    <col min="120" max="120" width="4" customWidth="1"/>
    <col min="126" max="126" width="4" customWidth="1"/>
    <col min="132" max="132" width="4" customWidth="1"/>
    <col min="138" max="138" width="4" customWidth="1"/>
    <col min="144" max="144" width="4" customWidth="1"/>
    <col min="150" max="150" width="4" customWidth="1"/>
    <col min="156" max="156" width="4" customWidth="1"/>
  </cols>
  <sheetData>
    <row r="1" spans="1:161" x14ac:dyDescent="0.25">
      <c r="A1" s="4" t="s">
        <v>0</v>
      </c>
      <c r="B1" s="5" t="s">
        <v>14</v>
      </c>
      <c r="C1" s="5"/>
      <c r="D1" s="5"/>
      <c r="E1" s="6"/>
      <c r="G1" t="s">
        <v>24</v>
      </c>
      <c r="M1" t="s">
        <v>25</v>
      </c>
      <c r="S1" t="s">
        <v>26</v>
      </c>
      <c r="Y1" t="s">
        <v>27</v>
      </c>
      <c r="AE1" t="s">
        <v>28</v>
      </c>
      <c r="AK1" t="s">
        <v>29</v>
      </c>
      <c r="AQ1" t="s">
        <v>30</v>
      </c>
      <c r="AW1" t="s">
        <v>31</v>
      </c>
      <c r="BC1" t="s">
        <v>32</v>
      </c>
      <c r="BI1" t="s">
        <v>33</v>
      </c>
      <c r="BO1" t="s">
        <v>34</v>
      </c>
      <c r="BU1" t="s">
        <v>35</v>
      </c>
      <c r="CA1" t="s">
        <v>36</v>
      </c>
      <c r="CG1" t="s">
        <v>37</v>
      </c>
      <c r="CM1" t="s">
        <v>38</v>
      </c>
      <c r="CS1" t="s">
        <v>39</v>
      </c>
      <c r="CY1" t="s">
        <v>40</v>
      </c>
      <c r="DE1" t="s">
        <v>41</v>
      </c>
      <c r="DK1" t="s">
        <v>42</v>
      </c>
      <c r="DQ1" t="s">
        <v>43</v>
      </c>
      <c r="DW1" t="s">
        <v>44</v>
      </c>
      <c r="EC1" t="s">
        <v>20</v>
      </c>
      <c r="EI1" t="s">
        <v>45</v>
      </c>
      <c r="EO1" t="s">
        <v>46</v>
      </c>
      <c r="EU1" t="s">
        <v>47</v>
      </c>
      <c r="FA1" t="s">
        <v>48</v>
      </c>
    </row>
    <row r="2" spans="1:161" x14ac:dyDescent="0.25">
      <c r="A2" s="7"/>
      <c r="E2" s="8"/>
    </row>
    <row r="3" spans="1:161" x14ac:dyDescent="0.25">
      <c r="A3" s="7" t="s">
        <v>1</v>
      </c>
      <c r="B3" t="s">
        <v>2</v>
      </c>
      <c r="C3" t="s">
        <v>3</v>
      </c>
      <c r="D3" t="s">
        <v>4</v>
      </c>
      <c r="E3" s="8" t="s">
        <v>5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M3" t="s">
        <v>1</v>
      </c>
      <c r="N3" t="s">
        <v>2</v>
      </c>
      <c r="O3" t="s">
        <v>3</v>
      </c>
      <c r="P3" t="s">
        <v>4</v>
      </c>
      <c r="Q3" t="s">
        <v>5</v>
      </c>
      <c r="S3" t="s">
        <v>1</v>
      </c>
      <c r="T3" t="s">
        <v>2</v>
      </c>
      <c r="U3" t="s">
        <v>3</v>
      </c>
      <c r="V3" t="s">
        <v>4</v>
      </c>
      <c r="W3" t="s">
        <v>5</v>
      </c>
      <c r="Y3" t="s">
        <v>1</v>
      </c>
      <c r="Z3" t="s">
        <v>2</v>
      </c>
      <c r="AA3" t="s">
        <v>3</v>
      </c>
      <c r="AB3" t="s">
        <v>4</v>
      </c>
      <c r="AC3" t="s">
        <v>5</v>
      </c>
      <c r="AE3" t="s">
        <v>1</v>
      </c>
      <c r="AF3" t="s">
        <v>2</v>
      </c>
      <c r="AG3" t="s">
        <v>3</v>
      </c>
      <c r="AH3" t="s">
        <v>4</v>
      </c>
      <c r="AI3" t="s">
        <v>5</v>
      </c>
      <c r="AK3" t="s">
        <v>1</v>
      </c>
      <c r="AL3" t="s">
        <v>2</v>
      </c>
      <c r="AM3" t="s">
        <v>3</v>
      </c>
      <c r="AN3" t="s">
        <v>4</v>
      </c>
      <c r="AO3" t="s">
        <v>5</v>
      </c>
      <c r="AQ3" t="s">
        <v>1</v>
      </c>
      <c r="AR3" t="s">
        <v>2</v>
      </c>
      <c r="AS3" t="s">
        <v>3</v>
      </c>
      <c r="AT3" t="s">
        <v>4</v>
      </c>
      <c r="AU3" t="s">
        <v>5</v>
      </c>
      <c r="AW3" t="s">
        <v>1</v>
      </c>
      <c r="AX3" t="s">
        <v>2</v>
      </c>
      <c r="AY3" t="s">
        <v>3</v>
      </c>
      <c r="AZ3" t="s">
        <v>4</v>
      </c>
      <c r="BA3" t="s">
        <v>5</v>
      </c>
      <c r="BC3" t="s">
        <v>1</v>
      </c>
      <c r="BD3" t="s">
        <v>2</v>
      </c>
      <c r="BE3" t="s">
        <v>3</v>
      </c>
      <c r="BF3" t="s">
        <v>4</v>
      </c>
      <c r="BG3" t="s">
        <v>5</v>
      </c>
      <c r="BI3" t="s">
        <v>1</v>
      </c>
      <c r="BJ3" t="s">
        <v>2</v>
      </c>
      <c r="BK3" t="s">
        <v>3</v>
      </c>
      <c r="BL3" t="s">
        <v>4</v>
      </c>
      <c r="BM3" t="s">
        <v>5</v>
      </c>
      <c r="BO3" t="s">
        <v>1</v>
      </c>
      <c r="BP3" t="s">
        <v>2</v>
      </c>
      <c r="BQ3" t="s">
        <v>3</v>
      </c>
      <c r="BR3" t="s">
        <v>4</v>
      </c>
      <c r="BS3" t="s">
        <v>5</v>
      </c>
      <c r="BU3" t="s">
        <v>1</v>
      </c>
      <c r="BV3" t="s">
        <v>2</v>
      </c>
      <c r="BW3" t="s">
        <v>3</v>
      </c>
      <c r="BX3" t="s">
        <v>4</v>
      </c>
      <c r="BY3" t="s">
        <v>5</v>
      </c>
      <c r="CA3" t="s">
        <v>1</v>
      </c>
      <c r="CB3" t="s">
        <v>2</v>
      </c>
      <c r="CC3" t="s">
        <v>3</v>
      </c>
      <c r="CD3" t="s">
        <v>4</v>
      </c>
      <c r="CE3" t="s">
        <v>5</v>
      </c>
      <c r="CG3" t="s">
        <v>1</v>
      </c>
      <c r="CH3" t="s">
        <v>2</v>
      </c>
      <c r="CI3" t="s">
        <v>3</v>
      </c>
      <c r="CJ3" t="s">
        <v>4</v>
      </c>
      <c r="CK3" t="s">
        <v>5</v>
      </c>
      <c r="CM3" t="s">
        <v>1</v>
      </c>
      <c r="CN3" t="s">
        <v>2</v>
      </c>
      <c r="CO3" t="s">
        <v>3</v>
      </c>
      <c r="CP3" t="s">
        <v>4</v>
      </c>
      <c r="CQ3" t="s">
        <v>5</v>
      </c>
      <c r="CS3" t="s">
        <v>1</v>
      </c>
      <c r="CT3" t="s">
        <v>2</v>
      </c>
      <c r="CU3" t="s">
        <v>3</v>
      </c>
      <c r="CV3" t="s">
        <v>4</v>
      </c>
      <c r="CW3" t="s">
        <v>5</v>
      </c>
      <c r="CY3" t="s">
        <v>1</v>
      </c>
      <c r="CZ3" t="s">
        <v>2</v>
      </c>
      <c r="DA3" t="s">
        <v>3</v>
      </c>
      <c r="DB3" t="s">
        <v>4</v>
      </c>
      <c r="DC3" t="s">
        <v>5</v>
      </c>
      <c r="DE3" t="s">
        <v>1</v>
      </c>
      <c r="DF3" t="s">
        <v>2</v>
      </c>
      <c r="DG3" t="s">
        <v>3</v>
      </c>
      <c r="DH3" t="s">
        <v>4</v>
      </c>
      <c r="DI3" t="s">
        <v>5</v>
      </c>
      <c r="DK3" t="s">
        <v>1</v>
      </c>
      <c r="DL3" t="s">
        <v>2</v>
      </c>
      <c r="DM3" t="s">
        <v>3</v>
      </c>
      <c r="DN3" t="s">
        <v>4</v>
      </c>
      <c r="DO3" t="s">
        <v>5</v>
      </c>
      <c r="DQ3" t="s">
        <v>1</v>
      </c>
      <c r="DR3" t="s">
        <v>2</v>
      </c>
      <c r="DS3" t="s">
        <v>3</v>
      </c>
      <c r="DT3" t="s">
        <v>4</v>
      </c>
      <c r="DU3" t="s">
        <v>5</v>
      </c>
      <c r="DW3" t="s">
        <v>1</v>
      </c>
      <c r="DX3" t="s">
        <v>2</v>
      </c>
      <c r="DY3" t="s">
        <v>3</v>
      </c>
      <c r="DZ3" t="s">
        <v>4</v>
      </c>
      <c r="EA3" t="s">
        <v>5</v>
      </c>
      <c r="EC3" t="s">
        <v>1</v>
      </c>
      <c r="ED3" t="s">
        <v>2</v>
      </c>
      <c r="EE3" t="s">
        <v>3</v>
      </c>
      <c r="EF3" t="s">
        <v>4</v>
      </c>
      <c r="EG3" t="s">
        <v>5</v>
      </c>
      <c r="EI3" t="s">
        <v>1</v>
      </c>
      <c r="EJ3" t="s">
        <v>2</v>
      </c>
      <c r="EK3" t="s">
        <v>3</v>
      </c>
      <c r="EL3" t="s">
        <v>4</v>
      </c>
      <c r="EM3" t="s">
        <v>5</v>
      </c>
      <c r="EO3" t="s">
        <v>1</v>
      </c>
      <c r="EP3" t="s">
        <v>2</v>
      </c>
      <c r="EQ3" t="s">
        <v>3</v>
      </c>
      <c r="ER3" t="s">
        <v>4</v>
      </c>
      <c r="ES3" t="s">
        <v>5</v>
      </c>
      <c r="EU3" t="s">
        <v>1</v>
      </c>
      <c r="EV3" t="s">
        <v>2</v>
      </c>
      <c r="EW3" t="s">
        <v>3</v>
      </c>
      <c r="EX3" t="s">
        <v>4</v>
      </c>
      <c r="EY3" t="s">
        <v>5</v>
      </c>
      <c r="FA3" t="s">
        <v>1</v>
      </c>
      <c r="FB3" t="s">
        <v>2</v>
      </c>
      <c r="FC3" t="s">
        <v>3</v>
      </c>
      <c r="FD3" t="s">
        <v>4</v>
      </c>
      <c r="FE3" t="s">
        <v>5</v>
      </c>
    </row>
    <row r="4" spans="1:161" x14ac:dyDescent="0.25">
      <c r="A4" s="9" t="s">
        <v>6</v>
      </c>
      <c r="B4" s="2" t="s">
        <v>15</v>
      </c>
      <c r="C4" s="2"/>
      <c r="D4" s="2"/>
      <c r="E4" s="10"/>
      <c r="G4" s="2" t="s">
        <v>6</v>
      </c>
      <c r="H4" s="2" t="s">
        <v>24</v>
      </c>
      <c r="I4" s="2"/>
      <c r="J4" s="2"/>
      <c r="K4" s="2"/>
      <c r="M4" s="2" t="s">
        <v>6</v>
      </c>
      <c r="N4" s="2" t="s">
        <v>25</v>
      </c>
      <c r="O4" s="2"/>
      <c r="P4" s="2"/>
      <c r="Q4" s="2"/>
      <c r="S4" s="2" t="s">
        <v>6</v>
      </c>
      <c r="T4" s="2" t="s">
        <v>26</v>
      </c>
      <c r="U4" s="2"/>
      <c r="V4" s="2"/>
      <c r="W4" s="2"/>
      <c r="Y4" s="2" t="s">
        <v>6</v>
      </c>
      <c r="Z4" s="2" t="s">
        <v>27</v>
      </c>
      <c r="AA4" s="2"/>
      <c r="AB4" s="2"/>
      <c r="AC4" s="2"/>
      <c r="AE4" s="2" t="s">
        <v>6</v>
      </c>
      <c r="AF4" s="2" t="s">
        <v>28</v>
      </c>
      <c r="AG4" s="2"/>
      <c r="AH4" s="2"/>
      <c r="AI4" s="2"/>
      <c r="AK4" s="2" t="s">
        <v>6</v>
      </c>
      <c r="AL4" s="2" t="s">
        <v>29</v>
      </c>
      <c r="AM4" s="2"/>
      <c r="AN4" s="2"/>
      <c r="AO4" s="2"/>
      <c r="AQ4" s="2" t="s">
        <v>6</v>
      </c>
      <c r="AR4" s="2" t="s">
        <v>30</v>
      </c>
      <c r="AS4" s="2"/>
      <c r="AT4" s="2"/>
      <c r="AU4" s="2"/>
      <c r="AW4" s="2" t="s">
        <v>6</v>
      </c>
      <c r="AX4" s="2" t="s">
        <v>31</v>
      </c>
      <c r="AY4" s="2"/>
      <c r="AZ4" s="2"/>
      <c r="BA4" s="2"/>
      <c r="BC4" s="2" t="s">
        <v>6</v>
      </c>
      <c r="BD4" s="2" t="s">
        <v>32</v>
      </c>
      <c r="BE4" s="2"/>
      <c r="BF4" s="2"/>
      <c r="BG4" s="2"/>
      <c r="BI4" s="2" t="s">
        <v>6</v>
      </c>
      <c r="BJ4" s="2" t="s">
        <v>33</v>
      </c>
      <c r="BK4" s="2"/>
      <c r="BL4" s="2"/>
      <c r="BM4" s="2"/>
      <c r="BO4" s="2" t="s">
        <v>6</v>
      </c>
      <c r="BP4" s="2" t="s">
        <v>34</v>
      </c>
      <c r="BQ4" s="2"/>
      <c r="BR4" s="2"/>
      <c r="BS4" s="2"/>
      <c r="BU4" s="2" t="s">
        <v>6</v>
      </c>
      <c r="BV4" s="2"/>
      <c r="BW4" s="2"/>
      <c r="BX4" s="2"/>
      <c r="BY4" s="2"/>
      <c r="CA4" s="2" t="s">
        <v>6</v>
      </c>
      <c r="CB4" s="2"/>
      <c r="CC4" s="2"/>
      <c r="CD4" s="2"/>
      <c r="CE4" s="2"/>
      <c r="CG4" s="2" t="s">
        <v>6</v>
      </c>
      <c r="CH4" s="2"/>
      <c r="CI4" s="2"/>
      <c r="CJ4" s="2"/>
      <c r="CK4" s="2"/>
      <c r="CM4" s="2" t="s">
        <v>6</v>
      </c>
      <c r="CN4" s="2"/>
      <c r="CO4" s="2"/>
      <c r="CP4" s="2"/>
      <c r="CQ4" s="2"/>
      <c r="CS4" s="2" t="s">
        <v>6</v>
      </c>
      <c r="CT4" s="2"/>
      <c r="CU4" s="2"/>
      <c r="CV4" s="2"/>
      <c r="CW4" s="2"/>
      <c r="CY4" s="2" t="s">
        <v>6</v>
      </c>
      <c r="CZ4" s="2"/>
      <c r="DA4" s="2"/>
      <c r="DB4" s="2"/>
      <c r="DC4" s="2"/>
      <c r="DE4" s="2" t="s">
        <v>6</v>
      </c>
      <c r="DF4" s="2"/>
      <c r="DG4" s="2"/>
      <c r="DH4" s="2"/>
      <c r="DI4" s="2"/>
      <c r="DK4" s="2" t="s">
        <v>6</v>
      </c>
      <c r="DL4" s="2"/>
      <c r="DM4" s="2"/>
      <c r="DN4" s="2"/>
      <c r="DO4" s="2"/>
      <c r="DQ4" s="2" t="s">
        <v>6</v>
      </c>
      <c r="DR4" s="2"/>
      <c r="DS4" s="2"/>
      <c r="DT4" s="2"/>
      <c r="DU4" s="2"/>
      <c r="DW4" s="2" t="s">
        <v>6</v>
      </c>
      <c r="DX4" s="2"/>
      <c r="DY4" s="2"/>
      <c r="DZ4" s="2"/>
      <c r="EA4" s="2"/>
      <c r="EC4" s="2" t="s">
        <v>6</v>
      </c>
      <c r="ED4" s="2"/>
      <c r="EE4" s="2"/>
      <c r="EF4" s="2"/>
      <c r="EG4" s="2"/>
      <c r="EI4" s="2" t="s">
        <v>6</v>
      </c>
      <c r="EJ4" s="2" t="s">
        <v>45</v>
      </c>
      <c r="EK4" s="2"/>
      <c r="EL4" s="2"/>
      <c r="EM4" s="2"/>
      <c r="EO4" s="2" t="s">
        <v>6</v>
      </c>
      <c r="EP4" s="2" t="s">
        <v>46</v>
      </c>
      <c r="EQ4" s="2"/>
      <c r="ER4" s="2"/>
      <c r="ES4" s="2"/>
      <c r="EU4" s="2" t="s">
        <v>6</v>
      </c>
      <c r="EV4" s="2" t="s">
        <v>47</v>
      </c>
      <c r="EW4" s="2"/>
      <c r="EX4" s="2"/>
      <c r="EY4" s="2"/>
      <c r="FA4" s="2" t="s">
        <v>6</v>
      </c>
      <c r="FB4" s="2" t="s">
        <v>48</v>
      </c>
      <c r="FC4" s="2"/>
      <c r="FD4" s="2"/>
      <c r="FE4" s="2"/>
    </row>
    <row r="5" spans="1:161" x14ac:dyDescent="0.25">
      <c r="A5" s="9" t="s">
        <v>7</v>
      </c>
      <c r="B5" s="2" t="s">
        <v>16</v>
      </c>
      <c r="C5" s="2" t="s">
        <v>15</v>
      </c>
      <c r="E5" s="10"/>
      <c r="G5" s="2" t="s">
        <v>7</v>
      </c>
      <c r="H5" s="2" t="s">
        <v>24</v>
      </c>
      <c r="I5" s="3"/>
      <c r="K5" s="2"/>
      <c r="M5" s="2" t="s">
        <v>7</v>
      </c>
      <c r="N5" s="2" t="s">
        <v>25</v>
      </c>
      <c r="O5" s="2"/>
      <c r="Q5" s="2"/>
      <c r="S5" s="2" t="s">
        <v>7</v>
      </c>
      <c r="T5" s="2" t="s">
        <v>25</v>
      </c>
      <c r="U5" s="2" t="s">
        <v>26</v>
      </c>
      <c r="W5" s="2"/>
      <c r="Y5" s="2" t="s">
        <v>7</v>
      </c>
      <c r="Z5" s="2" t="s">
        <v>26</v>
      </c>
      <c r="AA5" s="2" t="s">
        <v>27</v>
      </c>
      <c r="AC5" s="2"/>
      <c r="AE5" s="2" t="s">
        <v>7</v>
      </c>
      <c r="AF5" s="2" t="s">
        <v>27</v>
      </c>
      <c r="AG5" s="2" t="s">
        <v>28</v>
      </c>
      <c r="AI5" s="2"/>
      <c r="AK5" s="2" t="s">
        <v>7</v>
      </c>
      <c r="AL5" s="2" t="s">
        <v>28</v>
      </c>
      <c r="AM5" s="2" t="s">
        <v>29</v>
      </c>
      <c r="AO5" s="2"/>
      <c r="AQ5" s="2" t="s">
        <v>7</v>
      </c>
      <c r="AR5" s="2" t="s">
        <v>29</v>
      </c>
      <c r="AS5" s="2" t="s">
        <v>30</v>
      </c>
      <c r="AU5" s="2"/>
      <c r="AW5" s="2" t="s">
        <v>7</v>
      </c>
      <c r="AX5" s="2" t="s">
        <v>30</v>
      </c>
      <c r="AY5" s="2" t="s">
        <v>31</v>
      </c>
      <c r="BA5" s="2"/>
      <c r="BC5" s="2" t="s">
        <v>7</v>
      </c>
      <c r="BD5" s="2" t="s">
        <v>31</v>
      </c>
      <c r="BE5" s="2" t="s">
        <v>32</v>
      </c>
      <c r="BG5" s="2"/>
      <c r="BI5" s="2" t="s">
        <v>7</v>
      </c>
      <c r="BJ5" s="2" t="s">
        <v>32</v>
      </c>
      <c r="BK5" s="2" t="s">
        <v>33</v>
      </c>
      <c r="BM5" s="2"/>
      <c r="BO5" s="2" t="s">
        <v>7</v>
      </c>
      <c r="BP5" s="2" t="s">
        <v>33</v>
      </c>
      <c r="BQ5" s="2" t="s">
        <v>34</v>
      </c>
      <c r="BS5" s="2"/>
      <c r="BU5" s="2" t="s">
        <v>7</v>
      </c>
      <c r="BV5" s="2"/>
      <c r="BW5" s="2"/>
      <c r="BY5" s="2"/>
      <c r="CA5" s="2" t="s">
        <v>7</v>
      </c>
      <c r="CB5" s="2"/>
      <c r="CC5" s="2"/>
      <c r="CE5" s="2"/>
      <c r="CG5" s="2" t="s">
        <v>7</v>
      </c>
      <c r="CH5" s="2"/>
      <c r="CI5" s="2"/>
      <c r="CK5" s="2"/>
      <c r="CM5" s="2" t="s">
        <v>7</v>
      </c>
      <c r="CN5" s="2"/>
      <c r="CO5" s="2"/>
      <c r="CQ5" s="2"/>
      <c r="CS5" s="2" t="s">
        <v>7</v>
      </c>
      <c r="CT5" s="2"/>
      <c r="CU5" s="2"/>
      <c r="CW5" s="2"/>
      <c r="CY5" s="2" t="s">
        <v>7</v>
      </c>
      <c r="CZ5" s="2"/>
      <c r="DA5" s="2"/>
      <c r="DC5" s="2"/>
      <c r="DE5" s="2" t="s">
        <v>7</v>
      </c>
      <c r="DF5" s="2"/>
      <c r="DG5" s="2"/>
      <c r="DI5" s="2"/>
      <c r="DK5" s="2" t="s">
        <v>7</v>
      </c>
      <c r="DL5" s="2"/>
      <c r="DM5" s="2"/>
      <c r="DO5" s="2"/>
      <c r="DQ5" s="2" t="s">
        <v>7</v>
      </c>
      <c r="DR5" s="2"/>
      <c r="DS5" s="2"/>
      <c r="DU5" s="2"/>
      <c r="DW5" s="2" t="s">
        <v>7</v>
      </c>
      <c r="DX5" s="2"/>
      <c r="DY5" s="2"/>
      <c r="EA5" s="2"/>
      <c r="EC5" s="2" t="s">
        <v>7</v>
      </c>
      <c r="ED5" s="2"/>
      <c r="EE5" s="2"/>
      <c r="EG5" s="2"/>
      <c r="EI5" s="2" t="s">
        <v>7</v>
      </c>
      <c r="EJ5" s="2" t="s">
        <v>20</v>
      </c>
      <c r="EK5" s="2" t="s">
        <v>45</v>
      </c>
      <c r="EM5" s="2"/>
      <c r="EO5" s="2" t="s">
        <v>7</v>
      </c>
      <c r="EP5" s="2" t="s">
        <v>45</v>
      </c>
      <c r="EQ5" s="2" t="s">
        <v>46</v>
      </c>
      <c r="ES5" s="2"/>
      <c r="EU5" s="2" t="s">
        <v>7</v>
      </c>
      <c r="EV5" s="2" t="s">
        <v>46</v>
      </c>
      <c r="EW5" s="2" t="s">
        <v>47</v>
      </c>
      <c r="EY5" s="2"/>
      <c r="FA5" s="2" t="s">
        <v>7</v>
      </c>
      <c r="FB5" s="2" t="s">
        <v>47</v>
      </c>
      <c r="FC5" s="2" t="s">
        <v>48</v>
      </c>
      <c r="FE5" s="2"/>
    </row>
    <row r="6" spans="1:161" x14ac:dyDescent="0.25">
      <c r="A6" s="9" t="s">
        <v>8</v>
      </c>
      <c r="B6" s="2" t="s">
        <v>17</v>
      </c>
      <c r="C6" s="2" t="s">
        <v>16</v>
      </c>
      <c r="D6" s="2" t="s">
        <v>15</v>
      </c>
      <c r="E6" s="8"/>
      <c r="G6" s="2" t="s">
        <v>8</v>
      </c>
      <c r="H6" s="2" t="s">
        <v>24</v>
      </c>
      <c r="I6" s="2" t="s">
        <v>25</v>
      </c>
      <c r="J6" s="2"/>
      <c r="M6" s="2" t="s">
        <v>8</v>
      </c>
      <c r="N6" s="2" t="s">
        <v>25</v>
      </c>
      <c r="O6" s="2" t="s">
        <v>26</v>
      </c>
      <c r="P6" s="2"/>
      <c r="S6" s="2" t="s">
        <v>8</v>
      </c>
      <c r="T6" s="2" t="s">
        <v>25</v>
      </c>
      <c r="U6" s="2" t="s">
        <v>26</v>
      </c>
      <c r="V6" s="2"/>
      <c r="Y6" s="2" t="s">
        <v>8</v>
      </c>
      <c r="Z6" s="2" t="s">
        <v>25</v>
      </c>
      <c r="AA6" s="2" t="s">
        <v>26</v>
      </c>
      <c r="AB6" s="2" t="s">
        <v>27</v>
      </c>
      <c r="AE6" s="2" t="s">
        <v>8</v>
      </c>
      <c r="AF6" s="2" t="s">
        <v>26</v>
      </c>
      <c r="AG6" s="2" t="s">
        <v>27</v>
      </c>
      <c r="AH6" s="2" t="s">
        <v>28</v>
      </c>
      <c r="AK6" s="2" t="s">
        <v>8</v>
      </c>
      <c r="AL6" s="2" t="s">
        <v>27</v>
      </c>
      <c r="AM6" s="2" t="s">
        <v>28</v>
      </c>
      <c r="AN6" s="2" t="s">
        <v>29</v>
      </c>
      <c r="AQ6" s="2" t="s">
        <v>8</v>
      </c>
      <c r="AR6" s="2" t="s">
        <v>28</v>
      </c>
      <c r="AS6" s="2" t="s">
        <v>29</v>
      </c>
      <c r="AT6" s="2" t="s">
        <v>30</v>
      </c>
      <c r="AW6" s="2" t="s">
        <v>8</v>
      </c>
      <c r="AX6" s="2" t="s">
        <v>29</v>
      </c>
      <c r="AY6" s="2" t="s">
        <v>30</v>
      </c>
      <c r="AZ6" s="2" t="s">
        <v>31</v>
      </c>
      <c r="BC6" s="2" t="s">
        <v>8</v>
      </c>
      <c r="BD6" s="2" t="s">
        <v>30</v>
      </c>
      <c r="BE6" s="2" t="s">
        <v>31</v>
      </c>
      <c r="BF6" s="2" t="s">
        <v>32</v>
      </c>
      <c r="BI6" s="2" t="s">
        <v>8</v>
      </c>
      <c r="BJ6" s="2" t="s">
        <v>31</v>
      </c>
      <c r="BK6" s="2" t="s">
        <v>32</v>
      </c>
      <c r="BL6" s="2" t="s">
        <v>33</v>
      </c>
      <c r="BO6" s="2" t="s">
        <v>8</v>
      </c>
      <c r="BP6" s="2" t="s">
        <v>32</v>
      </c>
      <c r="BQ6" s="2" t="s">
        <v>33</v>
      </c>
      <c r="BR6" s="2" t="s">
        <v>34</v>
      </c>
      <c r="BU6" s="2" t="s">
        <v>8</v>
      </c>
      <c r="BV6" s="2"/>
      <c r="BW6" s="2"/>
      <c r="BX6" s="2"/>
      <c r="CA6" s="2" t="s">
        <v>8</v>
      </c>
      <c r="CB6" s="2"/>
      <c r="CC6" s="2"/>
      <c r="CD6" s="2"/>
      <c r="CG6" s="2" t="s">
        <v>8</v>
      </c>
      <c r="CH6" s="2"/>
      <c r="CI6" s="2"/>
      <c r="CJ6" s="2"/>
      <c r="CM6" s="2" t="s">
        <v>8</v>
      </c>
      <c r="CN6" s="2"/>
      <c r="CO6" s="2"/>
      <c r="CP6" s="2"/>
      <c r="CS6" s="2" t="s">
        <v>8</v>
      </c>
      <c r="CT6" s="2"/>
      <c r="CU6" s="2"/>
      <c r="CV6" s="2"/>
      <c r="CY6" s="2" t="s">
        <v>8</v>
      </c>
      <c r="CZ6" s="2"/>
      <c r="DA6" s="2"/>
      <c r="DB6" s="2"/>
      <c r="DE6" s="2" t="s">
        <v>8</v>
      </c>
      <c r="DF6" s="2"/>
      <c r="DG6" s="2"/>
      <c r="DH6" s="2"/>
      <c r="DK6" s="2" t="s">
        <v>8</v>
      </c>
      <c r="DL6" s="2"/>
      <c r="DM6" s="2"/>
      <c r="DN6" s="2"/>
      <c r="DQ6" s="2" t="s">
        <v>8</v>
      </c>
      <c r="DR6" s="2"/>
      <c r="DS6" s="2"/>
      <c r="DT6" s="2"/>
      <c r="DW6" s="2" t="s">
        <v>8</v>
      </c>
      <c r="DX6" s="2"/>
      <c r="DY6" s="2"/>
      <c r="DZ6" s="2"/>
      <c r="EC6" s="2" t="s">
        <v>8</v>
      </c>
      <c r="ED6" s="2"/>
      <c r="EE6" s="2"/>
      <c r="EF6" s="2"/>
      <c r="EI6" s="2" t="s">
        <v>8</v>
      </c>
      <c r="EJ6" s="2" t="s">
        <v>44</v>
      </c>
      <c r="EK6" s="2" t="s">
        <v>20</v>
      </c>
      <c r="EL6" s="2" t="s">
        <v>45</v>
      </c>
      <c r="EO6" s="2" t="s">
        <v>8</v>
      </c>
      <c r="EP6" s="2" t="s">
        <v>20</v>
      </c>
      <c r="EQ6" s="2" t="s">
        <v>45</v>
      </c>
      <c r="ER6" s="2" t="s">
        <v>46</v>
      </c>
      <c r="EU6" s="2" t="s">
        <v>8</v>
      </c>
      <c r="EV6" s="2" t="s">
        <v>45</v>
      </c>
      <c r="EW6" s="2" t="s">
        <v>46</v>
      </c>
      <c r="EX6" s="2" t="s">
        <v>47</v>
      </c>
      <c r="FA6" s="2" t="s">
        <v>8</v>
      </c>
      <c r="FB6" s="2" t="s">
        <v>46</v>
      </c>
      <c r="FC6" s="2" t="s">
        <v>47</v>
      </c>
      <c r="FD6" s="2" t="s">
        <v>48</v>
      </c>
    </row>
    <row r="7" spans="1:161" x14ac:dyDescent="0.25">
      <c r="A7" s="9" t="s">
        <v>9</v>
      </c>
      <c r="B7" s="2" t="s">
        <v>18</v>
      </c>
      <c r="C7" s="2" t="s">
        <v>17</v>
      </c>
      <c r="D7" s="2" t="s">
        <v>16</v>
      </c>
      <c r="E7" s="10" t="s">
        <v>15</v>
      </c>
      <c r="G7" s="2" t="s">
        <v>9</v>
      </c>
      <c r="H7" s="2" t="s">
        <v>24</v>
      </c>
      <c r="I7" s="2" t="s">
        <v>25</v>
      </c>
      <c r="J7" s="2"/>
      <c r="K7" s="2"/>
      <c r="M7" s="2" t="s">
        <v>9</v>
      </c>
      <c r="N7" s="2" t="s">
        <v>25</v>
      </c>
      <c r="O7" s="2" t="s">
        <v>26</v>
      </c>
      <c r="P7" s="2"/>
      <c r="Q7" s="2"/>
      <c r="S7" s="2" t="s">
        <v>9</v>
      </c>
      <c r="T7" s="2" t="s">
        <v>24</v>
      </c>
      <c r="U7" s="2" t="s">
        <v>25</v>
      </c>
      <c r="V7" s="2" t="s">
        <v>26</v>
      </c>
      <c r="W7" s="2"/>
      <c r="Y7" s="2" t="s">
        <v>9</v>
      </c>
      <c r="Z7" s="2" t="s">
        <v>24</v>
      </c>
      <c r="AA7" s="2" t="s">
        <v>25</v>
      </c>
      <c r="AB7" s="2" t="s">
        <v>26</v>
      </c>
      <c r="AC7" s="2" t="s">
        <v>27</v>
      </c>
      <c r="AE7" s="2" t="s">
        <v>9</v>
      </c>
      <c r="AF7" s="2" t="s">
        <v>25</v>
      </c>
      <c r="AG7" s="2" t="s">
        <v>26</v>
      </c>
      <c r="AH7" s="2" t="s">
        <v>27</v>
      </c>
      <c r="AI7" s="2" t="s">
        <v>28</v>
      </c>
      <c r="AK7" s="2" t="s">
        <v>9</v>
      </c>
      <c r="AL7" s="2" t="s">
        <v>26</v>
      </c>
      <c r="AM7" s="2" t="s">
        <v>27</v>
      </c>
      <c r="AN7" s="2" t="s">
        <v>28</v>
      </c>
      <c r="AO7" s="2" t="s">
        <v>29</v>
      </c>
      <c r="AQ7" s="2" t="s">
        <v>9</v>
      </c>
      <c r="AR7" s="2" t="s">
        <v>27</v>
      </c>
      <c r="AS7" s="2" t="s">
        <v>28</v>
      </c>
      <c r="AT7" s="2" t="s">
        <v>29</v>
      </c>
      <c r="AU7" s="2" t="s">
        <v>30</v>
      </c>
      <c r="AW7" s="2" t="s">
        <v>9</v>
      </c>
      <c r="AX7" s="2" t="s">
        <v>28</v>
      </c>
      <c r="AY7" s="2" t="s">
        <v>29</v>
      </c>
      <c r="AZ7" s="2" t="s">
        <v>30</v>
      </c>
      <c r="BA7" s="2" t="s">
        <v>31</v>
      </c>
      <c r="BC7" s="2" t="s">
        <v>9</v>
      </c>
      <c r="BD7" s="2" t="s">
        <v>29</v>
      </c>
      <c r="BE7" s="2" t="s">
        <v>30</v>
      </c>
      <c r="BF7" s="2" t="s">
        <v>31</v>
      </c>
      <c r="BG7" s="2" t="s">
        <v>32</v>
      </c>
      <c r="BI7" s="2" t="s">
        <v>9</v>
      </c>
      <c r="BJ7" s="2" t="s">
        <v>30</v>
      </c>
      <c r="BK7" s="2" t="s">
        <v>31</v>
      </c>
      <c r="BL7" s="2" t="s">
        <v>32</v>
      </c>
      <c r="BM7" s="2" t="s">
        <v>33</v>
      </c>
      <c r="BO7" s="2" t="s">
        <v>9</v>
      </c>
      <c r="BP7" s="2" t="s">
        <v>31</v>
      </c>
      <c r="BQ7" s="2" t="s">
        <v>32</v>
      </c>
      <c r="BR7" s="2" t="s">
        <v>33</v>
      </c>
      <c r="BS7" s="2" t="s">
        <v>34</v>
      </c>
      <c r="BU7" s="2" t="s">
        <v>9</v>
      </c>
      <c r="BV7" s="2"/>
      <c r="BW7" s="2"/>
      <c r="BX7" s="2"/>
      <c r="BY7" s="2"/>
      <c r="CA7" s="2" t="s">
        <v>9</v>
      </c>
      <c r="CB7" s="2"/>
      <c r="CC7" s="2"/>
      <c r="CD7" s="2"/>
      <c r="CE7" s="2"/>
      <c r="CG7" s="2" t="s">
        <v>9</v>
      </c>
      <c r="CH7" s="2"/>
      <c r="CI7" s="2"/>
      <c r="CJ7" s="2"/>
      <c r="CK7" s="2"/>
      <c r="CM7" s="2" t="s">
        <v>9</v>
      </c>
      <c r="CN7" s="2"/>
      <c r="CO7" s="2"/>
      <c r="CP7" s="2"/>
      <c r="CQ7" s="2"/>
      <c r="CS7" s="2" t="s">
        <v>9</v>
      </c>
      <c r="CT7" s="2"/>
      <c r="CU7" s="2"/>
      <c r="CV7" s="2"/>
      <c r="CW7" s="2"/>
      <c r="CY7" s="2" t="s">
        <v>9</v>
      </c>
      <c r="CZ7" s="2"/>
      <c r="DA7" s="2"/>
      <c r="DB7" s="2"/>
      <c r="DC7" s="2"/>
      <c r="DE7" s="2" t="s">
        <v>9</v>
      </c>
      <c r="DF7" s="2"/>
      <c r="DG7" s="2"/>
      <c r="DH7" s="2"/>
      <c r="DI7" s="2"/>
      <c r="DK7" s="2" t="s">
        <v>9</v>
      </c>
      <c r="DL7" s="2"/>
      <c r="DM7" s="2"/>
      <c r="DN7" s="2"/>
      <c r="DO7" s="2"/>
      <c r="DQ7" s="2" t="s">
        <v>9</v>
      </c>
      <c r="DR7" s="2"/>
      <c r="DS7" s="2"/>
      <c r="DT7" s="2"/>
      <c r="DU7" s="2"/>
      <c r="DW7" s="2" t="s">
        <v>9</v>
      </c>
      <c r="DX7" s="2"/>
      <c r="DY7" s="2"/>
      <c r="DZ7" s="2"/>
      <c r="EA7" s="2"/>
      <c r="EC7" s="2" t="s">
        <v>9</v>
      </c>
      <c r="ED7" s="2"/>
      <c r="EE7" s="2"/>
      <c r="EF7" s="2"/>
      <c r="EG7" s="2"/>
      <c r="EI7" s="2" t="s">
        <v>9</v>
      </c>
      <c r="EJ7" s="2" t="s">
        <v>43</v>
      </c>
      <c r="EK7" s="2" t="s">
        <v>44</v>
      </c>
      <c r="EL7" s="2" t="s">
        <v>20</v>
      </c>
      <c r="EM7" s="2" t="s">
        <v>45</v>
      </c>
      <c r="EO7" s="2" t="s">
        <v>9</v>
      </c>
      <c r="EP7" s="2" t="s">
        <v>44</v>
      </c>
      <c r="EQ7" s="2" t="s">
        <v>20</v>
      </c>
      <c r="ER7" s="2" t="s">
        <v>45</v>
      </c>
      <c r="ES7" s="2" t="s">
        <v>46</v>
      </c>
      <c r="EU7" s="2" t="s">
        <v>9</v>
      </c>
      <c r="EV7" s="2" t="s">
        <v>20</v>
      </c>
      <c r="EW7" s="2" t="s">
        <v>45</v>
      </c>
      <c r="EX7" s="2" t="s">
        <v>46</v>
      </c>
      <c r="EY7" s="2" t="s">
        <v>47</v>
      </c>
      <c r="FA7" s="2" t="s">
        <v>9</v>
      </c>
      <c r="FB7" s="2" t="s">
        <v>45</v>
      </c>
      <c r="FC7" s="2" t="s">
        <v>46</v>
      </c>
      <c r="FD7" s="2" t="s">
        <v>47</v>
      </c>
      <c r="FE7" s="2" t="s">
        <v>48</v>
      </c>
    </row>
    <row r="8" spans="1:161" x14ac:dyDescent="0.25">
      <c r="A8" s="9" t="s">
        <v>10</v>
      </c>
      <c r="B8" s="2" t="s">
        <v>17</v>
      </c>
      <c r="C8" s="2" t="s">
        <v>16</v>
      </c>
      <c r="D8" s="2" t="s">
        <v>15</v>
      </c>
      <c r="E8" s="10" t="s">
        <v>19</v>
      </c>
      <c r="G8" s="2" t="s">
        <v>10</v>
      </c>
      <c r="H8" s="2" t="s">
        <v>24</v>
      </c>
      <c r="I8" s="2" t="s">
        <v>25</v>
      </c>
      <c r="J8" s="2" t="s">
        <v>26</v>
      </c>
      <c r="K8" s="2"/>
      <c r="M8" s="2" t="s">
        <v>10</v>
      </c>
      <c r="N8" s="2" t="s">
        <v>24</v>
      </c>
      <c r="O8" s="2" t="s">
        <v>25</v>
      </c>
      <c r="P8" s="2" t="s">
        <v>26</v>
      </c>
      <c r="Q8" s="2"/>
      <c r="S8" s="2" t="s">
        <v>10</v>
      </c>
      <c r="T8" s="2" t="s">
        <v>24</v>
      </c>
      <c r="U8" s="2" t="s">
        <v>25</v>
      </c>
      <c r="V8" s="2" t="s">
        <v>26</v>
      </c>
      <c r="W8" s="2"/>
      <c r="Y8" s="2" t="s">
        <v>10</v>
      </c>
      <c r="Z8" s="2" t="s">
        <v>25</v>
      </c>
      <c r="AA8" s="2" t="s">
        <v>26</v>
      </c>
      <c r="AB8" s="2" t="s">
        <v>27</v>
      </c>
      <c r="AC8" s="2" t="s">
        <v>28</v>
      </c>
      <c r="AE8" s="2" t="s">
        <v>10</v>
      </c>
      <c r="AF8" s="2" t="s">
        <v>26</v>
      </c>
      <c r="AG8" s="2" t="s">
        <v>27</v>
      </c>
      <c r="AH8" s="2" t="s">
        <v>28</v>
      </c>
      <c r="AI8" s="2" t="s">
        <v>29</v>
      </c>
      <c r="AK8" s="2" t="s">
        <v>10</v>
      </c>
      <c r="AL8" s="2" t="s">
        <v>27</v>
      </c>
      <c r="AM8" s="2" t="s">
        <v>28</v>
      </c>
      <c r="AN8" s="2" t="s">
        <v>29</v>
      </c>
      <c r="AO8" s="2" t="s">
        <v>30</v>
      </c>
      <c r="AQ8" s="2" t="s">
        <v>10</v>
      </c>
      <c r="AR8" s="2" t="s">
        <v>28</v>
      </c>
      <c r="AS8" s="2" t="s">
        <v>29</v>
      </c>
      <c r="AT8" s="2" t="s">
        <v>30</v>
      </c>
      <c r="AU8" s="2" t="s">
        <v>31</v>
      </c>
      <c r="AW8" s="2" t="s">
        <v>10</v>
      </c>
      <c r="AX8" s="2" t="s">
        <v>29</v>
      </c>
      <c r="AY8" s="2" t="s">
        <v>30</v>
      </c>
      <c r="AZ8" s="2" t="s">
        <v>31</v>
      </c>
      <c r="BA8" s="2" t="s">
        <v>32</v>
      </c>
      <c r="BC8" s="2" t="s">
        <v>10</v>
      </c>
      <c r="BD8" s="2" t="s">
        <v>30</v>
      </c>
      <c r="BE8" s="2" t="s">
        <v>31</v>
      </c>
      <c r="BF8" s="2" t="s">
        <v>32</v>
      </c>
      <c r="BG8" s="2" t="s">
        <v>33</v>
      </c>
      <c r="BI8" s="2" t="s">
        <v>10</v>
      </c>
      <c r="BJ8" s="2" t="s">
        <v>31</v>
      </c>
      <c r="BK8" s="2" t="s">
        <v>32</v>
      </c>
      <c r="BL8" s="2" t="s">
        <v>33</v>
      </c>
      <c r="BM8" s="2" t="s">
        <v>34</v>
      </c>
      <c r="BO8" s="2" t="s">
        <v>10</v>
      </c>
      <c r="BP8" s="2" t="s">
        <v>32</v>
      </c>
      <c r="BQ8" s="2" t="s">
        <v>33</v>
      </c>
      <c r="BR8" s="2" t="s">
        <v>34</v>
      </c>
      <c r="BS8" s="2" t="s">
        <v>35</v>
      </c>
      <c r="BU8" s="2" t="s">
        <v>10</v>
      </c>
      <c r="BV8" s="2"/>
      <c r="BW8" s="2"/>
      <c r="BX8" s="2"/>
      <c r="BY8" s="2"/>
      <c r="CA8" s="2" t="s">
        <v>10</v>
      </c>
      <c r="CB8" s="2"/>
      <c r="CC8" s="2"/>
      <c r="CD8" s="2"/>
      <c r="CE8" s="2"/>
      <c r="CG8" s="2" t="s">
        <v>10</v>
      </c>
      <c r="CH8" s="2"/>
      <c r="CI8" s="2"/>
      <c r="CJ8" s="2"/>
      <c r="CK8" s="2"/>
      <c r="CM8" s="2" t="s">
        <v>10</v>
      </c>
      <c r="CN8" s="2"/>
      <c r="CO8" s="2"/>
      <c r="CP8" s="2"/>
      <c r="CQ8" s="2"/>
      <c r="CS8" s="2" t="s">
        <v>10</v>
      </c>
      <c r="CT8" s="2"/>
      <c r="CU8" s="2"/>
      <c r="CV8" s="2"/>
      <c r="CW8" s="2"/>
      <c r="CY8" s="2" t="s">
        <v>10</v>
      </c>
      <c r="CZ8" s="2"/>
      <c r="DA8" s="2"/>
      <c r="DB8" s="2"/>
      <c r="DC8" s="2"/>
      <c r="DE8" s="2" t="s">
        <v>10</v>
      </c>
      <c r="DF8" s="2"/>
      <c r="DG8" s="2"/>
      <c r="DH8" s="2"/>
      <c r="DI8" s="2"/>
      <c r="DK8" s="2" t="s">
        <v>10</v>
      </c>
      <c r="DL8" s="2"/>
      <c r="DM8" s="2"/>
      <c r="DN8" s="2"/>
      <c r="DO8" s="2"/>
      <c r="DQ8" s="2" t="s">
        <v>10</v>
      </c>
      <c r="DR8" s="2"/>
      <c r="DS8" s="2"/>
      <c r="DT8" s="2"/>
      <c r="DU8" s="2"/>
      <c r="DW8" s="2" t="s">
        <v>10</v>
      </c>
      <c r="DX8" s="2"/>
      <c r="DY8" s="2"/>
      <c r="DZ8" s="2"/>
      <c r="EA8" s="2"/>
      <c r="EC8" s="2" t="s">
        <v>10</v>
      </c>
      <c r="ED8" s="2"/>
      <c r="EE8" s="2"/>
      <c r="EF8" s="2"/>
      <c r="EG8" s="2"/>
      <c r="EI8" s="2" t="s">
        <v>10</v>
      </c>
      <c r="EJ8" s="2" t="s">
        <v>44</v>
      </c>
      <c r="EK8" s="2" t="s">
        <v>20</v>
      </c>
      <c r="EL8" s="2" t="s">
        <v>45</v>
      </c>
      <c r="EM8" s="2" t="s">
        <v>46</v>
      </c>
      <c r="EO8" s="2" t="s">
        <v>10</v>
      </c>
      <c r="EP8" s="2" t="s">
        <v>20</v>
      </c>
      <c r="EQ8" s="2" t="s">
        <v>45</v>
      </c>
      <c r="ER8" s="2" t="s">
        <v>46</v>
      </c>
      <c r="ES8" s="2" t="s">
        <v>47</v>
      </c>
      <c r="EU8" s="2" t="s">
        <v>10</v>
      </c>
      <c r="EV8" s="2" t="s">
        <v>45</v>
      </c>
      <c r="EW8" s="2" t="s">
        <v>46</v>
      </c>
      <c r="EX8" s="2" t="s">
        <v>47</v>
      </c>
      <c r="EY8" s="2" t="s">
        <v>48</v>
      </c>
      <c r="FA8" s="2" t="s">
        <v>10</v>
      </c>
      <c r="FB8" s="2" t="s">
        <v>46</v>
      </c>
      <c r="FC8" s="2" t="s">
        <v>47</v>
      </c>
      <c r="FD8" s="2" t="s">
        <v>48</v>
      </c>
      <c r="FE8" s="2"/>
    </row>
    <row r="9" spans="1:161" x14ac:dyDescent="0.25">
      <c r="A9" s="9" t="s">
        <v>11</v>
      </c>
      <c r="B9" s="2" t="s">
        <v>16</v>
      </c>
      <c r="C9" s="2" t="s">
        <v>15</v>
      </c>
      <c r="D9" s="2" t="s">
        <v>19</v>
      </c>
      <c r="E9" s="10" t="s">
        <v>21</v>
      </c>
      <c r="G9" s="2" t="s">
        <v>11</v>
      </c>
      <c r="H9" s="2" t="s">
        <v>24</v>
      </c>
      <c r="I9" s="2" t="s">
        <v>25</v>
      </c>
      <c r="J9" s="2" t="s">
        <v>26</v>
      </c>
      <c r="K9" s="2" t="s">
        <v>27</v>
      </c>
      <c r="M9" s="2" t="s">
        <v>11</v>
      </c>
      <c r="N9" s="2" t="s">
        <v>24</v>
      </c>
      <c r="O9" s="2" t="s">
        <v>25</v>
      </c>
      <c r="P9" s="2" t="s">
        <v>26</v>
      </c>
      <c r="Q9" s="2" t="s">
        <v>27</v>
      </c>
      <c r="S9" s="2" t="s">
        <v>11</v>
      </c>
      <c r="T9" s="2" t="s">
        <v>24</v>
      </c>
      <c r="U9" s="2" t="s">
        <v>25</v>
      </c>
      <c r="V9" s="2" t="s">
        <v>26</v>
      </c>
      <c r="W9" s="2" t="s">
        <v>27</v>
      </c>
      <c r="Y9" s="2" t="s">
        <v>11</v>
      </c>
      <c r="Z9" s="2" t="s">
        <v>26</v>
      </c>
      <c r="AA9" s="2" t="s">
        <v>27</v>
      </c>
      <c r="AB9" s="2" t="s">
        <v>28</v>
      </c>
      <c r="AC9" s="2" t="s">
        <v>29</v>
      </c>
      <c r="AE9" s="2" t="s">
        <v>11</v>
      </c>
      <c r="AF9" s="2" t="s">
        <v>27</v>
      </c>
      <c r="AG9" s="2" t="s">
        <v>28</v>
      </c>
      <c r="AH9" s="2" t="s">
        <v>29</v>
      </c>
      <c r="AI9" s="2" t="s">
        <v>30</v>
      </c>
      <c r="AK9" s="2" t="s">
        <v>11</v>
      </c>
      <c r="AL9" s="2" t="s">
        <v>28</v>
      </c>
      <c r="AM9" s="2" t="s">
        <v>29</v>
      </c>
      <c r="AN9" s="2" t="s">
        <v>30</v>
      </c>
      <c r="AO9" s="2" t="s">
        <v>31</v>
      </c>
      <c r="AQ9" s="2" t="s">
        <v>11</v>
      </c>
      <c r="AR9" s="2" t="s">
        <v>29</v>
      </c>
      <c r="AS9" s="2" t="s">
        <v>30</v>
      </c>
      <c r="AT9" s="2" t="s">
        <v>31</v>
      </c>
      <c r="AU9" s="2" t="s">
        <v>32</v>
      </c>
      <c r="AW9" s="2" t="s">
        <v>11</v>
      </c>
      <c r="AX9" s="2" t="s">
        <v>30</v>
      </c>
      <c r="AY9" s="2" t="s">
        <v>31</v>
      </c>
      <c r="AZ9" s="2" t="s">
        <v>32</v>
      </c>
      <c r="BA9" s="2" t="s">
        <v>33</v>
      </c>
      <c r="BC9" s="2" t="s">
        <v>11</v>
      </c>
      <c r="BD9" s="2" t="s">
        <v>31</v>
      </c>
      <c r="BE9" s="2" t="s">
        <v>32</v>
      </c>
      <c r="BF9" s="2" t="s">
        <v>33</v>
      </c>
      <c r="BG9" s="2" t="s">
        <v>34</v>
      </c>
      <c r="BI9" s="2" t="s">
        <v>11</v>
      </c>
      <c r="BJ9" s="2" t="s">
        <v>32</v>
      </c>
      <c r="BK9" s="2" t="s">
        <v>33</v>
      </c>
      <c r="BL9" s="2" t="s">
        <v>34</v>
      </c>
      <c r="BM9" s="2" t="s">
        <v>35</v>
      </c>
      <c r="BO9" s="2" t="s">
        <v>11</v>
      </c>
      <c r="BP9" s="2" t="s">
        <v>33</v>
      </c>
      <c r="BQ9" s="2" t="s">
        <v>34</v>
      </c>
      <c r="BR9" s="2" t="s">
        <v>35</v>
      </c>
      <c r="BS9" s="2" t="s">
        <v>36</v>
      </c>
      <c r="BU9" s="2" t="s">
        <v>11</v>
      </c>
      <c r="BV9" s="2"/>
      <c r="BW9" s="2"/>
      <c r="BX9" s="2"/>
      <c r="BY9" s="2"/>
      <c r="CA9" s="2" t="s">
        <v>11</v>
      </c>
      <c r="CB9" s="2"/>
      <c r="CC9" s="2"/>
      <c r="CD9" s="2"/>
      <c r="CE9" s="2"/>
      <c r="CG9" s="2" t="s">
        <v>11</v>
      </c>
      <c r="CH9" s="2"/>
      <c r="CI9" s="2"/>
      <c r="CJ9" s="2"/>
      <c r="CK9" s="2"/>
      <c r="CM9" s="2" t="s">
        <v>11</v>
      </c>
      <c r="CN9" s="2"/>
      <c r="CO9" s="2"/>
      <c r="CP9" s="2"/>
      <c r="CQ9" s="2"/>
      <c r="CS9" s="2" t="s">
        <v>11</v>
      </c>
      <c r="CT9" s="2"/>
      <c r="CU9" s="2"/>
      <c r="CV9" s="2"/>
      <c r="CW9" s="2"/>
      <c r="CY9" s="2" t="s">
        <v>11</v>
      </c>
      <c r="CZ9" s="2"/>
      <c r="DA9" s="2"/>
      <c r="DB9" s="2"/>
      <c r="DC9" s="2"/>
      <c r="DE9" s="2" t="s">
        <v>11</v>
      </c>
      <c r="DF9" s="2"/>
      <c r="DG9" s="2"/>
      <c r="DH9" s="2"/>
      <c r="DI9" s="2"/>
      <c r="DK9" s="2" t="s">
        <v>11</v>
      </c>
      <c r="DL9" s="2"/>
      <c r="DM9" s="2"/>
      <c r="DN9" s="2"/>
      <c r="DO9" s="2"/>
      <c r="DQ9" s="2" t="s">
        <v>11</v>
      </c>
      <c r="DR9" s="2"/>
      <c r="DS9" s="2"/>
      <c r="DT9" s="2"/>
      <c r="DU9" s="2"/>
      <c r="DW9" s="2" t="s">
        <v>11</v>
      </c>
      <c r="DX9" s="2"/>
      <c r="DY9" s="2"/>
      <c r="DZ9" s="2"/>
      <c r="EA9" s="2"/>
      <c r="EC9" s="2" t="s">
        <v>11</v>
      </c>
      <c r="ED9" s="2"/>
      <c r="EE9" s="2"/>
      <c r="EF9" s="2"/>
      <c r="EG9" s="2"/>
      <c r="EI9" s="2" t="s">
        <v>11</v>
      </c>
      <c r="EJ9" s="2" t="s">
        <v>20</v>
      </c>
      <c r="EK9" s="2" t="s">
        <v>45</v>
      </c>
      <c r="EL9" s="2" t="s">
        <v>46</v>
      </c>
      <c r="EM9" s="2" t="s">
        <v>47</v>
      </c>
      <c r="EO9" s="2" t="s">
        <v>11</v>
      </c>
      <c r="EP9" s="2" t="s">
        <v>45</v>
      </c>
      <c r="EQ9" s="2" t="s">
        <v>46</v>
      </c>
      <c r="ER9" s="2" t="s">
        <v>47</v>
      </c>
      <c r="ES9" s="2" t="s">
        <v>48</v>
      </c>
      <c r="EU9" s="2" t="s">
        <v>11</v>
      </c>
      <c r="EV9" s="2" t="s">
        <v>46</v>
      </c>
      <c r="EW9" s="2" t="s">
        <v>47</v>
      </c>
      <c r="EX9" s="2" t="s">
        <v>48</v>
      </c>
      <c r="EY9" s="2"/>
      <c r="FA9" s="2" t="s">
        <v>11</v>
      </c>
      <c r="FB9" s="2" t="s">
        <v>47</v>
      </c>
      <c r="FC9" s="2" t="s">
        <v>48</v>
      </c>
      <c r="FD9" s="2"/>
      <c r="FE9" s="2"/>
    </row>
    <row r="10" spans="1:161" x14ac:dyDescent="0.25">
      <c r="A10" s="9" t="s">
        <v>12</v>
      </c>
      <c r="B10" s="2" t="s">
        <v>15</v>
      </c>
      <c r="C10" s="2" t="s">
        <v>19</v>
      </c>
      <c r="D10" s="2" t="s">
        <v>21</v>
      </c>
      <c r="E10" s="10" t="s">
        <v>22</v>
      </c>
      <c r="G10" s="2" t="s">
        <v>12</v>
      </c>
      <c r="H10" s="2" t="s">
        <v>25</v>
      </c>
      <c r="I10" s="2" t="s">
        <v>26</v>
      </c>
      <c r="J10" s="2" t="s">
        <v>27</v>
      </c>
      <c r="K10" s="2" t="s">
        <v>28</v>
      </c>
      <c r="M10" s="2" t="s">
        <v>12</v>
      </c>
      <c r="N10" s="2" t="s">
        <v>25</v>
      </c>
      <c r="O10" s="2" t="s">
        <v>26</v>
      </c>
      <c r="P10" s="2" t="s">
        <v>27</v>
      </c>
      <c r="Q10" s="2" t="s">
        <v>28</v>
      </c>
      <c r="S10" s="2" t="s">
        <v>12</v>
      </c>
      <c r="T10" s="2" t="s">
        <v>25</v>
      </c>
      <c r="U10" s="2" t="s">
        <v>26</v>
      </c>
      <c r="V10" s="2" t="s">
        <v>27</v>
      </c>
      <c r="W10" s="2" t="s">
        <v>28</v>
      </c>
      <c r="Y10" s="2" t="s">
        <v>12</v>
      </c>
      <c r="Z10" s="2" t="s">
        <v>27</v>
      </c>
      <c r="AA10" s="2" t="s">
        <v>28</v>
      </c>
      <c r="AB10" s="2" t="s">
        <v>29</v>
      </c>
      <c r="AC10" s="2" t="s">
        <v>30</v>
      </c>
      <c r="AE10" s="2" t="s">
        <v>12</v>
      </c>
      <c r="AF10" s="2" t="s">
        <v>28</v>
      </c>
      <c r="AG10" s="2" t="s">
        <v>29</v>
      </c>
      <c r="AH10" s="2" t="s">
        <v>30</v>
      </c>
      <c r="AI10" s="2" t="s">
        <v>31</v>
      </c>
      <c r="AK10" s="2" t="s">
        <v>12</v>
      </c>
      <c r="AL10" s="2" t="s">
        <v>29</v>
      </c>
      <c r="AM10" s="2" t="s">
        <v>30</v>
      </c>
      <c r="AN10" s="2" t="s">
        <v>31</v>
      </c>
      <c r="AO10" s="2" t="s">
        <v>32</v>
      </c>
      <c r="AQ10" s="2" t="s">
        <v>12</v>
      </c>
      <c r="AR10" s="2" t="s">
        <v>30</v>
      </c>
      <c r="AS10" s="2" t="s">
        <v>31</v>
      </c>
      <c r="AT10" s="2" t="s">
        <v>32</v>
      </c>
      <c r="AU10" s="2" t="s">
        <v>33</v>
      </c>
      <c r="AW10" s="2" t="s">
        <v>12</v>
      </c>
      <c r="AX10" s="2" t="s">
        <v>31</v>
      </c>
      <c r="AY10" s="2" t="s">
        <v>32</v>
      </c>
      <c r="AZ10" s="2" t="s">
        <v>33</v>
      </c>
      <c r="BA10" s="2" t="s">
        <v>34</v>
      </c>
      <c r="BC10" s="2" t="s">
        <v>12</v>
      </c>
      <c r="BD10" s="2" t="s">
        <v>32</v>
      </c>
      <c r="BE10" s="2" t="s">
        <v>33</v>
      </c>
      <c r="BF10" s="2" t="s">
        <v>34</v>
      </c>
      <c r="BG10" s="2" t="s">
        <v>35</v>
      </c>
      <c r="BI10" s="2" t="s">
        <v>12</v>
      </c>
      <c r="BJ10" s="2" t="s">
        <v>33</v>
      </c>
      <c r="BK10" s="2" t="s">
        <v>34</v>
      </c>
      <c r="BL10" s="2" t="s">
        <v>35</v>
      </c>
      <c r="BM10" s="2" t="s">
        <v>36</v>
      </c>
      <c r="BO10" s="2" t="s">
        <v>12</v>
      </c>
      <c r="BP10" s="2" t="s">
        <v>34</v>
      </c>
      <c r="BQ10" s="2" t="s">
        <v>35</v>
      </c>
      <c r="BR10" s="2" t="s">
        <v>36</v>
      </c>
      <c r="BS10" s="2" t="s">
        <v>37</v>
      </c>
      <c r="BU10" s="2" t="s">
        <v>12</v>
      </c>
      <c r="BV10" s="2"/>
      <c r="BW10" s="2"/>
      <c r="BX10" s="2"/>
      <c r="BY10" s="2"/>
      <c r="CA10" s="2" t="s">
        <v>12</v>
      </c>
      <c r="CB10" s="2"/>
      <c r="CC10" s="2"/>
      <c r="CD10" s="2"/>
      <c r="CE10" s="2"/>
      <c r="CG10" s="2" t="s">
        <v>12</v>
      </c>
      <c r="CH10" s="2"/>
      <c r="CI10" s="2"/>
      <c r="CJ10" s="2"/>
      <c r="CK10" s="2"/>
      <c r="CM10" s="2" t="s">
        <v>12</v>
      </c>
      <c r="CN10" s="2"/>
      <c r="CO10" s="2"/>
      <c r="CP10" s="2"/>
      <c r="CQ10" s="2"/>
      <c r="CS10" s="2" t="s">
        <v>12</v>
      </c>
      <c r="CT10" s="2"/>
      <c r="CU10" s="2"/>
      <c r="CV10" s="2"/>
      <c r="CW10" s="2"/>
      <c r="CY10" s="2" t="s">
        <v>12</v>
      </c>
      <c r="CZ10" s="2"/>
      <c r="DA10" s="2"/>
      <c r="DB10" s="2"/>
      <c r="DC10" s="2"/>
      <c r="DE10" s="2" t="s">
        <v>12</v>
      </c>
      <c r="DF10" s="2"/>
      <c r="DG10" s="2"/>
      <c r="DH10" s="2"/>
      <c r="DI10" s="2"/>
      <c r="DK10" s="2" t="s">
        <v>12</v>
      </c>
      <c r="DL10" s="2"/>
      <c r="DM10" s="2"/>
      <c r="DN10" s="2"/>
      <c r="DO10" s="2"/>
      <c r="DQ10" s="2" t="s">
        <v>12</v>
      </c>
      <c r="DR10" s="2"/>
      <c r="DS10" s="2"/>
      <c r="DT10" s="2"/>
      <c r="DU10" s="2"/>
      <c r="DW10" s="2" t="s">
        <v>12</v>
      </c>
      <c r="DX10" s="2"/>
      <c r="DY10" s="2"/>
      <c r="DZ10" s="2"/>
      <c r="EA10" s="2"/>
      <c r="EC10" s="2" t="s">
        <v>12</v>
      </c>
      <c r="ED10" s="2"/>
      <c r="EE10" s="2"/>
      <c r="EF10" s="2"/>
      <c r="EG10" s="2"/>
      <c r="EI10" s="2" t="s">
        <v>12</v>
      </c>
      <c r="EJ10" s="2" t="s">
        <v>45</v>
      </c>
      <c r="EK10" s="2" t="s">
        <v>46</v>
      </c>
      <c r="EL10" s="2" t="s">
        <v>47</v>
      </c>
      <c r="EM10" s="2" t="s">
        <v>48</v>
      </c>
      <c r="EO10" s="2" t="s">
        <v>12</v>
      </c>
      <c r="EP10" s="2" t="s">
        <v>46</v>
      </c>
      <c r="EQ10" s="2" t="s">
        <v>47</v>
      </c>
      <c r="ER10" s="2" t="s">
        <v>48</v>
      </c>
      <c r="ES10" s="2"/>
      <c r="EU10" s="2" t="s">
        <v>12</v>
      </c>
      <c r="EV10" s="2" t="s">
        <v>47</v>
      </c>
      <c r="EW10" s="2" t="s">
        <v>48</v>
      </c>
      <c r="EX10" s="2"/>
      <c r="EY10" s="2"/>
      <c r="FA10" s="2" t="s">
        <v>12</v>
      </c>
      <c r="FB10" s="2" t="s">
        <v>48</v>
      </c>
      <c r="FC10" s="2"/>
      <c r="FD10" s="2"/>
      <c r="FE10" s="2"/>
    </row>
    <row r="11" spans="1:161" x14ac:dyDescent="0.25">
      <c r="A11" s="11" t="s">
        <v>13</v>
      </c>
      <c r="B11" s="12" t="s">
        <v>19</v>
      </c>
      <c r="C11" s="12" t="s">
        <v>21</v>
      </c>
      <c r="D11" s="12" t="s">
        <v>22</v>
      </c>
      <c r="E11" s="13" t="s">
        <v>23</v>
      </c>
      <c r="G11" s="2" t="s">
        <v>13</v>
      </c>
      <c r="H11" s="2" t="s">
        <v>26</v>
      </c>
      <c r="I11" s="2" t="s">
        <v>27</v>
      </c>
      <c r="J11" s="2" t="s">
        <v>28</v>
      </c>
      <c r="K11" s="2" t="s">
        <v>29</v>
      </c>
      <c r="M11" s="2" t="s">
        <v>13</v>
      </c>
      <c r="N11" s="2" t="s">
        <v>26</v>
      </c>
      <c r="O11" s="2" t="s">
        <v>27</v>
      </c>
      <c r="P11" s="2" t="s">
        <v>28</v>
      </c>
      <c r="Q11" s="2" t="s">
        <v>29</v>
      </c>
      <c r="S11" s="2" t="s">
        <v>13</v>
      </c>
      <c r="T11" s="2" t="s">
        <v>26</v>
      </c>
      <c r="U11" s="2" t="s">
        <v>27</v>
      </c>
      <c r="V11" s="2" t="s">
        <v>28</v>
      </c>
      <c r="W11" s="2" t="s">
        <v>29</v>
      </c>
      <c r="Y11" s="2" t="s">
        <v>13</v>
      </c>
      <c r="Z11" s="2" t="s">
        <v>28</v>
      </c>
      <c r="AA11" s="2" t="s">
        <v>29</v>
      </c>
      <c r="AB11" s="2" t="s">
        <v>30</v>
      </c>
      <c r="AC11" s="2" t="s">
        <v>31</v>
      </c>
      <c r="AE11" s="2" t="s">
        <v>13</v>
      </c>
      <c r="AF11" s="2" t="s">
        <v>29</v>
      </c>
      <c r="AG11" s="2" t="s">
        <v>30</v>
      </c>
      <c r="AH11" s="2" t="s">
        <v>31</v>
      </c>
      <c r="AI11" s="2" t="s">
        <v>32</v>
      </c>
      <c r="AK11" s="2" t="s">
        <v>13</v>
      </c>
      <c r="AL11" s="2" t="s">
        <v>30</v>
      </c>
      <c r="AM11" s="2" t="s">
        <v>31</v>
      </c>
      <c r="AN11" s="2" t="s">
        <v>32</v>
      </c>
      <c r="AO11" s="2" t="s">
        <v>33</v>
      </c>
      <c r="AQ11" s="2" t="s">
        <v>13</v>
      </c>
      <c r="AR11" s="2" t="s">
        <v>31</v>
      </c>
      <c r="AS11" s="2" t="s">
        <v>32</v>
      </c>
      <c r="AT11" s="2" t="s">
        <v>33</v>
      </c>
      <c r="AU11" s="2" t="s">
        <v>34</v>
      </c>
      <c r="AW11" s="2" t="s">
        <v>13</v>
      </c>
      <c r="AX11" s="2" t="s">
        <v>32</v>
      </c>
      <c r="AY11" s="2" t="s">
        <v>33</v>
      </c>
      <c r="AZ11" s="2" t="s">
        <v>34</v>
      </c>
      <c r="BA11" s="2" t="s">
        <v>35</v>
      </c>
      <c r="BC11" s="2" t="s">
        <v>13</v>
      </c>
      <c r="BD11" s="2" t="s">
        <v>33</v>
      </c>
      <c r="BE11" s="2" t="s">
        <v>34</v>
      </c>
      <c r="BF11" s="2" t="s">
        <v>35</v>
      </c>
      <c r="BG11" s="2" t="s">
        <v>36</v>
      </c>
      <c r="BI11" s="2" t="s">
        <v>13</v>
      </c>
      <c r="BJ11" s="2" t="s">
        <v>34</v>
      </c>
      <c r="BK11" s="2" t="s">
        <v>35</v>
      </c>
      <c r="BL11" s="2" t="s">
        <v>36</v>
      </c>
      <c r="BM11" s="2" t="s">
        <v>37</v>
      </c>
      <c r="BO11" s="2" t="s">
        <v>13</v>
      </c>
      <c r="BP11" s="2" t="s">
        <v>35</v>
      </c>
      <c r="BQ11" s="2" t="s">
        <v>36</v>
      </c>
      <c r="BR11" s="2" t="s">
        <v>37</v>
      </c>
      <c r="BS11" s="2" t="s">
        <v>38</v>
      </c>
      <c r="BU11" s="2" t="s">
        <v>13</v>
      </c>
      <c r="BV11" s="2"/>
      <c r="BW11" s="2"/>
      <c r="BX11" s="2"/>
      <c r="BY11" s="2"/>
      <c r="CA11" s="2" t="s">
        <v>13</v>
      </c>
      <c r="CB11" s="2"/>
      <c r="CC11" s="2"/>
      <c r="CD11" s="2"/>
      <c r="CE11" s="2"/>
      <c r="CG11" s="2" t="s">
        <v>13</v>
      </c>
      <c r="CH11" s="2"/>
      <c r="CI11" s="2"/>
      <c r="CJ11" s="2"/>
      <c r="CK11" s="2"/>
      <c r="CM11" s="2" t="s">
        <v>13</v>
      </c>
      <c r="CN11" s="2"/>
      <c r="CO11" s="2"/>
      <c r="CP11" s="2"/>
      <c r="CQ11" s="2"/>
      <c r="CS11" s="2" t="s">
        <v>13</v>
      </c>
      <c r="CT11" s="2"/>
      <c r="CU11" s="2"/>
      <c r="CV11" s="2"/>
      <c r="CW11" s="2"/>
      <c r="CY11" s="2" t="s">
        <v>13</v>
      </c>
      <c r="CZ11" s="2"/>
      <c r="DA11" s="2"/>
      <c r="DB11" s="2"/>
      <c r="DC11" s="2"/>
      <c r="DE11" s="2" t="s">
        <v>13</v>
      </c>
      <c r="DF11" s="2"/>
      <c r="DG11" s="2"/>
      <c r="DH11" s="2"/>
      <c r="DI11" s="2"/>
      <c r="DK11" s="2" t="s">
        <v>13</v>
      </c>
      <c r="DL11" s="2"/>
      <c r="DM11" s="2"/>
      <c r="DN11" s="2"/>
      <c r="DO11" s="2"/>
      <c r="DQ11" s="2" t="s">
        <v>13</v>
      </c>
      <c r="DR11" s="2"/>
      <c r="DS11" s="2"/>
      <c r="DT11" s="2"/>
      <c r="DU11" s="2"/>
      <c r="DW11" s="2" t="s">
        <v>13</v>
      </c>
      <c r="DX11" s="2"/>
      <c r="DY11" s="2"/>
      <c r="DZ11" s="2"/>
      <c r="EA11" s="2"/>
      <c r="EC11" s="2" t="s">
        <v>13</v>
      </c>
      <c r="ED11" s="2"/>
      <c r="EE11" s="2"/>
      <c r="EF11" s="2"/>
      <c r="EG11" s="2"/>
      <c r="EI11" s="2" t="s">
        <v>13</v>
      </c>
      <c r="EJ11" s="2" t="s">
        <v>46</v>
      </c>
      <c r="EK11" s="2" t="s">
        <v>47</v>
      </c>
      <c r="EL11" s="2" t="s">
        <v>48</v>
      </c>
      <c r="EM11" s="2"/>
      <c r="EO11" s="2" t="s">
        <v>13</v>
      </c>
      <c r="EP11" s="2" t="s">
        <v>47</v>
      </c>
      <c r="EQ11" s="2" t="s">
        <v>48</v>
      </c>
      <c r="ER11" s="2"/>
      <c r="ES11" s="2"/>
      <c r="EU11" s="2" t="s">
        <v>13</v>
      </c>
      <c r="EV11" s="2" t="s">
        <v>48</v>
      </c>
      <c r="EW11" s="2"/>
      <c r="EX11" s="2"/>
      <c r="EY11" s="2"/>
      <c r="FA11" s="2" t="s">
        <v>13</v>
      </c>
      <c r="FB11" s="2" t="s">
        <v>48</v>
      </c>
      <c r="FC11" s="2"/>
      <c r="FD11" s="2"/>
      <c r="FE11" s="2"/>
    </row>
    <row r="12" spans="1:161" x14ac:dyDescent="0.25">
      <c r="A12" s="1"/>
    </row>
    <row r="13" spans="1:161" x14ac:dyDescent="0.25">
      <c r="A13" s="1"/>
    </row>
    <row r="16" spans="1:161" x14ac:dyDescent="0.25">
      <c r="A16" t="s">
        <v>1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49</v>
      </c>
      <c r="I16" t="s">
        <v>55</v>
      </c>
      <c r="J16" t="s">
        <v>56</v>
      </c>
    </row>
    <row r="17" spans="1:10" x14ac:dyDescent="0.25">
      <c r="A17" s="15">
        <v>1</v>
      </c>
      <c r="B17" s="14"/>
      <c r="C17" s="15">
        <v>5</v>
      </c>
      <c r="D17" s="15"/>
      <c r="E17" s="15"/>
      <c r="F17" s="15"/>
      <c r="G17" s="16">
        <v>1</v>
      </c>
      <c r="I17">
        <v>1</v>
      </c>
      <c r="J17">
        <v>1</v>
      </c>
    </row>
    <row r="18" spans="1:10" x14ac:dyDescent="0.25">
      <c r="A18" s="15">
        <f>A17+1</f>
        <v>2</v>
      </c>
      <c r="B18" s="14">
        <v>1.2</v>
      </c>
      <c r="C18" s="15">
        <f>ROUND((C17*(B18^A18)), 0)</f>
        <v>7</v>
      </c>
      <c r="D18" s="15"/>
      <c r="E18" s="15"/>
      <c r="F18" s="15"/>
      <c r="G18" s="16">
        <f>G17/(H18^A17)</f>
        <v>0.93457943925233644</v>
      </c>
      <c r="H18">
        <v>1.07</v>
      </c>
      <c r="I18" s="14">
        <f>J18*(B18^A17)</f>
        <v>1.2</v>
      </c>
      <c r="J18">
        <v>1</v>
      </c>
    </row>
    <row r="19" spans="1:10" x14ac:dyDescent="0.25">
      <c r="A19" s="15">
        <f t="shared" ref="A19:A82" si="0">A18+1</f>
        <v>3</v>
      </c>
      <c r="B19" s="14">
        <v>1.2</v>
      </c>
      <c r="C19" s="15">
        <f>ROUND((C17*(B19^A19)), 0)</f>
        <v>9</v>
      </c>
      <c r="D19" s="15"/>
      <c r="E19" s="15"/>
      <c r="F19" s="15"/>
      <c r="G19" s="16">
        <f>G17/(H19^A18)</f>
        <v>0.87343872827321156</v>
      </c>
      <c r="H19">
        <v>1.07</v>
      </c>
      <c r="I19" s="14">
        <f t="shared" ref="I19:I66" si="1">J19*(B19^A18)</f>
        <v>1.44</v>
      </c>
      <c r="J19">
        <v>1</v>
      </c>
    </row>
    <row r="20" spans="1:10" x14ac:dyDescent="0.25">
      <c r="A20" s="15">
        <f t="shared" si="0"/>
        <v>4</v>
      </c>
      <c r="B20" s="14">
        <v>1.2</v>
      </c>
      <c r="C20" s="15">
        <f>ROUND((C17*(B20^A20)), 0)</f>
        <v>10</v>
      </c>
      <c r="D20" s="15"/>
      <c r="E20" s="15"/>
      <c r="F20" s="15"/>
      <c r="G20" s="16">
        <f>G17/(H20^A19)</f>
        <v>0.81629787689085187</v>
      </c>
      <c r="H20">
        <v>1.07</v>
      </c>
      <c r="I20" s="14">
        <f t="shared" si="1"/>
        <v>1.728</v>
      </c>
      <c r="J20">
        <v>1</v>
      </c>
    </row>
    <row r="21" spans="1:10" x14ac:dyDescent="0.25">
      <c r="A21" s="15">
        <f t="shared" si="0"/>
        <v>5</v>
      </c>
      <c r="B21" s="14">
        <v>1.2</v>
      </c>
      <c r="C21" s="15">
        <f>ROUND((C17*(B21^A21)), 0)</f>
        <v>12</v>
      </c>
      <c r="D21" s="15"/>
      <c r="E21" s="15"/>
      <c r="F21" s="15"/>
      <c r="G21" s="16">
        <f>G17/(H21^A20)</f>
        <v>0.7628952120475252</v>
      </c>
      <c r="H21">
        <v>1.07</v>
      </c>
      <c r="I21" s="14">
        <f t="shared" si="1"/>
        <v>2.0735999999999999</v>
      </c>
      <c r="J21">
        <v>1</v>
      </c>
    </row>
    <row r="22" spans="1:10" x14ac:dyDescent="0.25">
      <c r="A22" s="15">
        <f t="shared" si="0"/>
        <v>6</v>
      </c>
      <c r="B22" s="14">
        <v>1.2</v>
      </c>
      <c r="C22" s="15">
        <f>ROUND((C17*(B22^A22)), 0)</f>
        <v>15</v>
      </c>
      <c r="D22" s="15"/>
      <c r="E22" s="15"/>
      <c r="F22" s="15"/>
      <c r="G22" s="16">
        <f>G17/(H22^A21)</f>
        <v>0.71298617948366838</v>
      </c>
      <c r="H22">
        <v>1.07</v>
      </c>
      <c r="I22" s="14">
        <f t="shared" si="1"/>
        <v>2.4883199999999999</v>
      </c>
      <c r="J22">
        <v>1</v>
      </c>
    </row>
    <row r="23" spans="1:10" x14ac:dyDescent="0.25">
      <c r="A23" s="15">
        <f t="shared" si="0"/>
        <v>7</v>
      </c>
      <c r="B23" s="14">
        <v>1.2</v>
      </c>
      <c r="C23" s="15">
        <f>ROUND((C17*(B23^A23)), 0)</f>
        <v>18</v>
      </c>
      <c r="D23" s="15"/>
      <c r="E23" s="15"/>
      <c r="F23" s="15"/>
      <c r="G23" s="16">
        <f>G17/(H23^A22)</f>
        <v>0.66634222381651254</v>
      </c>
      <c r="H23">
        <v>1.07</v>
      </c>
      <c r="I23" s="14">
        <f t="shared" si="1"/>
        <v>2.9859839999999997</v>
      </c>
      <c r="J23">
        <v>1</v>
      </c>
    </row>
    <row r="24" spans="1:10" x14ac:dyDescent="0.25">
      <c r="A24" s="15">
        <f t="shared" si="0"/>
        <v>8</v>
      </c>
      <c r="B24" s="14">
        <v>1.2</v>
      </c>
      <c r="C24" s="15">
        <f>ROUND((C17*(B24^A24)), 0)</f>
        <v>21</v>
      </c>
      <c r="D24" s="15"/>
      <c r="E24" s="15"/>
      <c r="F24" s="15"/>
      <c r="G24" s="16">
        <f>G17/(H24^A23)</f>
        <v>0.62274974188459109</v>
      </c>
      <c r="H24">
        <v>1.07</v>
      </c>
      <c r="I24" s="14">
        <f t="shared" si="1"/>
        <v>3.5831807999999996</v>
      </c>
      <c r="J24">
        <v>1</v>
      </c>
    </row>
    <row r="25" spans="1:10" x14ac:dyDescent="0.25">
      <c r="A25" s="15">
        <f t="shared" si="0"/>
        <v>9</v>
      </c>
      <c r="B25" s="14">
        <v>1.2</v>
      </c>
      <c r="C25" s="15">
        <f>ROUND((C17*(B25^A25)), 0)</f>
        <v>26</v>
      </c>
      <c r="D25" s="15"/>
      <c r="E25" s="15"/>
      <c r="F25" s="15"/>
      <c r="G25" s="16">
        <f>G17/(H25^A24)</f>
        <v>0.5820091045650384</v>
      </c>
      <c r="H25">
        <v>1.07</v>
      </c>
      <c r="I25" s="14">
        <f>J25*(B25^A24)</f>
        <v>4.2998169599999994</v>
      </c>
      <c r="J25">
        <v>1</v>
      </c>
    </row>
    <row r="26" spans="1:10" x14ac:dyDescent="0.25">
      <c r="A26" s="15">
        <f t="shared" si="0"/>
        <v>10</v>
      </c>
      <c r="B26" s="14">
        <v>1.2</v>
      </c>
      <c r="C26" s="15">
        <f>ROUND((C17*(B26^A26)), 0)</f>
        <v>31</v>
      </c>
      <c r="D26" s="15">
        <v>5</v>
      </c>
      <c r="E26" s="15"/>
      <c r="F26" s="15"/>
      <c r="G26" s="16">
        <f>G17/(H26^A25)</f>
        <v>0.54393374258414806</v>
      </c>
      <c r="H26">
        <v>1.07</v>
      </c>
      <c r="I26" s="14">
        <f t="shared" si="1"/>
        <v>5.1597803519999994</v>
      </c>
      <c r="J26">
        <v>1</v>
      </c>
    </row>
    <row r="27" spans="1:10" x14ac:dyDescent="0.25">
      <c r="A27" s="15">
        <f t="shared" si="0"/>
        <v>11</v>
      </c>
      <c r="B27" s="14">
        <v>1.25</v>
      </c>
      <c r="C27" s="15">
        <f>ROUND((C26*(B27^A27)), 0)</f>
        <v>361</v>
      </c>
      <c r="D27" s="15">
        <f>ROUND((D26*(B27^A27)), 0)</f>
        <v>58</v>
      </c>
      <c r="E27" s="15"/>
      <c r="F27" s="15"/>
      <c r="G27" s="16">
        <f>G26/(H27^A26)</f>
        <v>0.36746214670516586</v>
      </c>
      <c r="H27">
        <v>1.04</v>
      </c>
      <c r="I27" s="14">
        <f t="shared" si="1"/>
        <v>48.056244850158691</v>
      </c>
      <c r="J27" s="14">
        <v>5.16</v>
      </c>
    </row>
    <row r="28" spans="1:10" x14ac:dyDescent="0.25">
      <c r="A28" s="15">
        <f t="shared" si="0"/>
        <v>12</v>
      </c>
      <c r="B28" s="14">
        <v>1.25</v>
      </c>
      <c r="C28" s="15">
        <f>ROUND((C26*(B28^A28)), 0)</f>
        <v>451</v>
      </c>
      <c r="D28" s="15">
        <f>ROUND((D26*(B28^A28)), 0)</f>
        <v>73</v>
      </c>
      <c r="E28" s="15"/>
      <c r="F28" s="15"/>
      <c r="G28" s="16">
        <f>G26/(H28^A27)</f>
        <v>0.35332898721650563</v>
      </c>
      <c r="H28">
        <v>1.04</v>
      </c>
      <c r="I28" s="14">
        <f t="shared" si="1"/>
        <v>60.070306062698364</v>
      </c>
      <c r="J28" s="14">
        <v>5.16</v>
      </c>
    </row>
    <row r="29" spans="1:10" x14ac:dyDescent="0.25">
      <c r="A29" s="15">
        <f t="shared" si="0"/>
        <v>13</v>
      </c>
      <c r="B29" s="14">
        <v>1.25</v>
      </c>
      <c r="C29" s="15">
        <f>ROUND((C26*(B29^A29)), 0)</f>
        <v>564</v>
      </c>
      <c r="D29" s="15">
        <f>ROUND((D26*(B29^A29)), 0)</f>
        <v>91</v>
      </c>
      <c r="E29" s="15"/>
      <c r="F29" s="15"/>
      <c r="G29" s="16">
        <f>G26/(H29^A28)</f>
        <v>0.3397394107851015</v>
      </c>
      <c r="H29">
        <v>1.04</v>
      </c>
      <c r="I29" s="14">
        <f t="shared" si="1"/>
        <v>75.087882578372955</v>
      </c>
      <c r="J29" s="14">
        <v>5.16</v>
      </c>
    </row>
    <row r="30" spans="1:10" x14ac:dyDescent="0.25">
      <c r="A30" s="15">
        <f t="shared" si="0"/>
        <v>14</v>
      </c>
      <c r="B30" s="14">
        <v>1.25</v>
      </c>
      <c r="C30" s="15">
        <f>ROUND((C26*(B30^A30)), 0)</f>
        <v>705</v>
      </c>
      <c r="D30" s="15">
        <f>ROUND((D26*(B30^A30)), 0)</f>
        <v>114</v>
      </c>
      <c r="E30" s="15"/>
      <c r="F30" s="15"/>
      <c r="G30" s="16">
        <f>G26/(H30^A29)</f>
        <v>0.32667251037028994</v>
      </c>
      <c r="H30">
        <v>1.04</v>
      </c>
      <c r="I30" s="14">
        <f t="shared" si="1"/>
        <v>93.859853222966194</v>
      </c>
      <c r="J30" s="14">
        <v>5.16</v>
      </c>
    </row>
    <row r="31" spans="1:10" x14ac:dyDescent="0.25">
      <c r="A31" s="15">
        <f t="shared" si="0"/>
        <v>15</v>
      </c>
      <c r="B31" s="14">
        <v>1.25</v>
      </c>
      <c r="C31" s="15">
        <f>ROUND((C26*(B31^A31)), 0)</f>
        <v>881</v>
      </c>
      <c r="D31" s="15">
        <f>ROUND((D26*(B31^A31)), 0)</f>
        <v>142</v>
      </c>
      <c r="E31" s="15"/>
      <c r="F31" s="15"/>
      <c r="G31" s="16">
        <f>G26/(H31^A30)</f>
        <v>0.31410818304835569</v>
      </c>
      <c r="H31">
        <v>1.04</v>
      </c>
      <c r="I31" s="14">
        <f t="shared" si="1"/>
        <v>117.32481652870774</v>
      </c>
      <c r="J31" s="14">
        <v>5.16</v>
      </c>
    </row>
    <row r="32" spans="1:10" x14ac:dyDescent="0.25">
      <c r="A32" s="15">
        <f t="shared" si="0"/>
        <v>16</v>
      </c>
      <c r="B32" s="14">
        <v>1.25</v>
      </c>
      <c r="C32" s="15">
        <f>ROUND((C26*(B32^A32)), 0)</f>
        <v>1101</v>
      </c>
      <c r="D32" s="15">
        <f>ROUND((D26*(B32^A32)), 0)</f>
        <v>178</v>
      </c>
      <c r="E32" s="15"/>
      <c r="F32" s="15"/>
      <c r="G32" s="16">
        <f>G26/(H32^A31)</f>
        <v>0.3020270990849574</v>
      </c>
      <c r="H32">
        <v>1.04</v>
      </c>
      <c r="I32" s="14">
        <f t="shared" si="1"/>
        <v>146.65602066088468</v>
      </c>
      <c r="J32" s="14">
        <v>5.16</v>
      </c>
    </row>
    <row r="33" spans="1:10" x14ac:dyDescent="0.25">
      <c r="A33" s="15">
        <f t="shared" si="0"/>
        <v>17</v>
      </c>
      <c r="B33" s="14">
        <v>1.25</v>
      </c>
      <c r="C33" s="15">
        <f>ROUND((C26*(B33^A33)), 0)</f>
        <v>1377</v>
      </c>
      <c r="D33" s="15">
        <f>ROUND((D26*(B33^A33)), 0)</f>
        <v>222</v>
      </c>
      <c r="E33" s="15"/>
      <c r="F33" s="15"/>
      <c r="G33" s="16">
        <f>G26/(H33^A32)</f>
        <v>0.29041067219707439</v>
      </c>
      <c r="H33">
        <v>1.04</v>
      </c>
      <c r="I33" s="14">
        <f t="shared" si="1"/>
        <v>183.32002582610585</v>
      </c>
      <c r="J33" s="14">
        <v>5.16</v>
      </c>
    </row>
    <row r="34" spans="1:10" x14ac:dyDescent="0.25">
      <c r="A34" s="15">
        <f t="shared" si="0"/>
        <v>18</v>
      </c>
      <c r="B34" s="14">
        <v>1.25</v>
      </c>
      <c r="C34" s="15">
        <f>ROUND((C26*(B34^A34)), 0)</f>
        <v>1721</v>
      </c>
      <c r="D34" s="15">
        <f>ROUND((D26*(B34^A34)), 0)</f>
        <v>278</v>
      </c>
      <c r="E34" s="15"/>
      <c r="F34" s="15"/>
      <c r="G34" s="16">
        <f>G26/(H34^A33)</f>
        <v>0.27924103095872532</v>
      </c>
      <c r="H34">
        <v>1.04</v>
      </c>
      <c r="I34" s="14">
        <f t="shared" si="1"/>
        <v>229.15003228263231</v>
      </c>
      <c r="J34" s="14">
        <v>5.16</v>
      </c>
    </row>
    <row r="35" spans="1:10" x14ac:dyDescent="0.25">
      <c r="A35" s="15">
        <f t="shared" si="0"/>
        <v>19</v>
      </c>
      <c r="B35" s="14">
        <v>1.25</v>
      </c>
      <c r="C35" s="15">
        <f>ROUND((C26*(B35^A35)), 0)</f>
        <v>2151</v>
      </c>
      <c r="D35" s="15">
        <f>ROUND((D26*(B35^A35)), 0)</f>
        <v>347</v>
      </c>
      <c r="E35" s="15"/>
      <c r="F35" s="15"/>
      <c r="G35" s="16">
        <f>G26/(H35^A34)</f>
        <v>0.26850099130646665</v>
      </c>
      <c r="H35">
        <v>1.04</v>
      </c>
      <c r="I35" s="14">
        <f t="shared" si="1"/>
        <v>286.43754035329039</v>
      </c>
      <c r="J35" s="14">
        <v>5.16</v>
      </c>
    </row>
    <row r="36" spans="1:10" x14ac:dyDescent="0.25">
      <c r="A36" s="15">
        <f t="shared" si="0"/>
        <v>20</v>
      </c>
      <c r="B36" s="14">
        <v>1.25</v>
      </c>
      <c r="C36" s="15">
        <f>ROUND((C26*(B36^A36)), 0)</f>
        <v>2689</v>
      </c>
      <c r="D36" s="15">
        <f>ROUND((D26*(B36^A36)), 0)</f>
        <v>434</v>
      </c>
      <c r="E36" s="15"/>
      <c r="F36" s="15"/>
      <c r="G36" s="16">
        <f>G26/(H36^A35)</f>
        <v>0.25817403010237178</v>
      </c>
      <c r="H36">
        <v>1.04</v>
      </c>
      <c r="I36" s="14">
        <f t="shared" si="1"/>
        <v>358.04692544161298</v>
      </c>
      <c r="J36" s="14">
        <v>5.16</v>
      </c>
    </row>
    <row r="37" spans="1:10" x14ac:dyDescent="0.25">
      <c r="A37" s="15">
        <f t="shared" si="0"/>
        <v>21</v>
      </c>
      <c r="B37" s="14">
        <v>1.25</v>
      </c>
      <c r="C37" s="15">
        <f>ROUND((C26*(B37^A37)), 0)</f>
        <v>3361</v>
      </c>
      <c r="D37" s="15">
        <f>ROUND((D26*(B37^A37)), 0)</f>
        <v>542</v>
      </c>
      <c r="E37" s="15"/>
      <c r="F37" s="15"/>
      <c r="G37" s="16">
        <f>G26/(H37^A36)</f>
        <v>0.24824425971381903</v>
      </c>
      <c r="H37">
        <v>1.04</v>
      </c>
      <c r="I37" s="14">
        <f t="shared" si="1"/>
        <v>447.55865680201623</v>
      </c>
      <c r="J37" s="14">
        <v>5.16</v>
      </c>
    </row>
    <row r="38" spans="1:10" x14ac:dyDescent="0.25">
      <c r="A38" s="15">
        <f t="shared" si="0"/>
        <v>22</v>
      </c>
      <c r="B38" s="14">
        <v>1.25</v>
      </c>
      <c r="C38" s="15">
        <f>ROUND((C26*(B38^A38)), 0)</f>
        <v>4201</v>
      </c>
      <c r="D38" s="15">
        <f>ROUND((D26*(B38^A38)), 0)</f>
        <v>678</v>
      </c>
      <c r="E38" s="15"/>
      <c r="F38" s="15"/>
      <c r="G38" s="16">
        <f>G26/(H38^A37)</f>
        <v>0.23869640357097976</v>
      </c>
      <c r="H38">
        <v>1.04</v>
      </c>
      <c r="I38" s="14">
        <f t="shared" si="1"/>
        <v>559.44832100252029</v>
      </c>
      <c r="J38" s="14">
        <v>5.16</v>
      </c>
    </row>
    <row r="39" spans="1:10" x14ac:dyDescent="0.25">
      <c r="A39" s="15">
        <f t="shared" si="0"/>
        <v>23</v>
      </c>
      <c r="B39" s="14">
        <v>1.25</v>
      </c>
      <c r="C39" s="15">
        <f>ROUND((C26*(B39^A39)), 0)</f>
        <v>5252</v>
      </c>
      <c r="D39" s="15">
        <f>ROUND((D26*(B39^A39)), 0)</f>
        <v>847</v>
      </c>
      <c r="E39" s="15"/>
      <c r="F39" s="15"/>
      <c r="G39" s="16">
        <f>G26/(H39^A38)</f>
        <v>0.22951577266440365</v>
      </c>
      <c r="H39">
        <v>1.04</v>
      </c>
      <c r="I39" s="14">
        <f t="shared" si="1"/>
        <v>699.31040125315042</v>
      </c>
      <c r="J39" s="14">
        <v>5.16</v>
      </c>
    </row>
    <row r="40" spans="1:10" x14ac:dyDescent="0.25">
      <c r="A40" s="15">
        <f t="shared" si="0"/>
        <v>24</v>
      </c>
      <c r="B40" s="14">
        <v>1.25</v>
      </c>
      <c r="C40" s="15">
        <f>ROUND((C26*(B40^A40)), 0)</f>
        <v>6565</v>
      </c>
      <c r="D40" s="15">
        <f>ROUND((D26*(B40^A40)), 0)</f>
        <v>1059</v>
      </c>
      <c r="E40" s="15"/>
      <c r="F40" s="15"/>
      <c r="G40" s="16">
        <f>G26/(H40^A39)</f>
        <v>0.22068824294654199</v>
      </c>
      <c r="H40">
        <v>1.04</v>
      </c>
      <c r="I40" s="14">
        <f t="shared" si="1"/>
        <v>874.13800156643788</v>
      </c>
      <c r="J40" s="14">
        <v>5.16</v>
      </c>
    </row>
    <row r="41" spans="1:10" x14ac:dyDescent="0.25">
      <c r="A41" s="15">
        <f t="shared" si="0"/>
        <v>25</v>
      </c>
      <c r="B41" s="14">
        <v>1.25</v>
      </c>
      <c r="C41" s="15">
        <f>ROUND((C26*(B41^A41)), 0)</f>
        <v>8206</v>
      </c>
      <c r="D41" s="15">
        <f>ROUND((D26*(B41^A41)), 0)</f>
        <v>1323</v>
      </c>
      <c r="E41" s="15">
        <v>5</v>
      </c>
      <c r="F41" s="15"/>
      <c r="G41" s="16">
        <f>G26/(H41^A40)</f>
        <v>0.21220023360244419</v>
      </c>
      <c r="H41">
        <v>1.04</v>
      </c>
      <c r="I41" s="14">
        <f t="shared" si="1"/>
        <v>1092.6725019580474</v>
      </c>
      <c r="J41" s="14">
        <v>5.16</v>
      </c>
    </row>
    <row r="42" spans="1:10" x14ac:dyDescent="0.25">
      <c r="A42" s="15">
        <f t="shared" si="0"/>
        <v>26</v>
      </c>
      <c r="B42" s="14">
        <v>1.35</v>
      </c>
      <c r="C42" s="15">
        <f>ROUND((C41*(B42^A42)), 0)</f>
        <v>20082117</v>
      </c>
      <c r="D42" s="15">
        <f>ROUND((D41*(B42^A42)), 0)</f>
        <v>3237709</v>
      </c>
      <c r="E42" s="15">
        <f>ROUND((E41*(B42^A42)), 0)</f>
        <v>12236</v>
      </c>
      <c r="F42" s="15"/>
      <c r="G42" s="16">
        <f>G41/(H42^A41)</f>
        <v>0.12934259311400204</v>
      </c>
      <c r="H42">
        <v>1.02</v>
      </c>
      <c r="I42" s="14">
        <f t="shared" si="1"/>
        <v>1980766.2693582645</v>
      </c>
      <c r="J42" s="14">
        <v>1092.67</v>
      </c>
    </row>
    <row r="43" spans="1:10" x14ac:dyDescent="0.25">
      <c r="A43" s="15">
        <f t="shared" si="0"/>
        <v>27</v>
      </c>
      <c r="B43" s="14">
        <v>1.35</v>
      </c>
      <c r="C43" s="15">
        <f>ROUND((C41*(B43^A43)), 0)</f>
        <v>27110858</v>
      </c>
      <c r="D43" s="15">
        <f>ROUND((D42*(B43^A43)), 0)</f>
        <v>10696693747</v>
      </c>
      <c r="E43" s="15">
        <f>ROUND((E42*(B43^A43)), 0)</f>
        <v>40425111</v>
      </c>
      <c r="F43" s="15"/>
      <c r="G43" s="16">
        <f>G41/(H43^A42)</f>
        <v>0.12680646383725688</v>
      </c>
      <c r="H43">
        <v>1.02</v>
      </c>
      <c r="I43" s="14">
        <f t="shared" si="1"/>
        <v>2674034.4636336574</v>
      </c>
      <c r="J43" s="14">
        <v>1092.67</v>
      </c>
    </row>
    <row r="44" spans="1:10" x14ac:dyDescent="0.25">
      <c r="A44" s="15">
        <f t="shared" si="0"/>
        <v>28</v>
      </c>
      <c r="B44" s="14">
        <v>1.35</v>
      </c>
      <c r="C44" s="15">
        <f>ROUND((C41*(B44^A44)), 0)</f>
        <v>36599658</v>
      </c>
      <c r="D44" s="15">
        <f>ROUND((D42*(B44^A44)), 0)</f>
        <v>14440536558</v>
      </c>
      <c r="E44" s="15">
        <f>ROUND((E42*(B44^A44)), 0)</f>
        <v>54573899</v>
      </c>
      <c r="F44" s="15"/>
      <c r="G44" s="16">
        <f>G41/(H44^A43)</f>
        <v>0.124320062585546</v>
      </c>
      <c r="H44">
        <v>1.02</v>
      </c>
      <c r="I44" s="14">
        <f t="shared" si="1"/>
        <v>3609946.5259054373</v>
      </c>
      <c r="J44" s="14">
        <v>1092.67</v>
      </c>
    </row>
    <row r="45" spans="1:10" x14ac:dyDescent="0.25">
      <c r="A45" s="15">
        <f t="shared" si="0"/>
        <v>29</v>
      </c>
      <c r="B45" s="14">
        <v>1.35</v>
      </c>
      <c r="C45" s="15">
        <f>ROUND((C41*(B45^A45)), 0)</f>
        <v>49409539</v>
      </c>
      <c r="D45" s="15">
        <f>ROUND((D42*(B45^A45)), 0)</f>
        <v>19494724354</v>
      </c>
      <c r="E45" s="15">
        <f>ROUND((E42*(B45^A45)), 0)</f>
        <v>73674764</v>
      </c>
      <c r="F45" s="15"/>
      <c r="G45" s="16">
        <f>G41/(H45^A44)</f>
        <v>0.12188241429955486</v>
      </c>
      <c r="H45">
        <v>1.02</v>
      </c>
      <c r="I45" s="14">
        <f t="shared" si="1"/>
        <v>4873427.8099723402</v>
      </c>
      <c r="J45" s="14">
        <v>1092.67</v>
      </c>
    </row>
    <row r="46" spans="1:10" x14ac:dyDescent="0.25">
      <c r="A46" s="15">
        <f t="shared" si="0"/>
        <v>30</v>
      </c>
      <c r="B46" s="14">
        <v>1.35</v>
      </c>
      <c r="C46" s="15">
        <f>ROUND((C41*(B46^A46)), 0)</f>
        <v>66702877</v>
      </c>
      <c r="D46" s="15">
        <f>ROUND((D42*(B46^A46)), 0)</f>
        <v>26317877878</v>
      </c>
      <c r="E46" s="15">
        <f>ROUND((E42*(B46^A46)), 0)</f>
        <v>99460932</v>
      </c>
      <c r="F46" s="15"/>
      <c r="G46" s="16">
        <f>G41/(H46^A45)</f>
        <v>0.1194925630387793</v>
      </c>
      <c r="H46">
        <v>1.02</v>
      </c>
      <c r="I46" s="14">
        <f t="shared" si="1"/>
        <v>6579127.543462662</v>
      </c>
      <c r="J46" s="14">
        <v>1092.67</v>
      </c>
    </row>
    <row r="47" spans="1:10" x14ac:dyDescent="0.25">
      <c r="A47" s="15">
        <f t="shared" si="0"/>
        <v>31</v>
      </c>
      <c r="B47" s="14">
        <v>1.35</v>
      </c>
      <c r="C47" s="15">
        <f>ROUND((C41*(B47^A47)), 0)</f>
        <v>90048884</v>
      </c>
      <c r="D47" s="15">
        <f>ROUND((D42*(B47^A47)), 0)</f>
        <v>35529135135</v>
      </c>
      <c r="E47" s="15">
        <f>ROUND((E42*(B47^A47)), 0)</f>
        <v>134272258</v>
      </c>
      <c r="F47" s="15"/>
      <c r="G47" s="16">
        <f>G41/(H47^A46)</f>
        <v>0.11714957160664637</v>
      </c>
      <c r="H47">
        <v>1.02</v>
      </c>
      <c r="I47" s="14">
        <f t="shared" si="1"/>
        <v>8881822.1836745944</v>
      </c>
      <c r="J47" s="14">
        <v>1092.67</v>
      </c>
    </row>
    <row r="48" spans="1:10" x14ac:dyDescent="0.25">
      <c r="A48" s="15">
        <f t="shared" si="0"/>
        <v>32</v>
      </c>
      <c r="B48" s="14">
        <v>1.35</v>
      </c>
      <c r="C48" s="15">
        <f>ROUND((C41*(B48^A48)), 0)</f>
        <v>121565994</v>
      </c>
      <c r="D48" s="15">
        <f>ROUND((D42*(B48^A48)), 0)</f>
        <v>47964332432</v>
      </c>
      <c r="E48" s="15">
        <f>ROUND((E42*(B48^A48)), 0)</f>
        <v>181267548</v>
      </c>
      <c r="F48" s="15"/>
      <c r="G48" s="16">
        <f>G41/(H48^A47)</f>
        <v>0.11485252118298665</v>
      </c>
      <c r="H48">
        <v>1.02</v>
      </c>
      <c r="I48" s="14">
        <f t="shared" si="1"/>
        <v>11990459.947960701</v>
      </c>
      <c r="J48" s="14">
        <v>1092.67</v>
      </c>
    </row>
    <row r="49" spans="1:10" x14ac:dyDescent="0.25">
      <c r="A49" s="15">
        <f t="shared" si="0"/>
        <v>33</v>
      </c>
      <c r="B49" s="14">
        <v>1.35</v>
      </c>
      <c r="C49" s="15">
        <f>ROUND((C41*(B49^A49)), 0)</f>
        <v>164114092</v>
      </c>
      <c r="D49" s="15">
        <f>ROUND((D42*(B49^A49)), 0)</f>
        <v>64751848783</v>
      </c>
      <c r="E49" s="15">
        <f>ROUND((E42*(B49^A49)), 0)</f>
        <v>244711190</v>
      </c>
      <c r="F49" s="15"/>
      <c r="G49" s="16">
        <f>G41/(H49^A48)</f>
        <v>0.11260051096371239</v>
      </c>
      <c r="H49">
        <v>1.02</v>
      </c>
      <c r="I49" s="14">
        <f t="shared" si="1"/>
        <v>16187120.929746946</v>
      </c>
      <c r="J49" s="14">
        <v>1092.67</v>
      </c>
    </row>
    <row r="50" spans="1:10" x14ac:dyDescent="0.25">
      <c r="A50" s="15">
        <f t="shared" si="0"/>
        <v>34</v>
      </c>
      <c r="B50" s="14">
        <v>1.35</v>
      </c>
      <c r="C50" s="15">
        <f>ROUND((C41*(B50^A50)), 0)</f>
        <v>221554024</v>
      </c>
      <c r="D50" s="15">
        <f>ROUND((D42*(B50^A50)), 0)</f>
        <v>87414995857</v>
      </c>
      <c r="E50" s="15">
        <f>ROUND((E42*(B50^A50)), 0)</f>
        <v>330360106</v>
      </c>
      <c r="F50" s="15"/>
      <c r="G50" s="16">
        <f>G41/(H50^A49)</f>
        <v>0.11039265780756115</v>
      </c>
      <c r="H50">
        <v>1.02</v>
      </c>
      <c r="I50" s="14">
        <f t="shared" si="1"/>
        <v>21852613.25515838</v>
      </c>
      <c r="J50" s="14">
        <v>1092.67</v>
      </c>
    </row>
    <row r="51" spans="1:10" x14ac:dyDescent="0.25">
      <c r="A51" s="15">
        <f t="shared" si="0"/>
        <v>35</v>
      </c>
      <c r="B51" s="14">
        <v>1.35</v>
      </c>
      <c r="C51" s="15">
        <f>ROUND((C41*(B51^A51)), 0)</f>
        <v>299097932</v>
      </c>
      <c r="D51" s="15">
        <f>ROUND((D42*(B51^A51)), 0)</f>
        <v>118010244407</v>
      </c>
      <c r="E51" s="15">
        <f>ROUND((E42*(B51^A51)), 0)</f>
        <v>445986143</v>
      </c>
      <c r="F51" s="15">
        <v>5</v>
      </c>
      <c r="G51" s="16">
        <f>G41/(H51^A50)</f>
        <v>0.10822809588976584</v>
      </c>
      <c r="H51">
        <v>1.02</v>
      </c>
      <c r="I51" s="14">
        <f t="shared" si="1"/>
        <v>29501027.894463811</v>
      </c>
      <c r="J51" s="14">
        <v>1092.67</v>
      </c>
    </row>
    <row r="52" spans="1:10" x14ac:dyDescent="0.25">
      <c r="A52" s="15">
        <f t="shared" si="0"/>
        <v>36</v>
      </c>
      <c r="B52" s="14">
        <v>1.5</v>
      </c>
      <c r="C52" s="15">
        <f>ROUND((C51*(B52^A52)), 0)</f>
        <v>653279057902206</v>
      </c>
      <c r="D52" s="15">
        <f>ROUND((D51*(B52^A52)), 0)</f>
        <v>2.5775377573996099E+17</v>
      </c>
      <c r="E52" s="15">
        <f>ROUND((E51*(B52^A52)), 0)</f>
        <v>974107060481042</v>
      </c>
      <c r="F52" s="15">
        <f>ROUND((F51*(B52^A52)), 0)</f>
        <v>10920822</v>
      </c>
      <c r="G52" s="16">
        <f>G51/(H52^A51)</f>
        <v>6.4272995199899902E-2</v>
      </c>
      <c r="H52">
        <v>1.0149999999999999</v>
      </c>
      <c r="I52" s="14">
        <f>J52*(B52^A51)</f>
        <v>42956730098969.508</v>
      </c>
      <c r="J52" s="14">
        <v>29501027.890000001</v>
      </c>
    </row>
    <row r="53" spans="1:10" x14ac:dyDescent="0.25">
      <c r="A53" s="15">
        <f t="shared" si="0"/>
        <v>37</v>
      </c>
      <c r="B53" s="14">
        <v>1.5</v>
      </c>
      <c r="C53" s="15">
        <f>ROUND((C51*(B53^A53)), 0)</f>
        <v>979918586853309</v>
      </c>
      <c r="D53" s="15">
        <f>ROUND((D51*(B53^A53)), 0)</f>
        <v>3.8663066360994099E+17</v>
      </c>
      <c r="E53" s="15">
        <f>ROUND((E51*(B53^A53)), 0)</f>
        <v>1461160590721560</v>
      </c>
      <c r="F53" s="15">
        <f>ROUND((F51*(B53^A53)), 0)</f>
        <v>16381233</v>
      </c>
      <c r="G53" s="16">
        <f>G51/(H53^A52)</f>
        <v>6.3323147980196948E-2</v>
      </c>
      <c r="H53">
        <v>1.0149999999999999</v>
      </c>
      <c r="I53" s="14">
        <f t="shared" si="1"/>
        <v>64435095148454.273</v>
      </c>
      <c r="J53" s="14">
        <v>29501027.890000001</v>
      </c>
    </row>
    <row r="54" spans="1:10" x14ac:dyDescent="0.25">
      <c r="A54" s="15">
        <f t="shared" si="0"/>
        <v>38</v>
      </c>
      <c r="B54" s="14">
        <v>1.5</v>
      </c>
      <c r="C54" s="15">
        <f>ROUND((C51*(B54^A54)), 0)</f>
        <v>1469877880279960</v>
      </c>
      <c r="D54" s="15">
        <f>ROUND((D51*(B54^A54)), 0)</f>
        <v>5.79945995414912E+17</v>
      </c>
      <c r="E54" s="15">
        <f>ROUND((E51*(B54^A54)), 0)</f>
        <v>2191740886082340</v>
      </c>
      <c r="F54" s="15">
        <f>ROUND((F51*(B54^A54)), 0)</f>
        <v>24571850</v>
      </c>
      <c r="G54" s="16">
        <f>G51/(H54^A53)</f>
        <v>6.2387337911524107E-2</v>
      </c>
      <c r="H54">
        <v>1.0149999999999999</v>
      </c>
      <c r="I54" s="14">
        <f t="shared" si="1"/>
        <v>96652642722681.406</v>
      </c>
      <c r="J54" s="14">
        <v>29501027.890000001</v>
      </c>
    </row>
    <row r="55" spans="1:10" x14ac:dyDescent="0.25">
      <c r="A55" s="15">
        <f t="shared" si="0"/>
        <v>39</v>
      </c>
      <c r="B55" s="14">
        <v>1.5</v>
      </c>
      <c r="C55" s="15">
        <f>ROUND((C51*(B55^A55)), 0)</f>
        <v>2204816820419950</v>
      </c>
      <c r="D55" s="15">
        <f>ROUND((D51*(B55^A55)), 0)</f>
        <v>8.69918993122368E+17</v>
      </c>
      <c r="E55" s="15">
        <f>ROUND((E51*(B55^A55)), 0)</f>
        <v>3287611329123520</v>
      </c>
      <c r="F55" s="15">
        <f>ROUND((F51*(B55^A55)), 0)</f>
        <v>36857774</v>
      </c>
      <c r="G55" s="16">
        <f>G51/(H55^A54)</f>
        <v>6.1465357548299619E-2</v>
      </c>
      <c r="H55">
        <v>1.0149999999999999</v>
      </c>
      <c r="I55" s="14">
        <f t="shared" si="1"/>
        <v>144978964084022.09</v>
      </c>
      <c r="J55" s="14">
        <v>29501027.890000001</v>
      </c>
    </row>
    <row r="56" spans="1:10" x14ac:dyDescent="0.25">
      <c r="A56" s="15">
        <f t="shared" si="0"/>
        <v>40</v>
      </c>
      <c r="B56" s="14">
        <v>1.5</v>
      </c>
      <c r="C56" s="15">
        <f>ROUND((C51*(B56^A56)), 0)</f>
        <v>3307225230629920</v>
      </c>
      <c r="D56" s="15">
        <f>ROUND((D51*(B56^A56)), 0)</f>
        <v>1.30487848968355E+18</v>
      </c>
      <c r="E56" s="15">
        <f>ROUND((E51*(B56^A56)), 0)</f>
        <v>4931416993685270</v>
      </c>
      <c r="F56" s="15">
        <f>ROUND((F51*(B56^A56)), 0)</f>
        <v>55286662</v>
      </c>
      <c r="G56" s="16">
        <f>G51/(H56^A55)</f>
        <v>6.0557002510640029E-2</v>
      </c>
      <c r="H56">
        <v>1.0149999999999999</v>
      </c>
      <c r="I56" s="14">
        <f t="shared" si="1"/>
        <v>217468446126033.16</v>
      </c>
      <c r="J56" s="14">
        <v>29501027.890000001</v>
      </c>
    </row>
    <row r="57" spans="1:10" x14ac:dyDescent="0.25">
      <c r="A57" s="15">
        <f t="shared" si="0"/>
        <v>41</v>
      </c>
      <c r="B57" s="14">
        <v>1.5</v>
      </c>
      <c r="C57" s="15">
        <f>ROUND((C51*(B57^A57)), 0)</f>
        <v>4960837845944880</v>
      </c>
      <c r="D57" s="15">
        <f>ROUND((D51*(B57^A57)), 0)</f>
        <v>1.9573177345253299E+18</v>
      </c>
      <c r="E57" s="15">
        <f>ROUND((E51*(B57^A57)), 0)</f>
        <v>7397125490527910</v>
      </c>
      <c r="F57" s="15">
        <f>ROUND((F51*(B57^A57)), 0)</f>
        <v>82929992</v>
      </c>
      <c r="G57" s="16">
        <f>G51/(H57^A56)</f>
        <v>5.9662071439054221E-2</v>
      </c>
      <c r="H57">
        <v>1.0149999999999999</v>
      </c>
      <c r="I57" s="14">
        <f t="shared" si="1"/>
        <v>326202669189049.75</v>
      </c>
      <c r="J57" s="14">
        <v>29501027.890000001</v>
      </c>
    </row>
    <row r="58" spans="1:10" x14ac:dyDescent="0.25">
      <c r="A58" s="15">
        <f t="shared" si="0"/>
        <v>42</v>
      </c>
      <c r="B58" s="14">
        <v>1.5</v>
      </c>
      <c r="C58" s="15">
        <f>ROUND((C51*(B58^A58)), 0)</f>
        <v>7441256768917320</v>
      </c>
      <c r="D58" s="15">
        <f>ROUND((D51*(B58^A58)), 0)</f>
        <v>2.93597660178799E+18</v>
      </c>
      <c r="E58" s="15">
        <f>ROUND((E51*(B58^A58)), 0)</f>
        <v>1.10956882357919E+16</v>
      </c>
      <c r="F58" s="15">
        <f>ROUND((F51*(B58^A58)), 0)</f>
        <v>124394989</v>
      </c>
      <c r="G58" s="16">
        <f>G51/(H58^A57)</f>
        <v>5.8780365949807123E-2</v>
      </c>
      <c r="H58">
        <v>1.0149999999999999</v>
      </c>
      <c r="I58" s="14">
        <f t="shared" si="1"/>
        <v>489304003783574.63</v>
      </c>
      <c r="J58" s="14">
        <v>29501027.890000001</v>
      </c>
    </row>
    <row r="59" spans="1:10" x14ac:dyDescent="0.25">
      <c r="A59" s="15">
        <f t="shared" si="0"/>
        <v>43</v>
      </c>
      <c r="B59" s="14">
        <v>1.5</v>
      </c>
      <c r="C59" s="15">
        <f>ROUND((C51*(B59^A59)), 0)</f>
        <v>1.1161885153376E+16</v>
      </c>
      <c r="D59" s="15">
        <f>ROUND((D51*(B59^A59)), 0)</f>
        <v>4.4039649026819901E+18</v>
      </c>
      <c r="E59" s="15">
        <f>ROUND((E51*(B59^A59)), 0)</f>
        <v>1.66435323536878E+16</v>
      </c>
      <c r="F59" s="15">
        <f>ROUND((F51*(B59^A59)), 0)</f>
        <v>186592483</v>
      </c>
      <c r="G59" s="16">
        <f>G51/(H59^A58)</f>
        <v>5.7911690590942984E-2</v>
      </c>
      <c r="H59">
        <v>1.0149999999999999</v>
      </c>
      <c r="I59" s="14">
        <f t="shared" si="1"/>
        <v>733956005675362</v>
      </c>
      <c r="J59" s="14">
        <v>29501027.890000001</v>
      </c>
    </row>
    <row r="60" spans="1:10" x14ac:dyDescent="0.25">
      <c r="A60" s="15">
        <f t="shared" si="0"/>
        <v>44</v>
      </c>
      <c r="B60" s="14">
        <v>1.5</v>
      </c>
      <c r="C60" s="15">
        <f>ROUND((C51*(B60^A60)), 0)</f>
        <v>1.6742827730064E+16</v>
      </c>
      <c r="D60" s="15">
        <f>ROUND((D51*(B60^A60)), 0)</f>
        <v>6.6059473540229796E+18</v>
      </c>
      <c r="E60" s="15">
        <f>ROUND((E51*(B60^A60)), 0)</f>
        <v>2.49652985305317E+16</v>
      </c>
      <c r="F60" s="15">
        <f>ROUND((F51*(B60^A60)), 0)</f>
        <v>279888724</v>
      </c>
      <c r="G60" s="16">
        <f>G51/(H60^A59)</f>
        <v>5.7055852798958612E-2</v>
      </c>
      <c r="H60">
        <v>1.0149999999999999</v>
      </c>
      <c r="I60" s="14">
        <f t="shared" si="1"/>
        <v>1100934008513042.8</v>
      </c>
      <c r="J60" s="14">
        <v>29501027.890000001</v>
      </c>
    </row>
    <row r="61" spans="1:10" x14ac:dyDescent="0.25">
      <c r="A61" s="15">
        <f t="shared" si="0"/>
        <v>45</v>
      </c>
      <c r="B61" s="14">
        <v>1.5</v>
      </c>
      <c r="C61" s="15">
        <f>ROUND((C51*(B61^A61)), 0)</f>
        <v>2.51142415950959E+16</v>
      </c>
      <c r="D61" s="15">
        <f>ROUND((D51*(B61^A61)), 0)</f>
        <v>9.9089210310344704E+18</v>
      </c>
      <c r="E61" s="15">
        <f>ROUND((E51*(B61^A61)), 0)</f>
        <v>3.74479477957976E+16</v>
      </c>
      <c r="F61" s="15">
        <f>ROUND((F51*(B61^A61)), 0)</f>
        <v>419833087</v>
      </c>
      <c r="G61" s="16">
        <f>G51/(H61^A60)</f>
        <v>5.6212662856116875E-2</v>
      </c>
      <c r="H61">
        <v>1.0149999999999999</v>
      </c>
      <c r="I61" s="14">
        <f t="shared" si="1"/>
        <v>1651401012769564.3</v>
      </c>
      <c r="J61" s="14">
        <v>29501027.890000001</v>
      </c>
    </row>
    <row r="62" spans="1:10" x14ac:dyDescent="0.25">
      <c r="A62" s="15">
        <f t="shared" si="0"/>
        <v>46</v>
      </c>
      <c r="B62" s="14">
        <v>1.5</v>
      </c>
      <c r="C62" s="15">
        <f>ROUND((C51*(B62^A62)), 0)</f>
        <v>3.7671362392643904E+16</v>
      </c>
      <c r="D62" s="15">
        <f>ROUND((D51*(B62^A62)), 0)</f>
        <v>1.4863381546551699E+19</v>
      </c>
      <c r="E62" s="15">
        <f>ROUND((E51*(B62^A62)), 0)</f>
        <v>5.6171921693696304E+16</v>
      </c>
      <c r="F62" s="15">
        <f>ROUND((F51*(B62^A62)), 0)</f>
        <v>629749630</v>
      </c>
      <c r="G62" s="16">
        <f>G51/(H62^A61)</f>
        <v>5.5381933848391005E-2</v>
      </c>
      <c r="H62">
        <v>1.0149999999999999</v>
      </c>
      <c r="I62" s="14">
        <f t="shared" si="1"/>
        <v>2477101519154346.5</v>
      </c>
      <c r="J62" s="14">
        <v>29501027.890000001</v>
      </c>
    </row>
    <row r="63" spans="1:10" x14ac:dyDescent="0.25">
      <c r="A63" s="15">
        <f t="shared" si="0"/>
        <v>47</v>
      </c>
      <c r="B63" s="14">
        <v>1.5</v>
      </c>
      <c r="C63" s="15">
        <f>ROUND((C51*(B63^A63)), 0)</f>
        <v>5.6507043588965904E+16</v>
      </c>
      <c r="D63" s="15">
        <f>ROUND((D51*(B63^A63)), 0)</f>
        <v>2.2295072319827599E+19</v>
      </c>
      <c r="E63" s="15">
        <f>ROUND((E51*(B63^A63)), 0)</f>
        <v>8.4257882540544496E+16</v>
      </c>
      <c r="F63" s="15">
        <f>ROUND((F51*(B63^A63)), 0)</f>
        <v>944624445</v>
      </c>
      <c r="G63" s="16">
        <f>G51/(H63^A62)</f>
        <v>5.4563481624030567E-2</v>
      </c>
      <c r="H63">
        <v>1.0149999999999999</v>
      </c>
      <c r="I63" s="14">
        <f t="shared" si="1"/>
        <v>3715652278731520</v>
      </c>
      <c r="J63" s="14">
        <v>29501027.890000001</v>
      </c>
    </row>
    <row r="64" spans="1:10" x14ac:dyDescent="0.25">
      <c r="A64" s="15">
        <f t="shared" si="0"/>
        <v>48</v>
      </c>
      <c r="B64" s="14">
        <v>1.5</v>
      </c>
      <c r="C64" s="15">
        <f>ROUND((C51*(B64^A64)), 0)</f>
        <v>8.47605653834488E+16</v>
      </c>
      <c r="D64" s="15">
        <f>ROUND((D51*(B64^A64)), 0)</f>
        <v>3.3442608479741301E+19</v>
      </c>
      <c r="E64" s="15">
        <f>ROUND((E51*(B64^A64)), 0)</f>
        <v>1.2638682381081699E+17</v>
      </c>
      <c r="F64" s="15">
        <f>ROUND((F51*(B64^A64)), 0)</f>
        <v>1416936667</v>
      </c>
      <c r="G64" s="16">
        <f>G51/(H64^A63)</f>
        <v>5.3757124752739478E-2</v>
      </c>
      <c r="H64">
        <v>1.0149999999999999</v>
      </c>
      <c r="I64" s="14">
        <f t="shared" si="1"/>
        <v>5573478418097279</v>
      </c>
      <c r="J64" s="14">
        <v>29501027.890000001</v>
      </c>
    </row>
    <row r="65" spans="1:10" x14ac:dyDescent="0.25">
      <c r="A65" s="15">
        <f t="shared" si="0"/>
        <v>49</v>
      </c>
      <c r="B65" s="14">
        <v>1.5</v>
      </c>
      <c r="C65" s="15">
        <f>ROUND((C51*(B65^A65)), 0)</f>
        <v>1.2714084807517299E+17</v>
      </c>
      <c r="D65" s="15">
        <f>ROUND((D51*(B65^A65)), 0)</f>
        <v>5.0163912719612002E+19</v>
      </c>
      <c r="E65" s="15">
        <f>ROUND((E51*(B65^A65)), 0)</f>
        <v>1.8958023571622499E+17</v>
      </c>
      <c r="F65" s="15">
        <f>ROUND((F51*(B65^A65)), 0)</f>
        <v>2125405001</v>
      </c>
      <c r="G65" s="16">
        <f>G51/(H65^A64)</f>
        <v>5.2962684485457621E-2</v>
      </c>
      <c r="H65">
        <v>1.0149999999999999</v>
      </c>
      <c r="I65" s="14">
        <f t="shared" si="1"/>
        <v>8360217627145920</v>
      </c>
      <c r="J65" s="14">
        <v>29501027.890000001</v>
      </c>
    </row>
    <row r="66" spans="1:10" x14ac:dyDescent="0.25">
      <c r="A66" s="15">
        <f t="shared" si="0"/>
        <v>50</v>
      </c>
      <c r="B66" s="14">
        <v>1.5</v>
      </c>
      <c r="C66" s="15">
        <f>ROUND((C51*(B66^A66)), 0)</f>
        <v>1.9071127211276E+17</v>
      </c>
      <c r="D66" s="15">
        <f>ROUND((D51*(B66^A66)), 0)</f>
        <v>7.5245869079417995E+19</v>
      </c>
      <c r="E66" s="15">
        <f>ROUND((E51*(B66^A66)), 0)</f>
        <v>2.8437035357433798E+17</v>
      </c>
      <c r="F66" s="15">
        <f>ROUND((F51*(B66^A66)), 0)</f>
        <v>3188107501</v>
      </c>
      <c r="G66" s="16">
        <f>G51/(H66^A65)</f>
        <v>5.2179984714736588E-2</v>
      </c>
      <c r="H66">
        <v>1.0149999999999999</v>
      </c>
      <c r="I66" s="14">
        <f t="shared" si="1"/>
        <v>1.2540326440718878E+16</v>
      </c>
      <c r="J66" s="14">
        <v>29501027.890000001</v>
      </c>
    </row>
    <row r="67" spans="1:10" x14ac:dyDescent="0.25">
      <c r="A67" s="15">
        <f t="shared" si="0"/>
        <v>51</v>
      </c>
      <c r="B67" s="14">
        <v>1.3</v>
      </c>
      <c r="C67" s="15">
        <f>ROUND((C66*(B67^A67)), 0)</f>
        <v>1.23448930197408E+23</v>
      </c>
      <c r="D67" s="15">
        <f>ROUND((D66*(B67^A67)), 0)</f>
        <v>4.8707252260035003E+25</v>
      </c>
      <c r="E67" s="15">
        <f>ROUND((E66*(B67^A67)), 0)</f>
        <v>1.8407520195164098E+23</v>
      </c>
      <c r="F67" s="15">
        <f>ROUND((F66*(B67^A67)), 0)</f>
        <v>2063687457970920</v>
      </c>
      <c r="G67" s="16">
        <f>G66/(H67^A66)</f>
        <v>3.1727456578235773E-2</v>
      </c>
      <c r="H67">
        <v>1.01</v>
      </c>
    </row>
    <row r="68" spans="1:10" x14ac:dyDescent="0.25">
      <c r="A68" s="15">
        <f t="shared" si="0"/>
        <v>52</v>
      </c>
      <c r="B68" s="14">
        <v>1.3</v>
      </c>
      <c r="C68" s="15">
        <f>ROUND((C66*(B68^A68)), 0)</f>
        <v>1.6048360925663E+23</v>
      </c>
      <c r="D68" s="15">
        <f>ROUND((D66*(B68^A68)), 0)</f>
        <v>6.3319427938045402E+25</v>
      </c>
      <c r="E68" s="15">
        <f>ROUND((E66*(B68^A68)), 0)</f>
        <v>2.3929776253713298E+23</v>
      </c>
      <c r="F68" s="15">
        <f>ROUND((F66*(B68^A68)), 0)</f>
        <v>2682793695362190</v>
      </c>
      <c r="G68" s="16">
        <f>G66/(H68^A67)</f>
        <v>3.14133233447879E-2</v>
      </c>
      <c r="H68">
        <v>1.01</v>
      </c>
    </row>
    <row r="69" spans="1:10" x14ac:dyDescent="0.25">
      <c r="A69" s="15">
        <f t="shared" si="0"/>
        <v>53</v>
      </c>
      <c r="B69" s="14">
        <v>1.3</v>
      </c>
      <c r="C69" s="15">
        <f>ROUND((C66*(B69^A69)), 0)</f>
        <v>2.0862869203361899E+23</v>
      </c>
      <c r="D69" s="15">
        <f>ROUND((D66*(B69^A69)), 0)</f>
        <v>8.2315256319459092E+25</v>
      </c>
      <c r="E69" s="15">
        <f>ROUND((E66*(B69^A69)), 0)</f>
        <v>3.1108709129827303E+23</v>
      </c>
      <c r="F69" s="15">
        <f>ROUND((F66*(B69^A69)), 0)</f>
        <v>3487631803970850</v>
      </c>
      <c r="G69" s="16">
        <f>G66/(H69^A68)</f>
        <v>3.1102300341374154E-2</v>
      </c>
      <c r="H69">
        <v>1.01</v>
      </c>
    </row>
    <row r="70" spans="1:10" x14ac:dyDescent="0.25">
      <c r="A70" s="15">
        <f t="shared" si="0"/>
        <v>54</v>
      </c>
      <c r="B70" s="14">
        <v>1.3</v>
      </c>
      <c r="C70" s="15">
        <f>ROUND((C66*(B70^A70)), 0)</f>
        <v>2.7121729964370499E+23</v>
      </c>
      <c r="D70" s="15">
        <f>ROUND((D66*(B70^A70)), 0)</f>
        <v>1.0700983321529699E+26</v>
      </c>
      <c r="E70" s="15">
        <f>ROUND((E66*(B70^A70)), 0)</f>
        <v>4.0441321868775503E+23</v>
      </c>
      <c r="F70" s="15">
        <f>ROUND((F66*(B70^A70)), 0)</f>
        <v>4533921345162110</v>
      </c>
      <c r="G70" s="16">
        <f>G66/(H70^A69)</f>
        <v>3.0794356773637781E-2</v>
      </c>
      <c r="H70">
        <v>1.01</v>
      </c>
    </row>
    <row r="71" spans="1:10" x14ac:dyDescent="0.25">
      <c r="A71" s="15">
        <f t="shared" si="0"/>
        <v>55</v>
      </c>
      <c r="B71" s="14">
        <v>1.3</v>
      </c>
      <c r="C71" s="15">
        <f>ROUND((C66*(B71^A71)), 0)</f>
        <v>3.5258248953681702E+23</v>
      </c>
      <c r="D71" s="15">
        <f>ROUND((D66*(B71^A71)), 0)</f>
        <v>1.3911278317988599E+26</v>
      </c>
      <c r="E71" s="15">
        <f>ROUND((E66*(B71^A71)), 0)</f>
        <v>5.2573718429408199E+23</v>
      </c>
      <c r="F71" s="15">
        <f>ROUND((F66*(B71^A71)), 0)</f>
        <v>5894097748710740</v>
      </c>
      <c r="G71" s="16">
        <f>G66/(H71^A70)</f>
        <v>3.0489462152116606E-2</v>
      </c>
      <c r="H71">
        <v>1.01</v>
      </c>
    </row>
    <row r="72" spans="1:10" x14ac:dyDescent="0.25">
      <c r="A72" s="15">
        <f t="shared" si="0"/>
        <v>56</v>
      </c>
      <c r="B72" s="14">
        <v>1.3</v>
      </c>
      <c r="C72" s="15">
        <f>ROUND((C66*(B72^A72)), 0)</f>
        <v>4.5835723639786202E+23</v>
      </c>
      <c r="D72" s="15">
        <f>ROUND((D66*(B72^A72)), 0)</f>
        <v>1.8084661813385202E+26</v>
      </c>
      <c r="E72" s="15">
        <f>ROUND((E66*(B72^A72)), 0)</f>
        <v>6.8345833958230696E+23</v>
      </c>
      <c r="F72" s="15">
        <f>ROUND((F66*(B72^A72)), 0)</f>
        <v>7662327073323960</v>
      </c>
      <c r="G72" s="16">
        <f>G66/(H72^A71)</f>
        <v>3.0187586289224369E-2</v>
      </c>
      <c r="H72">
        <v>1.01</v>
      </c>
    </row>
    <row r="73" spans="1:10" x14ac:dyDescent="0.25">
      <c r="A73" s="15">
        <f t="shared" si="0"/>
        <v>57</v>
      </c>
      <c r="B73" s="14">
        <v>1.3</v>
      </c>
      <c r="C73" s="15">
        <f>ROUND((C66*(B73^A73)), 0)</f>
        <v>5.95864407317221E+23</v>
      </c>
      <c r="D73" s="15">
        <f>ROUND((D66*(B73^A73)), 0)</f>
        <v>2.3510060357400702E+26</v>
      </c>
      <c r="E73" s="15">
        <f>ROUND((E66*(B73^A73)), 0)</f>
        <v>8.8849584145699906E+23</v>
      </c>
      <c r="F73" s="15">
        <f>ROUND((F66*(B73^A73)), 0)</f>
        <v>9961025195321150</v>
      </c>
      <c r="G73" s="16">
        <f>G66/(H73^A72)</f>
        <v>2.9888699296261746E-2</v>
      </c>
      <c r="H73">
        <v>1.01</v>
      </c>
    </row>
    <row r="74" spans="1:10" x14ac:dyDescent="0.25">
      <c r="A74" s="15">
        <f t="shared" si="0"/>
        <v>58</v>
      </c>
      <c r="B74" s="14">
        <v>1.3</v>
      </c>
      <c r="C74" s="15">
        <f>ROUND((C66*(B74^A74)), 0)</f>
        <v>7.7462372951238696E+23</v>
      </c>
      <c r="D74" s="15">
        <f>ROUND((D66*(B74^A74)), 0)</f>
        <v>3.05630784646209E+26</v>
      </c>
      <c r="E74" s="15">
        <f>ROUND((E66*(B74^A74)), 0)</f>
        <v>1.1550445938941E+24</v>
      </c>
      <c r="F74" s="15">
        <f>ROUND((F66*(B74^A74)), 0)</f>
        <v>1.29493327539175E+16</v>
      </c>
      <c r="G74" s="16">
        <f>G66/(H74^A73)</f>
        <v>2.9592771580457169E-2</v>
      </c>
      <c r="H74">
        <v>1.01</v>
      </c>
    </row>
    <row r="75" spans="1:10" x14ac:dyDescent="0.25">
      <c r="A75" s="15">
        <f t="shared" si="0"/>
        <v>59</v>
      </c>
      <c r="B75" s="14">
        <v>1.3</v>
      </c>
      <c r="C75" s="15">
        <f>ROUND((C66*(B75^A75)), 0)</f>
        <v>1.0070108483661E+24</v>
      </c>
      <c r="D75" s="15">
        <f>ROUND((D66*(B75^A75)), 0)</f>
        <v>3.9732002004007197E+26</v>
      </c>
      <c r="E75" s="15">
        <f>ROUND((E66*(B75^A75)), 0)</f>
        <v>1.5015579720623301E+24</v>
      </c>
      <c r="F75" s="15">
        <f>ROUND((F66*(B75^A75)), 0)</f>
        <v>1.68341325800927E+16</v>
      </c>
      <c r="G75" s="16">
        <f>G66/(H75^A74)</f>
        <v>2.9299773842036803E-2</v>
      </c>
      <c r="H75">
        <v>1.01</v>
      </c>
    </row>
    <row r="76" spans="1:10" x14ac:dyDescent="0.25">
      <c r="A76" s="15">
        <f t="shared" si="0"/>
        <v>60</v>
      </c>
      <c r="B76" s="14">
        <v>1.3</v>
      </c>
      <c r="C76" s="15">
        <f>ROUND((C66*(B76^A76)), 0)</f>
        <v>1.30911410287593E+24</v>
      </c>
      <c r="D76" s="15">
        <f>ROUND((D66*(B76^A76)), 0)</f>
        <v>5.1651602605209398E+26</v>
      </c>
      <c r="E76" s="15">
        <f>ROUND((E66*(B76^A76)), 0)</f>
        <v>1.9520253636810301E+24</v>
      </c>
      <c r="F76" s="15">
        <f>ROUND((F66*(B76^A76)), 0)</f>
        <v>2.18843723541206E+16</v>
      </c>
      <c r="G76" s="16">
        <f>G66/(H76^A75)</f>
        <v>2.9009677071323577E-2</v>
      </c>
      <c r="H76">
        <v>1.01</v>
      </c>
    </row>
    <row r="77" spans="1:10" x14ac:dyDescent="0.25">
      <c r="A77" s="15">
        <f t="shared" si="0"/>
        <v>61</v>
      </c>
      <c r="B77" s="14">
        <v>1.3</v>
      </c>
      <c r="C77" s="15">
        <f>ROUND((C66*(B77^A77)), 0)</f>
        <v>1.70184833373871E+24</v>
      </c>
      <c r="D77" s="15">
        <f>ROUND((D66*(B77^A77)), 0)</f>
        <v>6.7147083386772199E+26</v>
      </c>
      <c r="E77" s="15">
        <f>ROUND((E66*(B77^A77)), 0)</f>
        <v>2.5376329727853401E+24</v>
      </c>
      <c r="F77" s="15">
        <f>ROUND((F66*(B77^A77)), 0)</f>
        <v>2.84496840603568E+16</v>
      </c>
      <c r="G77" s="16">
        <f>G66/(H77^A76)</f>
        <v>2.8722452545864925E-2</v>
      </c>
      <c r="H77">
        <v>1.01</v>
      </c>
    </row>
    <row r="78" spans="1:10" x14ac:dyDescent="0.25">
      <c r="A78" s="15">
        <f t="shared" si="0"/>
        <v>62</v>
      </c>
      <c r="B78" s="14">
        <v>1.3</v>
      </c>
      <c r="C78" s="15">
        <f>ROUND((C66*(B78^A78)), 0)</f>
        <v>2.2124028338603299E+24</v>
      </c>
      <c r="D78" s="15">
        <f>ROUND((D66*(B78^A78)), 0)</f>
        <v>8.7291208402803806E+26</v>
      </c>
      <c r="E78" s="15">
        <f>ROUND((E66*(B78^A78)), 0)</f>
        <v>3.29892286462094E+24</v>
      </c>
      <c r="F78" s="15">
        <f>ROUND((F66*(B78^A78)), 0)</f>
        <v>3.69845892784638E+16</v>
      </c>
      <c r="G78" s="16">
        <f>G66/(H78^A77)</f>
        <v>2.8438071827589031E-2</v>
      </c>
      <c r="H78">
        <v>1.01</v>
      </c>
    </row>
    <row r="79" spans="1:10" x14ac:dyDescent="0.25">
      <c r="A79" s="15">
        <f t="shared" si="0"/>
        <v>63</v>
      </c>
      <c r="B79" s="14">
        <v>1.3</v>
      </c>
      <c r="C79" s="15">
        <f>ROUND((C66*(B79^A79)), 0)</f>
        <v>2.8761236840184298E+24</v>
      </c>
      <c r="D79" s="15">
        <f>ROUND((D66*(B79^A79)), 0)</f>
        <v>1.1347857092364501E+27</v>
      </c>
      <c r="E79" s="15">
        <f>ROUND((E66*(B79^A79)), 0)</f>
        <v>4.2885997240072198E+24</v>
      </c>
      <c r="F79" s="15">
        <f>ROUND((F66*(B79^A79)), 0)</f>
        <v>4.8079966062002896E+16</v>
      </c>
      <c r="G79" s="16">
        <f>G66/(H79^A78)</f>
        <v>2.8156506759989135E-2</v>
      </c>
      <c r="H79">
        <v>1.01</v>
      </c>
    </row>
    <row r="80" spans="1:10" x14ac:dyDescent="0.25">
      <c r="A80" s="15">
        <f t="shared" si="0"/>
        <v>64</v>
      </c>
      <c r="B80" s="14">
        <v>1.3</v>
      </c>
      <c r="C80" s="15">
        <f>ROUND((C66*(B80^A80)), 0)</f>
        <v>3.7389607892239601E+24</v>
      </c>
      <c r="D80" s="15">
        <f>ROUND((D66*(B80^A80)), 0)</f>
        <v>1.47522142200739E+27</v>
      </c>
      <c r="E80" s="15">
        <f>ROUND((E66*(B80^A80)), 0)</f>
        <v>5.5751796412093805E+24</v>
      </c>
      <c r="F80" s="15">
        <f>ROUND((F66*(B80^A80)), 0)</f>
        <v>6.25039558806038E+16</v>
      </c>
      <c r="G80" s="16">
        <f>G66/(H80^A79)</f>
        <v>2.7877729465335788E-2</v>
      </c>
      <c r="H80">
        <v>1.01</v>
      </c>
    </row>
    <row r="81" spans="1:8" x14ac:dyDescent="0.25">
      <c r="A81" s="15">
        <f t="shared" si="0"/>
        <v>65</v>
      </c>
      <c r="B81" s="14">
        <v>1.3</v>
      </c>
      <c r="C81" s="15">
        <f>ROUND((C66*(B81^A81)), 0)</f>
        <v>4.8606490259911395E+24</v>
      </c>
      <c r="D81" s="15">
        <f>ROUND((D66*(B81^A81)), 0)</f>
        <v>1.9177878486095999E+27</v>
      </c>
      <c r="E81" s="15">
        <f>ROUND((E66*(B81^A81)), 0)</f>
        <v>7.2477335335722E+24</v>
      </c>
      <c r="F81" s="15">
        <f>ROUND((F66*(B81^A81)), 0)</f>
        <v>8.1255142644784896E+16</v>
      </c>
      <c r="G81" s="16">
        <f>G66/(H81^A80)</f>
        <v>2.7601712341916614E-2</v>
      </c>
      <c r="H81">
        <v>1.01</v>
      </c>
    </row>
    <row r="82" spans="1:8" x14ac:dyDescent="0.25">
      <c r="A82" s="15">
        <f t="shared" si="0"/>
        <v>66</v>
      </c>
      <c r="B82" s="14">
        <v>1.17</v>
      </c>
      <c r="C82" s="15">
        <f>ROUND((C81*(B82^A82)), 0)</f>
        <v>1.53801700856374E+29</v>
      </c>
      <c r="D82" s="15">
        <f>ROUND((D81*(B82^A82)), 0)</f>
        <v>6.0683055168275002E+31</v>
      </c>
      <c r="E82" s="15">
        <f>ROUND((E81*(B82^A82)), 0)</f>
        <v>2.2933434174253699E+29</v>
      </c>
      <c r="F82" s="15">
        <f>ROUND((F81*(B82^A82)), 0)</f>
        <v>2.5710926823289599E+21</v>
      </c>
      <c r="G82" s="16">
        <f>G81/(H82^A81)</f>
        <v>1.870971959244665E-2</v>
      </c>
      <c r="H82">
        <v>1.006</v>
      </c>
    </row>
    <row r="83" spans="1:8" x14ac:dyDescent="0.25">
      <c r="A83" s="15">
        <f t="shared" ref="A83:A116" si="2">A82+1</f>
        <v>67</v>
      </c>
      <c r="B83" s="14">
        <v>1.17</v>
      </c>
      <c r="C83" s="15">
        <f>ROUND((C81*(B83^A83)), 0)</f>
        <v>1.7994799000195699E+29</v>
      </c>
      <c r="D83" s="15">
        <f>ROUND((D81*(B83^A83)), 0)</f>
        <v>7.0999174546881701E+31</v>
      </c>
      <c r="E83" s="15">
        <f>ROUND((E81*(B83^A83)), 0)</f>
        <v>2.68321179838768E+29</v>
      </c>
      <c r="F83" s="15">
        <f>ROUND((F81*(B83^A83)), 0)</f>
        <v>3.0081784383248799E+21</v>
      </c>
      <c r="G83" s="16">
        <f>G81/(H83^A82)</f>
        <v>1.8598130807601046E-2</v>
      </c>
      <c r="H83">
        <v>1.006</v>
      </c>
    </row>
    <row r="84" spans="1:8" x14ac:dyDescent="0.25">
      <c r="A84" s="15">
        <f t="shared" si="2"/>
        <v>68</v>
      </c>
      <c r="B84" s="14">
        <v>1.17</v>
      </c>
      <c r="C84" s="15">
        <f>ROUND((C81*(B84^A84)), 0)</f>
        <v>2.1053914830229002E+29</v>
      </c>
      <c r="D84" s="15">
        <f>ROUND((D81*(B84^A84)), 0)</f>
        <v>8.3069034219851605E+31</v>
      </c>
      <c r="E84" s="15">
        <f>ROUND((E81*(B84^A84)), 0)</f>
        <v>3.1393578041135901E+29</v>
      </c>
      <c r="F84" s="15">
        <f>ROUND((F81*(B84^A84)), 0)</f>
        <v>3.5195687728401099E+21</v>
      </c>
      <c r="G84" s="16">
        <f>G81/(H84^A83)</f>
        <v>1.8487207562227683E-2</v>
      </c>
      <c r="H84">
        <v>1.006</v>
      </c>
    </row>
    <row r="85" spans="1:8" x14ac:dyDescent="0.25">
      <c r="A85" s="15">
        <f t="shared" si="2"/>
        <v>69</v>
      </c>
      <c r="B85" s="14">
        <v>1.17</v>
      </c>
      <c r="C85" s="15">
        <f>ROUND((C81*(B85^A85)), 0)</f>
        <v>2.46330803513679E+29</v>
      </c>
      <c r="D85" s="15">
        <f>ROUND((D81*(B85^A85)), 0)</f>
        <v>9.7190770037226407E+31</v>
      </c>
      <c r="E85" s="15">
        <f>ROUND((E81*(B85^A85)), 0)</f>
        <v>3.6730486308128997E+29</v>
      </c>
      <c r="F85" s="15">
        <f>ROUND((F81*(B85^A85)), 0)</f>
        <v>4.1178954642229302E+21</v>
      </c>
      <c r="G85" s="16">
        <f>G81/(H85^A84)</f>
        <v>1.8376945886906242E-2</v>
      </c>
      <c r="H85">
        <v>1.006</v>
      </c>
    </row>
    <row r="86" spans="1:8" x14ac:dyDescent="0.25">
      <c r="A86" s="15">
        <f t="shared" si="2"/>
        <v>70</v>
      </c>
      <c r="B86" s="14">
        <v>1.17</v>
      </c>
      <c r="C86" s="15">
        <f>ROUND((C81*(B86^A86)), 0)</f>
        <v>2.8820704011100501E+29</v>
      </c>
      <c r="D86" s="15">
        <f>ROUND((D81*(B86^A86)), 0)</f>
        <v>1.13713200943555E+32</v>
      </c>
      <c r="E86" s="15">
        <f>ROUND((E81*(B86^A86)), 0)</f>
        <v>4.2974668980510899E+29</v>
      </c>
      <c r="F86" s="15">
        <f>ROUND((F81*(B86^A86)), 0)</f>
        <v>4.8179376931408204E+21</v>
      </c>
      <c r="G86" s="16">
        <f>G81/(H86^A85)</f>
        <v>1.8267341835890894E-2</v>
      </c>
      <c r="H86">
        <v>1.006</v>
      </c>
    </row>
    <row r="87" spans="1:8" x14ac:dyDescent="0.25">
      <c r="A87" s="15">
        <f t="shared" si="2"/>
        <v>71</v>
      </c>
      <c r="B87" s="14">
        <v>1.17</v>
      </c>
      <c r="C87" s="15">
        <f>ROUND((C81*(B87^A87)), 0)</f>
        <v>3.3720223692987603E+29</v>
      </c>
      <c r="D87" s="15">
        <f>ROUND((D81*(B87^A87)), 0)</f>
        <v>1.33044445103959E+32</v>
      </c>
      <c r="E87" s="15">
        <f>ROUND((E81*(B87^A87)), 0)</f>
        <v>5.0280362707197699E+29</v>
      </c>
      <c r="F87" s="15">
        <f>ROUND((F81*(B87^A87)), 0)</f>
        <v>5.6369871009747598E+21</v>
      </c>
      <c r="G87" s="16">
        <f>G81/(H87^A86)</f>
        <v>1.8158391486969083E-2</v>
      </c>
      <c r="H87">
        <v>1.006</v>
      </c>
    </row>
    <row r="88" spans="1:8" x14ac:dyDescent="0.25">
      <c r="A88" s="15">
        <f t="shared" si="2"/>
        <v>72</v>
      </c>
      <c r="B88" s="14">
        <v>1.17</v>
      </c>
      <c r="C88" s="15">
        <f>ROUND((C81*(B88^A88)), 0)</f>
        <v>3.9452661720795498E+29</v>
      </c>
      <c r="D88" s="15">
        <f>ROUND((D81*(B88^A88)), 0)</f>
        <v>1.5566200077163201E+32</v>
      </c>
      <c r="E88" s="15">
        <f>ROUND((E81*(B88^A88)), 0)</f>
        <v>5.8828024367421303E+29</v>
      </c>
      <c r="F88" s="15">
        <f>ROUND((F81*(B88^A88)), 0)</f>
        <v>6.59527490814047E+21</v>
      </c>
      <c r="G88" s="16">
        <f>G81/(H88^A87)</f>
        <v>1.8050090941321158E-2</v>
      </c>
      <c r="H88">
        <v>1.006</v>
      </c>
    </row>
    <row r="89" spans="1:8" x14ac:dyDescent="0.25">
      <c r="A89" s="15">
        <f t="shared" si="2"/>
        <v>73</v>
      </c>
      <c r="B89" s="14">
        <v>1.17</v>
      </c>
      <c r="C89" s="15">
        <f>ROUND((C81*(B89^A89)), 0)</f>
        <v>4.6159614213330699E+29</v>
      </c>
      <c r="D89" s="15">
        <f>ROUND((D81*(B89^A89)), 0)</f>
        <v>1.8212454090281E+32</v>
      </c>
      <c r="E89" s="15">
        <f>ROUND((E81*(B89^A89)), 0)</f>
        <v>6.8828788509882907E+29</v>
      </c>
      <c r="F89" s="15">
        <f>ROUND((F81*(B89^A89)), 0)</f>
        <v>7.7164716425243504E+21</v>
      </c>
      <c r="G89" s="16">
        <f>G81/(H89^A88)</f>
        <v>1.794243632338087E-2</v>
      </c>
      <c r="H89">
        <v>1.006</v>
      </c>
    </row>
    <row r="90" spans="1:8" x14ac:dyDescent="0.25">
      <c r="A90" s="15">
        <f t="shared" si="2"/>
        <v>74</v>
      </c>
      <c r="B90" s="14">
        <v>1.17</v>
      </c>
      <c r="C90" s="15">
        <f>ROUND((C81*(B90^A90)), 0)</f>
        <v>5.4006748629596903E+29</v>
      </c>
      <c r="D90" s="15">
        <f>ROUND((D81*(B90^A90)), 0)</f>
        <v>2.13085712856287E+32</v>
      </c>
      <c r="E90" s="15">
        <f>ROUND((E81*(B90^A90)), 0)</f>
        <v>8.0529682556563094E+29</v>
      </c>
      <c r="F90" s="15">
        <f>ROUND((F81*(B90^A90)), 0)</f>
        <v>9.0282718217534901E+21</v>
      </c>
      <c r="G90" s="16">
        <f>G81/(H90^A89)</f>
        <v>1.7835423780696687E-2</v>
      </c>
      <c r="H90">
        <v>1.006</v>
      </c>
    </row>
    <row r="91" spans="1:8" x14ac:dyDescent="0.25">
      <c r="A91" s="15">
        <f t="shared" si="2"/>
        <v>75</v>
      </c>
      <c r="B91" s="14">
        <v>1.17</v>
      </c>
      <c r="C91" s="15">
        <f>ROUND((C81*(B91^A91)), 0)</f>
        <v>6.3187895896628397E+29</v>
      </c>
      <c r="D91" s="15">
        <f>ROUND((D81*(B91^A91)), 0)</f>
        <v>2.4931028404185601E+32</v>
      </c>
      <c r="E91" s="15">
        <f>ROUND((E81*(B91^A91)), 0)</f>
        <v>9.4219728591178793E+29</v>
      </c>
      <c r="F91" s="15">
        <f>ROUND((F81*(B91^A91)), 0)</f>
        <v>1.05630780314516E+22</v>
      </c>
      <c r="G91" s="16">
        <f>G81/(H91^A90)</f>
        <v>1.7729049483793929E-2</v>
      </c>
      <c r="H91">
        <v>1.006</v>
      </c>
    </row>
    <row r="92" spans="1:8" x14ac:dyDescent="0.25">
      <c r="A92" s="15">
        <f t="shared" si="2"/>
        <v>76</v>
      </c>
      <c r="B92" s="14">
        <v>1.17</v>
      </c>
      <c r="C92" s="15">
        <f>ROUND((C81*(B92^A92)), 0)</f>
        <v>7.39298381990552E+29</v>
      </c>
      <c r="D92" s="15">
        <f>ROUND((D81*(B92^A92)), 0)</f>
        <v>2.9169303232897201E+32</v>
      </c>
      <c r="E92" s="15">
        <f>ROUND((E81*(B92^A92)), 0)</f>
        <v>1.10237082451679E+30</v>
      </c>
      <c r="F92" s="15">
        <f>ROUND((F81*(B92^A92)), 0)</f>
        <v>1.23588012967984E+22</v>
      </c>
      <c r="G92" s="16">
        <f>G81/(H92^A91)</f>
        <v>1.7623309626037701E-2</v>
      </c>
      <c r="H92">
        <v>1.006</v>
      </c>
    </row>
    <row r="93" spans="1:8" x14ac:dyDescent="0.25">
      <c r="A93" s="15">
        <f t="shared" si="2"/>
        <v>77</v>
      </c>
      <c r="B93" s="14">
        <v>1.17</v>
      </c>
      <c r="C93" s="15">
        <f>ROUND((C81*(B93^A93)), 0)</f>
        <v>8.6497910692894498E+29</v>
      </c>
      <c r="D93" s="15">
        <f>ROUND((D81*(B93^A93)), 0)</f>
        <v>3.4128084782489703E+32</v>
      </c>
      <c r="E93" s="15">
        <f>ROUND((E81*(B93^A93)), 0)</f>
        <v>1.2897738646846499E+30</v>
      </c>
      <c r="F93" s="15">
        <f>ROUND((F81*(B93^A93)), 0)</f>
        <v>1.4459797517254099E+22</v>
      </c>
      <c r="G93" s="16">
        <f>G81/(H93^A92)</f>
        <v>1.7518200423496718E-2</v>
      </c>
      <c r="H93">
        <v>1.006</v>
      </c>
    </row>
    <row r="94" spans="1:8" x14ac:dyDescent="0.25">
      <c r="A94" s="15">
        <f t="shared" si="2"/>
        <v>78</v>
      </c>
      <c r="B94" s="14">
        <v>1.17</v>
      </c>
      <c r="C94" s="15">
        <f>ROUND((C81*(B94^A94)), 0)</f>
        <v>1.0120255551068699E+30</v>
      </c>
      <c r="D94" s="15">
        <f>ROUND((D81*(B94^A94)), 0)</f>
        <v>3.99298591955129E+32</v>
      </c>
      <c r="E94" s="15">
        <f>ROUND((E81*(B94^A94)), 0)</f>
        <v>1.5090354216810401E+30</v>
      </c>
      <c r="F94" s="15">
        <f>ROUND((F81*(B94^A94)), 0)</f>
        <v>1.69179630951873E+22</v>
      </c>
      <c r="G94" s="16">
        <f>G81/(H94^A93)</f>
        <v>1.7413718114807873E-2</v>
      </c>
      <c r="H94">
        <v>1.006</v>
      </c>
    </row>
    <row r="95" spans="1:8" x14ac:dyDescent="0.25">
      <c r="A95" s="15">
        <f t="shared" si="2"/>
        <v>79</v>
      </c>
      <c r="B95" s="14">
        <v>1.17</v>
      </c>
      <c r="C95" s="15">
        <f>ROUND((C81*(B95^A95)), 0)</f>
        <v>1.18406989947503E+30</v>
      </c>
      <c r="D95" s="15">
        <f>ROUND((D81*(B95^A95)), 0)</f>
        <v>4.6717935258750102E+32</v>
      </c>
      <c r="E95" s="15">
        <f>ROUND((E81*(B95^A95)), 0)</f>
        <v>1.76557144336681E+30</v>
      </c>
      <c r="F95" s="15">
        <f>ROUND((F81*(B95^A95)), 0)</f>
        <v>1.9794016821369098E+22</v>
      </c>
      <c r="G95" s="16">
        <f>G81/(H95^A94)</f>
        <v>1.7309858961041622E-2</v>
      </c>
      <c r="H95">
        <v>1.006</v>
      </c>
    </row>
    <row r="96" spans="1:8" x14ac:dyDescent="0.25">
      <c r="A96" s="15">
        <f t="shared" si="2"/>
        <v>80</v>
      </c>
      <c r="B96" s="14">
        <v>1.17</v>
      </c>
      <c r="C96" s="15">
        <f>ROUND((C81*(B96^A96)), 0)</f>
        <v>1.38536178238579E+30</v>
      </c>
      <c r="D96" s="15">
        <f>ROUND((D81*(B96^A96)), 0)</f>
        <v>5.4659984252737603E+32</v>
      </c>
      <c r="E96" s="15">
        <f>ROUND((E81*(B96^A96)), 0)</f>
        <v>2.0657185887391701E+30</v>
      </c>
      <c r="F96" s="15">
        <f>ROUND((F81*(B96^A96)), 0)</f>
        <v>2.3158999681001799E+22</v>
      </c>
      <c r="G96" s="16">
        <f>G81/(H96^A95)</f>
        <v>1.7206619245568214E-2</v>
      </c>
      <c r="H96">
        <v>1.006</v>
      </c>
    </row>
    <row r="97" spans="1:8" x14ac:dyDescent="0.25">
      <c r="A97" s="15">
        <f t="shared" si="2"/>
        <v>81</v>
      </c>
      <c r="B97" s="14">
        <v>1.1200000000000001</v>
      </c>
      <c r="C97" s="15">
        <f>ROUND((C96*(B97^A97)), 0)</f>
        <v>1.3434547369917499E+34</v>
      </c>
      <c r="D97" s="15">
        <f>ROUND((D96*(B97^A97)), 0)</f>
        <v>5.3006525589129802E+36</v>
      </c>
      <c r="E97" s="15">
        <f>ROUND((E96*(B97^A97)), 0)</f>
        <v>2.00323082289326E+34</v>
      </c>
      <c r="F97" s="15">
        <f>ROUND((F96*(B97^A97)), 0)</f>
        <v>2.2458442423502701E+26</v>
      </c>
      <c r="G97" s="16">
        <f>G96/(H97^A96)</f>
        <v>1.4664856785284862E-2</v>
      </c>
      <c r="H97">
        <v>1.002</v>
      </c>
    </row>
    <row r="98" spans="1:8" x14ac:dyDescent="0.25">
      <c r="A98" s="15">
        <f t="shared" si="2"/>
        <v>82</v>
      </c>
      <c r="B98" s="14">
        <v>1.1200000000000001</v>
      </c>
      <c r="C98" s="15">
        <f>ROUND((C96*(B98^A98)), 0)</f>
        <v>1.50466930543076E+34</v>
      </c>
      <c r="D98" s="15">
        <f>ROUND((D96*(B98^A98)), 0)</f>
        <v>5.9367308659825405E+36</v>
      </c>
      <c r="E98" s="15">
        <f>ROUND((E96*(B98^A98)), 0)</f>
        <v>2.2436185216404499E+34</v>
      </c>
      <c r="F98" s="15">
        <f>ROUND((F96*(B98^A98)), 0)</f>
        <v>2.5153455514323002E+26</v>
      </c>
      <c r="G98" s="16">
        <f>G96/(H98^A97)</f>
        <v>1.4635585614056746E-2</v>
      </c>
      <c r="H98">
        <v>1.002</v>
      </c>
    </row>
    <row r="99" spans="1:8" x14ac:dyDescent="0.25">
      <c r="A99" s="15">
        <f t="shared" si="2"/>
        <v>83</v>
      </c>
      <c r="B99" s="14">
        <v>1.1200000000000001</v>
      </c>
      <c r="C99" s="15">
        <f>ROUND((C96*(B99^A99)), 0)</f>
        <v>1.6852296220824501E+34</v>
      </c>
      <c r="D99" s="15">
        <f>ROUND((D96*(B99^A99)), 0)</f>
        <v>6.6491385699004502E+36</v>
      </c>
      <c r="E99" s="15">
        <f>ROUND((E96*(B99^A99)), 0)</f>
        <v>2.5128527442373002E+34</v>
      </c>
      <c r="F99" s="15">
        <f>ROUND((F96*(B99^A99)), 0)</f>
        <v>2.8171870176041799E+26</v>
      </c>
      <c r="G99" s="16">
        <f>G96/(H99^A98)</f>
        <v>1.460637286832011E-2</v>
      </c>
      <c r="H99">
        <v>1.002</v>
      </c>
    </row>
    <row r="100" spans="1:8" x14ac:dyDescent="0.25">
      <c r="A100" s="15">
        <f t="shared" si="2"/>
        <v>84</v>
      </c>
      <c r="B100" s="14">
        <v>1.1200000000000001</v>
      </c>
      <c r="C100" s="15">
        <f>ROUND((C96*(B100^A100)), 0)</f>
        <v>1.8874571767323499E+34</v>
      </c>
      <c r="D100" s="15">
        <f>ROUND((D96*(B100^A100)), 0)</f>
        <v>7.4470351982884999E+36</v>
      </c>
      <c r="E100" s="15">
        <f>ROUND((E96*(B100^A100)), 0)</f>
        <v>2.8143950735457798E+34</v>
      </c>
      <c r="F100" s="15">
        <f>ROUND((F96*(B100^A100)), 0)</f>
        <v>3.1552494597166802E+26</v>
      </c>
      <c r="G100" s="16">
        <f>G96/(H100^A99)</f>
        <v>1.4577218431457192E-2</v>
      </c>
      <c r="H100">
        <v>1.002</v>
      </c>
    </row>
    <row r="101" spans="1:8" x14ac:dyDescent="0.25">
      <c r="A101" s="15">
        <f t="shared" si="2"/>
        <v>85</v>
      </c>
      <c r="B101" s="14">
        <v>1.1200000000000001</v>
      </c>
      <c r="C101" s="15">
        <f>ROUND((C96*(B101^A101)), 0)</f>
        <v>2.1139520379402301E+34</v>
      </c>
      <c r="D101" s="15">
        <f>ROUND((D96*(B101^A101)), 0)</f>
        <v>8.3406794220831205E+36</v>
      </c>
      <c r="E101" s="15">
        <f>ROUND((E96*(B101^A101)), 0)</f>
        <v>3.1521224823712699E+34</v>
      </c>
      <c r="F101" s="15">
        <f>ROUND((F96*(B101^A101)), 0)</f>
        <v>3.5338793948826802E+26</v>
      </c>
      <c r="G101" s="16">
        <f>G96/(H101^A100)</f>
        <v>1.4548122187083026E-2</v>
      </c>
      <c r="H101">
        <v>1.002</v>
      </c>
    </row>
    <row r="102" spans="1:8" x14ac:dyDescent="0.25">
      <c r="A102" s="15">
        <f t="shared" si="2"/>
        <v>86</v>
      </c>
      <c r="B102" s="14">
        <v>1.1200000000000001</v>
      </c>
      <c r="C102" s="15">
        <f>ROUND((C96*(B102^A102)), 0)</f>
        <v>2.3676262824930602E+34</v>
      </c>
      <c r="D102" s="15">
        <f>ROUND((D96*(B102^A102)), 0)</f>
        <v>9.3415609527331006E+36</v>
      </c>
      <c r="E102" s="15">
        <f>ROUND((E96*(B102^A102)), 0)</f>
        <v>3.5303771802558202E+34</v>
      </c>
      <c r="F102" s="15">
        <f>ROUND((F96*(B102^A102)), 0)</f>
        <v>3.9579449222686003E+26</v>
      </c>
      <c r="G102" s="16">
        <f>G96/(H102^A101)</f>
        <v>1.4519084019044937E-2</v>
      </c>
      <c r="H102">
        <v>1.002</v>
      </c>
    </row>
    <row r="103" spans="1:8" x14ac:dyDescent="0.25">
      <c r="A103" s="15">
        <f t="shared" si="2"/>
        <v>87</v>
      </c>
      <c r="B103" s="14">
        <v>1.1200000000000001</v>
      </c>
      <c r="C103" s="15">
        <f>ROUND((C96*(B103^A103)), 0)</f>
        <v>2.6517414363922302E+34</v>
      </c>
      <c r="D103" s="15">
        <f>ROUND((D96*(B103^A103)), 0)</f>
        <v>1.04625482670611E+37</v>
      </c>
      <c r="E103" s="15">
        <f>ROUND((E96*(B103^A103)), 0)</f>
        <v>3.9540224418865198E+34</v>
      </c>
      <c r="F103" s="15">
        <f>ROUND((F96*(B103^A103)), 0)</f>
        <v>4.4328983129408403E+26</v>
      </c>
      <c r="G103" s="16">
        <f>G96/(H103^A102)</f>
        <v>1.4490103811422095E-2</v>
      </c>
      <c r="H103">
        <v>1.002</v>
      </c>
    </row>
    <row r="104" spans="1:8" x14ac:dyDescent="0.25">
      <c r="A104" s="15">
        <f t="shared" si="2"/>
        <v>88</v>
      </c>
      <c r="B104" s="14">
        <v>1.1200000000000001</v>
      </c>
      <c r="C104" s="15">
        <f>ROUND((C96*(B104^A104)), 0)</f>
        <v>2.9699504087592899E+34</v>
      </c>
      <c r="D104" s="15">
        <f>ROUND((D96*(B104^A104)), 0)</f>
        <v>1.1718054059108401E+37</v>
      </c>
      <c r="E104" s="15">
        <f>ROUND((E96*(B104^A104)), 0)</f>
        <v>4.4285051349129101E+34</v>
      </c>
      <c r="F104" s="15">
        <f>ROUND((F96*(B104^A104)), 0)</f>
        <v>4.9648461104937401E+26</v>
      </c>
      <c r="G104" s="16">
        <f>G96/(H104^A103)</f>
        <v>1.4461181448525047E-2</v>
      </c>
      <c r="H104">
        <v>1.002</v>
      </c>
    </row>
    <row r="105" spans="1:8" x14ac:dyDescent="0.25">
      <c r="A105" s="15">
        <f t="shared" si="2"/>
        <v>89</v>
      </c>
      <c r="B105" s="14">
        <v>1.1200000000000001</v>
      </c>
      <c r="C105" s="15">
        <f>ROUND((C96*(B105^A105)), 0)</f>
        <v>3.3263444578104101E+34</v>
      </c>
      <c r="D105" s="15">
        <f>ROUND((D96*(B105^A105)), 0)</f>
        <v>1.3124220546201401E+37</v>
      </c>
      <c r="E105" s="15">
        <f>ROUND((E96*(B105^A105)), 0)</f>
        <v>4.9599257511024596E+34</v>
      </c>
      <c r="F105" s="15">
        <f>ROUND((F96*(B105^A105)), 0)</f>
        <v>5.56062764375299E+26</v>
      </c>
      <c r="G105" s="16">
        <f>G96/(H105^A104)</f>
        <v>1.4432316814895254E-2</v>
      </c>
      <c r="H105">
        <v>1.002</v>
      </c>
    </row>
    <row r="106" spans="1:8" x14ac:dyDescent="0.25">
      <c r="A106" s="15">
        <f t="shared" si="2"/>
        <v>90</v>
      </c>
      <c r="B106" s="14">
        <v>1.1200000000000001</v>
      </c>
      <c r="C106" s="15">
        <f>ROUND((C96*(B106^A106)), 0)</f>
        <v>3.7255057927476601E+34</v>
      </c>
      <c r="D106" s="15">
        <f>ROUND((D96*(B106^A106)), 0)</f>
        <v>1.46991270117456E+37</v>
      </c>
      <c r="E106" s="15">
        <f>ROUND((E96*(B106^A106)), 0)</f>
        <v>5.55511684123475E+34</v>
      </c>
      <c r="F106" s="15">
        <f>ROUND((F96*(B106^A106)), 0)</f>
        <v>6.2279029610033502E+26</v>
      </c>
      <c r="G106" s="16">
        <f>G96/(H106^A105)</f>
        <v>1.4403509795304643E-2</v>
      </c>
      <c r="H106">
        <v>1.002</v>
      </c>
    </row>
    <row r="107" spans="1:8" x14ac:dyDescent="0.25">
      <c r="A107" s="15">
        <f t="shared" si="2"/>
        <v>91</v>
      </c>
      <c r="B107" s="14">
        <v>1.1200000000000001</v>
      </c>
      <c r="C107" s="15">
        <f>ROUND((C96*(B107^A107)), 0)</f>
        <v>4.1725664878773804E+34</v>
      </c>
      <c r="D107" s="15">
        <f>ROUND((D96*(B107^A107)), 0)</f>
        <v>1.6463022253155E+37</v>
      </c>
      <c r="E107" s="15">
        <f>ROUND((E96*(B107^A107)), 0)</f>
        <v>6.2217308621829196E+34</v>
      </c>
      <c r="F107" s="15">
        <f>ROUND((F96*(B107^A107)), 0)</f>
        <v>6.9752513163237496E+26</v>
      </c>
      <c r="G107" s="16">
        <f>G96/(H107^A106)</f>
        <v>1.4374760274755136E-2</v>
      </c>
      <c r="H107">
        <v>1.002</v>
      </c>
    </row>
    <row r="108" spans="1:8" x14ac:dyDescent="0.25">
      <c r="A108" s="15">
        <f t="shared" si="2"/>
        <v>92</v>
      </c>
      <c r="B108" s="14">
        <v>1.1200000000000001</v>
      </c>
      <c r="C108" s="15">
        <f>ROUND((C96*(B108^A108)), 0)</f>
        <v>4.6732744664226604E+34</v>
      </c>
      <c r="D108" s="15">
        <f>ROUND((D96*(B108^A108)), 0)</f>
        <v>1.84385849235337E+37</v>
      </c>
      <c r="E108" s="15">
        <f>ROUND((E96*(B108^A108)), 0)</f>
        <v>6.9683385656448701E+34</v>
      </c>
      <c r="F108" s="15">
        <f>ROUND((F96*(B108^A108)), 0)</f>
        <v>7.8122814742825995E+26</v>
      </c>
      <c r="G108" s="16">
        <f>G96/(H108^A107)</f>
        <v>1.434606813847818E-2</v>
      </c>
      <c r="H108">
        <v>1.002</v>
      </c>
    </row>
    <row r="109" spans="1:8" x14ac:dyDescent="0.25">
      <c r="A109" s="15">
        <f t="shared" si="2"/>
        <v>93</v>
      </c>
      <c r="B109" s="14">
        <v>1.1200000000000001</v>
      </c>
      <c r="C109" s="15">
        <f>ROUND((C96*(B109^A109)), 0)</f>
        <v>5.2340674023933804E+34</v>
      </c>
      <c r="D109" s="15">
        <f>ROUND((D96*(B109^A109)), 0)</f>
        <v>2.06512151143577E+37</v>
      </c>
      <c r="E109" s="15">
        <f>ROUND((E96*(B109^A109)), 0)</f>
        <v>7.80453919352226E+34</v>
      </c>
      <c r="F109" s="15">
        <f>ROUND((F96*(B109^A109)), 0)</f>
        <v>8.7497552511965098E+26</v>
      </c>
      <c r="G109" s="16">
        <f>G96/(H109^A108)</f>
        <v>1.4317433271934311E-2</v>
      </c>
      <c r="H109">
        <v>1.002</v>
      </c>
    </row>
    <row r="110" spans="1:8" x14ac:dyDescent="0.25">
      <c r="A110" s="15">
        <f t="shared" si="2"/>
        <v>94</v>
      </c>
      <c r="B110" s="14">
        <v>1.1200000000000001</v>
      </c>
      <c r="C110" s="15">
        <f>ROUND((C96*(B110^A110)), 0)</f>
        <v>5.8621554906805901E+34</v>
      </c>
      <c r="D110" s="15">
        <f>ROUND((D96*(B110^A110)), 0)</f>
        <v>2.3129360928080598E+37</v>
      </c>
      <c r="E110" s="15">
        <f>ROUND((E96*(B110^A110)), 0)</f>
        <v>8.7410838967449302E+34</v>
      </c>
      <c r="F110" s="15">
        <f>ROUND((F96*(B110^A110)), 0)</f>
        <v>9.7997258813400897E+26</v>
      </c>
      <c r="G110" s="16">
        <f>G96/(H110^A109)</f>
        <v>1.4288855560812682E-2</v>
      </c>
      <c r="H110">
        <v>1.002</v>
      </c>
    </row>
    <row r="111" spans="1:8" x14ac:dyDescent="0.25">
      <c r="A111" s="15">
        <f t="shared" si="2"/>
        <v>95</v>
      </c>
      <c r="B111" s="14">
        <v>1.1200000000000001</v>
      </c>
      <c r="C111" s="15">
        <f>ROUND((C96*(B111^A111)), 0)</f>
        <v>6.5656141495622601E+34</v>
      </c>
      <c r="D111" s="15">
        <f>ROUND((D96*(B111^A111)), 0)</f>
        <v>2.5904884239450302E+37</v>
      </c>
      <c r="E111" s="15">
        <f>ROUND((E96*(B111^A111)), 0)</f>
        <v>9.7900139643543205E+34</v>
      </c>
      <c r="F111" s="15">
        <f>ROUND((F96*(B111^A111)), 0)</f>
        <v>1.09756929871009E+27</v>
      </c>
      <c r="G111" s="16">
        <f>G96/(H111^A110)</f>
        <v>1.4260334891030631E-2</v>
      </c>
      <c r="H111">
        <v>1.002</v>
      </c>
    </row>
    <row r="112" spans="1:8" x14ac:dyDescent="0.25">
      <c r="A112" s="15">
        <f t="shared" si="2"/>
        <v>96</v>
      </c>
      <c r="B112" s="14">
        <v>1.07</v>
      </c>
      <c r="C112" s="15">
        <f>ROUND((C111*(B112^A112)), 0)</f>
        <v>4.3462831298555799E+37</v>
      </c>
      <c r="D112" s="15">
        <f>ROUND((D111*(B112^A112)), 0)</f>
        <v>1.71484279742956E+40</v>
      </c>
      <c r="E112" s="15">
        <f>ROUND((E111*(B112^A112)), 0)</f>
        <v>6.4807604536371703E+37</v>
      </c>
      <c r="F112" s="15">
        <f>ROUND((F111*(B112^A112)), 0)</f>
        <v>7.2656522576020306E+29</v>
      </c>
      <c r="G112" s="16">
        <f>G111/(H112^A111)</f>
        <v>1.2968578168845075E-2</v>
      </c>
      <c r="H112">
        <v>1.0009999999999999</v>
      </c>
    </row>
    <row r="113" spans="1:8" x14ac:dyDescent="0.25">
      <c r="A113" s="15">
        <f t="shared" si="2"/>
        <v>97</v>
      </c>
      <c r="B113" s="14">
        <v>1.07</v>
      </c>
      <c r="C113" s="15">
        <f>ROUND((C111*(B113^A113)), 0)</f>
        <v>4.65052294894547E+37</v>
      </c>
      <c r="D113" s="15">
        <f>ROUND((D111*(B113^A113)), 0)</f>
        <v>1.83488179324963E+40</v>
      </c>
      <c r="E113" s="15">
        <f>ROUND((E111*(B113^A113)), 0)</f>
        <v>6.9344136853917805E+37</v>
      </c>
      <c r="F113" s="15">
        <f>ROUND((F111*(B113^A113)), 0)</f>
        <v>7.7742479156341704E+29</v>
      </c>
      <c r="G113" s="16">
        <f>G111/(H113^A112)</f>
        <v>1.2955622546298777E-2</v>
      </c>
      <c r="H113">
        <v>1.0009999999999999</v>
      </c>
    </row>
    <row r="114" spans="1:8" x14ac:dyDescent="0.25">
      <c r="A114" s="15">
        <f t="shared" si="2"/>
        <v>98</v>
      </c>
      <c r="B114" s="14">
        <v>1.07</v>
      </c>
      <c r="C114" s="15">
        <f>ROUND((C111*(B114^A114)), 0)</f>
        <v>4.9760595553716604E+37</v>
      </c>
      <c r="D114" s="15">
        <f>ROUND((D111*(B114^A114)), 0)</f>
        <v>1.96332351877711E+40</v>
      </c>
      <c r="E114" s="15">
        <f>ROUND((E111*(B114^A114)), 0)</f>
        <v>7.4198226433692004E+37</v>
      </c>
      <c r="F114" s="15">
        <f>ROUND((F111*(B114^A114)), 0)</f>
        <v>8.3184452697285705E+29</v>
      </c>
      <c r="G114" s="16">
        <f>G111/(H114^A113)</f>
        <v>1.2942679866432345E-2</v>
      </c>
      <c r="H114">
        <v>1.0009999999999999</v>
      </c>
    </row>
    <row r="115" spans="1:8" x14ac:dyDescent="0.25">
      <c r="A115" s="15">
        <f t="shared" si="2"/>
        <v>99</v>
      </c>
      <c r="B115" s="14">
        <v>1.07</v>
      </c>
      <c r="C115" s="15">
        <f>ROUND((C111*(B115^A115)), 0)</f>
        <v>5.3243837242476702E+37</v>
      </c>
      <c r="D115" s="15">
        <f>ROUND((D111*(B115^A115)), 0)</f>
        <v>2.1007561650915001E+40</v>
      </c>
      <c r="E115" s="15">
        <f>ROUND((E111*(B115^A115)), 0)</f>
        <v>7.9392102284050504E+37</v>
      </c>
      <c r="F115" s="15">
        <f>ROUND((F111*(B115^A115)), 0)</f>
        <v>8.9007364386095702E+29</v>
      </c>
      <c r="G115" s="16">
        <f>G111/(H115^A114)</f>
        <v>1.2929750116316035E-2</v>
      </c>
      <c r="H115">
        <v>1.0009999999999999</v>
      </c>
    </row>
    <row r="116" spans="1:8" x14ac:dyDescent="0.25">
      <c r="A116" s="15">
        <f t="shared" si="2"/>
        <v>100</v>
      </c>
      <c r="B116" s="14">
        <v>1.07</v>
      </c>
      <c r="C116" s="15">
        <f>ROUND((C111*(B116^A116)), 0)</f>
        <v>5.6970905849450099E+37</v>
      </c>
      <c r="D116" s="15">
        <f>ROUND((D111*(B116^A116)), 0)</f>
        <v>2.24780909664791E+40</v>
      </c>
      <c r="E116" s="15">
        <f>ROUND((E111*(B116^A116)), 0)</f>
        <v>8.4949549443934002E+37</v>
      </c>
      <c r="F116" s="15">
        <f>ROUND((F111*(B116^A116)), 0)</f>
        <v>9.5237879893122403E+29</v>
      </c>
      <c r="G116" s="16">
        <f>G111/(H116^A115)</f>
        <v>1.2916833283033004E-2</v>
      </c>
      <c r="H116">
        <v>1.0009999999999999</v>
      </c>
    </row>
    <row r="117" spans="1:8" x14ac:dyDescent="0.25">
      <c r="A117">
        <v>101</v>
      </c>
      <c r="B117" s="14">
        <v>1.03</v>
      </c>
      <c r="C117" s="15">
        <f>ROUND((C116*(B117^A117)), 0)</f>
        <v>1.1277499593306901E+39</v>
      </c>
      <c r="D117" s="15">
        <f>ROUND((D116*(B117^A117)), 0)</f>
        <v>4.4495810265447902E+41</v>
      </c>
      <c r="E117" s="15">
        <f>ROUND((E116*(B117^A117)), 0)</f>
        <v>1.68159255153359E+39</v>
      </c>
      <c r="F117" s="15">
        <f>ROUND((F116*(B117^A117)), 0)</f>
        <v>1.8852520172319901E+31</v>
      </c>
      <c r="G117" s="16">
        <f>G116/(H117^A116)</f>
        <v>1.1924121309519109E-2</v>
      </c>
      <c r="H117">
        <v>1.0007999999999999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D13-1AA9-459B-8DB6-87D7646DC160}">
  <dimension ref="A1:L76"/>
  <sheetViews>
    <sheetView tabSelected="1" zoomScale="115" zoomScaleNormal="115" workbookViewId="0">
      <selection activeCell="C27" sqref="C27"/>
    </sheetView>
  </sheetViews>
  <sheetFormatPr baseColWidth="10" defaultRowHeight="15" x14ac:dyDescent="0.25"/>
  <cols>
    <col min="1" max="1" width="11.42578125" style="18"/>
    <col min="2" max="2" width="17.28515625" style="19" bestFit="1" customWidth="1"/>
    <col min="3" max="4" width="20.42578125" style="14" customWidth="1"/>
    <col min="5" max="5" width="16.7109375" style="19" bestFit="1" customWidth="1"/>
    <col min="6" max="6" width="14.5703125" style="17" customWidth="1"/>
    <col min="7" max="7" width="20.42578125" style="17" bestFit="1" customWidth="1"/>
    <col min="8" max="8" width="27.28515625" style="20" bestFit="1" customWidth="1"/>
    <col min="9" max="9" width="20.85546875" style="20" bestFit="1" customWidth="1"/>
    <col min="11" max="11" width="14.28515625" bestFit="1" customWidth="1"/>
  </cols>
  <sheetData>
    <row r="1" spans="1:12" x14ac:dyDescent="0.25">
      <c r="A1" s="18" t="s">
        <v>1</v>
      </c>
      <c r="B1" s="19" t="s">
        <v>58</v>
      </c>
      <c r="C1" s="14" t="s">
        <v>57</v>
      </c>
      <c r="E1" s="19" t="s">
        <v>59</v>
      </c>
      <c r="F1" s="17" t="s">
        <v>60</v>
      </c>
      <c r="H1" s="20" t="s">
        <v>61</v>
      </c>
      <c r="K1" t="s">
        <v>62</v>
      </c>
    </row>
    <row r="2" spans="1:12" x14ac:dyDescent="0.25">
      <c r="A2" s="18">
        <v>1</v>
      </c>
      <c r="B2" s="19">
        <v>1.1000000000000001</v>
      </c>
      <c r="C2" s="14">
        <v>2</v>
      </c>
      <c r="E2" s="19">
        <v>1.2</v>
      </c>
      <c r="F2" s="17">
        <v>1</v>
      </c>
      <c r="H2" s="20">
        <f t="shared" ref="H2:H33" si="0">F2-C2</f>
        <v>-1</v>
      </c>
      <c r="I2" s="20">
        <f>F2-C2</f>
        <v>-1</v>
      </c>
    </row>
    <row r="3" spans="1:12" x14ac:dyDescent="0.25">
      <c r="A3" s="18">
        <f>A2+1</f>
        <v>2</v>
      </c>
      <c r="B3" s="19">
        <v>1.1000000000000001</v>
      </c>
      <c r="C3" s="14">
        <f>C2*POWER(B3,A2)</f>
        <v>2.2000000000000002</v>
      </c>
      <c r="D3" s="14">
        <f>C2*POWER(B3,A2 - L3)</f>
        <v>1.6528925619834709</v>
      </c>
      <c r="E3" s="19">
        <v>1.2</v>
      </c>
      <c r="F3" s="14">
        <f>F2*POWER(E3,A3)</f>
        <v>1.44</v>
      </c>
      <c r="G3" s="14">
        <f>F2*POWER(E3,(A3 + L4))</f>
        <v>1.728</v>
      </c>
      <c r="H3" s="20">
        <f t="shared" si="0"/>
        <v>-0.76000000000000023</v>
      </c>
      <c r="I3" s="20">
        <f>G3-D3</f>
        <v>7.5107438016529082E-2</v>
      </c>
      <c r="K3" t="s">
        <v>57</v>
      </c>
      <c r="L3">
        <v>3</v>
      </c>
    </row>
    <row r="4" spans="1:12" x14ac:dyDescent="0.25">
      <c r="A4" s="18">
        <f t="shared" ref="A4:A67" si="1">A3+1</f>
        <v>3</v>
      </c>
      <c r="B4" s="19">
        <v>1.1000000000000001</v>
      </c>
      <c r="C4" s="14">
        <f>C2*POWER(B4,A3)</f>
        <v>2.4200000000000004</v>
      </c>
      <c r="D4" s="14">
        <f>C2*POWER(B4,A3 - L3)</f>
        <v>1.8181818181818181</v>
      </c>
      <c r="E4" s="19">
        <v>1.2</v>
      </c>
      <c r="F4" s="14">
        <f>F2*POWER(E4,A4)</f>
        <v>1.728</v>
      </c>
      <c r="G4" s="14">
        <f>F2*POWER(E4,(A4 + L4))</f>
        <v>2.0735999999999999</v>
      </c>
      <c r="H4" s="20">
        <f t="shared" si="0"/>
        <v>-0.69200000000000039</v>
      </c>
      <c r="I4" s="20">
        <f t="shared" ref="I4:I67" si="2">G4-D4</f>
        <v>0.25541818181818177</v>
      </c>
      <c r="K4" t="s">
        <v>60</v>
      </c>
      <c r="L4">
        <v>1</v>
      </c>
    </row>
    <row r="5" spans="1:12" x14ac:dyDescent="0.25">
      <c r="A5" s="18">
        <f t="shared" si="1"/>
        <v>4</v>
      </c>
      <c r="B5" s="19">
        <v>1.1000000000000001</v>
      </c>
      <c r="C5" s="14">
        <f>C2*POWER(B5,A4)</f>
        <v>2.6620000000000008</v>
      </c>
      <c r="D5" s="14">
        <f>C2*POWER(B5,A4 - L3)</f>
        <v>2</v>
      </c>
      <c r="E5" s="19">
        <v>1.2</v>
      </c>
      <c r="F5" s="14">
        <f>F2*POWER(E5,A5)</f>
        <v>2.0735999999999999</v>
      </c>
      <c r="G5" s="14">
        <f>F2*POWER(E5,(A5 + L4))</f>
        <v>2.4883199999999999</v>
      </c>
      <c r="H5" s="20">
        <f t="shared" si="0"/>
        <v>-0.58840000000000092</v>
      </c>
      <c r="I5" s="20">
        <f t="shared" si="2"/>
        <v>0.48831999999999987</v>
      </c>
    </row>
    <row r="6" spans="1:12" x14ac:dyDescent="0.25">
      <c r="A6" s="18">
        <f t="shared" si="1"/>
        <v>5</v>
      </c>
      <c r="B6" s="19">
        <v>1.1000000000000001</v>
      </c>
      <c r="C6" s="14">
        <f>C2*POWER(B6,A5)</f>
        <v>2.9282000000000008</v>
      </c>
      <c r="D6" s="14">
        <f>C2*POWER(B6,A5 - L3)</f>
        <v>2.2000000000000002</v>
      </c>
      <c r="E6" s="19">
        <v>1.2</v>
      </c>
      <c r="F6" s="14">
        <f>F2*POWER(E6,A6)</f>
        <v>2.4883199999999999</v>
      </c>
      <c r="G6" s="14">
        <f>F2*POWER(E6,(A6 + L4))</f>
        <v>2.9859839999999997</v>
      </c>
      <c r="H6" s="20">
        <f t="shared" si="0"/>
        <v>-0.43988000000000094</v>
      </c>
      <c r="I6" s="20">
        <f t="shared" si="2"/>
        <v>0.78598399999999957</v>
      </c>
    </row>
    <row r="7" spans="1:12" x14ac:dyDescent="0.25">
      <c r="A7" s="18">
        <f t="shared" si="1"/>
        <v>6</v>
      </c>
      <c r="B7" s="19">
        <v>1.1000000000000001</v>
      </c>
      <c r="C7" s="14">
        <f>C2*POWER(B7,A6)</f>
        <v>3.2210200000000011</v>
      </c>
      <c r="D7" s="14">
        <f>C2*POWER(B7,A6 - L3)</f>
        <v>2.4200000000000004</v>
      </c>
      <c r="E7" s="19">
        <v>1.2</v>
      </c>
      <c r="F7" s="14">
        <f>F2*POWER(E7,A7)</f>
        <v>2.9859839999999997</v>
      </c>
      <c r="G7" s="14">
        <f>F2*POWER(E7,(A7 + L4))</f>
        <v>3.5831807999999996</v>
      </c>
      <c r="H7" s="20">
        <f t="shared" si="0"/>
        <v>-0.23503600000000135</v>
      </c>
      <c r="I7" s="20">
        <f t="shared" si="2"/>
        <v>1.1631807999999992</v>
      </c>
    </row>
    <row r="8" spans="1:12" x14ac:dyDescent="0.25">
      <c r="A8" s="18">
        <f t="shared" si="1"/>
        <v>7</v>
      </c>
      <c r="B8" s="19">
        <v>1.1000000000000001</v>
      </c>
      <c r="C8" s="14">
        <f>C2*POWER(B8,A7)</f>
        <v>3.5431220000000017</v>
      </c>
      <c r="D8" s="14">
        <f>C2*POWER(B8,A7 - L3)</f>
        <v>2.6620000000000008</v>
      </c>
      <c r="E8" s="19">
        <v>1.2</v>
      </c>
      <c r="F8" s="14">
        <f>F2*POWER(E8,A8)</f>
        <v>3.5831807999999996</v>
      </c>
      <c r="G8" s="14">
        <f>F2*POWER(E8,(A8 + L4))</f>
        <v>4.2998169599999994</v>
      </c>
      <c r="H8" s="20">
        <f t="shared" si="0"/>
        <v>4.0058799999997952E-2</v>
      </c>
      <c r="I8" s="20">
        <f t="shared" si="2"/>
        <v>1.6378169599999985</v>
      </c>
    </row>
    <row r="9" spans="1:12" x14ac:dyDescent="0.25">
      <c r="A9" s="18">
        <f t="shared" si="1"/>
        <v>8</v>
      </c>
      <c r="B9" s="19">
        <v>1.1000000000000001</v>
      </c>
      <c r="C9" s="14">
        <f>C2*POWER(B9,A8)</f>
        <v>3.8974342000000024</v>
      </c>
      <c r="D9" s="14">
        <f>C2*POWER(B9,A8 - L3)</f>
        <v>2.9282000000000008</v>
      </c>
      <c r="E9" s="19">
        <v>1.2</v>
      </c>
      <c r="F9" s="14">
        <f>F2*POWER(E9,A9)</f>
        <v>4.2998169599999994</v>
      </c>
      <c r="G9" s="14">
        <f>F2*POWER(E9,(A9 + L4))</f>
        <v>5.1597803519999994</v>
      </c>
      <c r="H9" s="20">
        <f t="shared" si="0"/>
        <v>0.40238275999999695</v>
      </c>
      <c r="I9" s="20">
        <f t="shared" si="2"/>
        <v>2.2315803519999986</v>
      </c>
    </row>
    <row r="10" spans="1:12" x14ac:dyDescent="0.25">
      <c r="A10" s="18">
        <f t="shared" si="1"/>
        <v>9</v>
      </c>
      <c r="B10" s="19">
        <v>1.1000000000000001</v>
      </c>
      <c r="C10" s="14">
        <f>C2*POWER(B10,A9)</f>
        <v>4.2871776200000022</v>
      </c>
      <c r="D10" s="14">
        <f>C2*POWER(B10,A9 - L3)</f>
        <v>3.2210200000000011</v>
      </c>
      <c r="E10" s="19">
        <v>1.2</v>
      </c>
      <c r="F10" s="14">
        <f>F2*POWER(E10,A10)</f>
        <v>5.1597803519999994</v>
      </c>
      <c r="G10" s="14">
        <f>F2*POWER(E10,(A10 + L4))</f>
        <v>6.1917364223999991</v>
      </c>
      <c r="H10" s="20">
        <f t="shared" si="0"/>
        <v>0.87260273199999716</v>
      </c>
      <c r="I10" s="20">
        <f t="shared" si="2"/>
        <v>2.970716422399998</v>
      </c>
    </row>
    <row r="11" spans="1:12" x14ac:dyDescent="0.25">
      <c r="A11" s="18">
        <f t="shared" si="1"/>
        <v>10</v>
      </c>
      <c r="B11" s="19">
        <v>1.1000000000000001</v>
      </c>
      <c r="C11" s="14">
        <f>C2*POWER(B11,A10)</f>
        <v>4.7158953820000029</v>
      </c>
      <c r="D11" s="14">
        <f>C2*POWER(B11,A10 - L3)</f>
        <v>3.5431220000000017</v>
      </c>
      <c r="E11" s="19">
        <v>1.2</v>
      </c>
      <c r="F11" s="14">
        <f>F2*POWER(E11,A11)</f>
        <v>6.1917364223999991</v>
      </c>
      <c r="G11" s="14">
        <f>F2*POWER(E11,(A11 + L4))</f>
        <v>7.4300837068799988</v>
      </c>
      <c r="H11" s="20">
        <f t="shared" si="0"/>
        <v>1.4758410403999962</v>
      </c>
      <c r="I11" s="20">
        <f t="shared" si="2"/>
        <v>3.8869617068799971</v>
      </c>
    </row>
    <row r="12" spans="1:12" x14ac:dyDescent="0.25">
      <c r="A12" s="18">
        <f t="shared" si="1"/>
        <v>11</v>
      </c>
      <c r="B12" s="19">
        <v>1.1000000000000001</v>
      </c>
      <c r="C12" s="14">
        <f>C2*POWER(B12,A11)</f>
        <v>5.1874849202000037</v>
      </c>
      <c r="D12" s="14">
        <f>C2*POWER(B12,A11 - L3)</f>
        <v>3.8974342000000024</v>
      </c>
      <c r="E12" s="19">
        <v>1.2</v>
      </c>
      <c r="F12" s="14">
        <f>F2*POWER(E12,A12)</f>
        <v>7.4300837068799988</v>
      </c>
      <c r="G12" s="14">
        <f>F2*POWER(E12,(A12 + L4))</f>
        <v>8.9161004482559978</v>
      </c>
      <c r="H12" s="20">
        <f t="shared" si="0"/>
        <v>2.242598786679995</v>
      </c>
      <c r="I12" s="20">
        <f t="shared" si="2"/>
        <v>5.0186662482559949</v>
      </c>
    </row>
    <row r="13" spans="1:12" x14ac:dyDescent="0.25">
      <c r="A13" s="18">
        <f t="shared" si="1"/>
        <v>12</v>
      </c>
      <c r="B13" s="19">
        <v>1.1000000000000001</v>
      </c>
      <c r="C13" s="14">
        <f>C2*POWER(B13,A12)</f>
        <v>5.7062334122200049</v>
      </c>
      <c r="D13" s="14">
        <f>C2*POWER(B13,A12 - L3)</f>
        <v>4.2871776200000022</v>
      </c>
      <c r="E13" s="19">
        <v>1.2</v>
      </c>
      <c r="F13" s="14">
        <f>F2*POWER(E13,A13)</f>
        <v>8.9161004482559978</v>
      </c>
      <c r="G13" s="14">
        <f>F2*POWER(E13,(A13 + L4))</f>
        <v>10.699320537907198</v>
      </c>
      <c r="H13" s="20">
        <f t="shared" si="0"/>
        <v>3.2098670360359929</v>
      </c>
      <c r="I13" s="20">
        <f t="shared" si="2"/>
        <v>6.4121429179071958</v>
      </c>
    </row>
    <row r="14" spans="1:12" x14ac:dyDescent="0.25">
      <c r="A14" s="18">
        <f t="shared" si="1"/>
        <v>13</v>
      </c>
      <c r="B14" s="19">
        <v>1.1000000000000001</v>
      </c>
      <c r="C14" s="14">
        <f>C2*POWER(B14,A13)</f>
        <v>6.2768567534420052</v>
      </c>
      <c r="D14" s="14">
        <f>C2*POWER(B14,A13 - L3)</f>
        <v>4.7158953820000029</v>
      </c>
      <c r="E14" s="19">
        <v>1.2</v>
      </c>
      <c r="F14" s="14">
        <f>F2*POWER(E14,A14)</f>
        <v>10.699320537907198</v>
      </c>
      <c r="G14" s="14">
        <f>F2*POWER(E14,(A14 + L4))</f>
        <v>12.839184645488636</v>
      </c>
      <c r="H14" s="20">
        <f t="shared" si="0"/>
        <v>4.4224637844651928</v>
      </c>
      <c r="I14" s="20">
        <f t="shared" si="2"/>
        <v>8.1232892634886333</v>
      </c>
    </row>
    <row r="15" spans="1:12" x14ac:dyDescent="0.25">
      <c r="A15" s="18">
        <f t="shared" si="1"/>
        <v>14</v>
      </c>
      <c r="B15" s="19">
        <v>1.1000000000000001</v>
      </c>
      <c r="C15" s="14">
        <f>C2*POWER(B15,A14)</f>
        <v>6.9045424287862058</v>
      </c>
      <c r="D15" s="14">
        <f>C2*POWER(B15,A14 - L3)</f>
        <v>5.1874849202000037</v>
      </c>
      <c r="E15" s="19">
        <v>1.2</v>
      </c>
      <c r="F15" s="14">
        <f>F2*POWER(E15,A15)</f>
        <v>12.839184645488636</v>
      </c>
      <c r="G15" s="14">
        <f>F2*POWER(E15,(A15 + L4))</f>
        <v>15.407021574586365</v>
      </c>
      <c r="H15" s="20">
        <f t="shared" si="0"/>
        <v>5.9346422167024304</v>
      </c>
      <c r="I15" s="20">
        <f t="shared" si="2"/>
        <v>10.21953665438636</v>
      </c>
    </row>
    <row r="16" spans="1:12" x14ac:dyDescent="0.25">
      <c r="A16" s="18">
        <f t="shared" si="1"/>
        <v>15</v>
      </c>
      <c r="B16" s="19">
        <v>1.1000000000000001</v>
      </c>
      <c r="C16" s="14">
        <f>C2*POWER(B16,A15)</f>
        <v>7.5949966716648278</v>
      </c>
      <c r="D16" s="14">
        <f>C2*POWER(B16,A15 - L3)</f>
        <v>5.7062334122200049</v>
      </c>
      <c r="E16" s="19">
        <v>1.2</v>
      </c>
      <c r="F16" s="14">
        <f>F2*POWER(E16,A16)</f>
        <v>15.407021574586365</v>
      </c>
      <c r="G16" s="14">
        <f>F2*POWER(E16,(A16 + L4))</f>
        <v>18.488425889503635</v>
      </c>
      <c r="H16" s="20">
        <f t="shared" si="0"/>
        <v>7.8120249029215367</v>
      </c>
      <c r="I16" s="20">
        <f t="shared" si="2"/>
        <v>12.78219247728363</v>
      </c>
    </row>
    <row r="17" spans="1:9" x14ac:dyDescent="0.25">
      <c r="A17" s="18">
        <f t="shared" si="1"/>
        <v>16</v>
      </c>
      <c r="B17" s="19">
        <v>1.1000000000000001</v>
      </c>
      <c r="C17" s="14">
        <f>C2*POWER(B17,A16)</f>
        <v>8.3544963388313107</v>
      </c>
      <c r="D17" s="14">
        <f>C2*POWER(B17,A16 - L3)</f>
        <v>6.2768567534420052</v>
      </c>
      <c r="E17" s="19">
        <v>1.2</v>
      </c>
      <c r="F17" s="14">
        <f>F2*POWER(E17,A17)</f>
        <v>18.488425889503635</v>
      </c>
      <c r="G17" s="14">
        <f>F2*POWER(E17,(A17 + L4))</f>
        <v>22.186111067404362</v>
      </c>
      <c r="H17" s="20">
        <f t="shared" si="0"/>
        <v>10.133929550672324</v>
      </c>
      <c r="I17" s="20">
        <f t="shared" si="2"/>
        <v>15.909254313962357</v>
      </c>
    </row>
    <row r="18" spans="1:9" x14ac:dyDescent="0.25">
      <c r="A18" s="18">
        <f t="shared" si="1"/>
        <v>17</v>
      </c>
      <c r="B18" s="19">
        <v>1.1000000000000001</v>
      </c>
      <c r="C18" s="14">
        <f>C2*POWER(B18,A17)</f>
        <v>9.1899459727144421</v>
      </c>
      <c r="D18" s="14">
        <f>C2*POWER(B18,A17 - L3)</f>
        <v>6.9045424287862058</v>
      </c>
      <c r="E18" s="19">
        <v>1.2</v>
      </c>
      <c r="F18" s="14">
        <f>F2*POWER(E18,A18)</f>
        <v>22.186111067404362</v>
      </c>
      <c r="G18" s="14">
        <f>F2*POWER(E18,(A18 + L4))</f>
        <v>26.623333280885234</v>
      </c>
      <c r="H18" s="20">
        <f t="shared" si="0"/>
        <v>12.996165094689919</v>
      </c>
      <c r="I18" s="20">
        <f t="shared" si="2"/>
        <v>19.718790852099026</v>
      </c>
    </row>
    <row r="19" spans="1:9" x14ac:dyDescent="0.25">
      <c r="A19" s="18">
        <f t="shared" si="1"/>
        <v>18</v>
      </c>
      <c r="B19" s="19">
        <v>1.1000000000000001</v>
      </c>
      <c r="C19" s="14">
        <f>C2*POWER(B19,A18)</f>
        <v>10.108940569985887</v>
      </c>
      <c r="D19" s="14">
        <f>C2*POWER(B19,A18 - L3)</f>
        <v>7.5949966716648278</v>
      </c>
      <c r="E19" s="19">
        <v>1.2</v>
      </c>
      <c r="F19" s="14">
        <f>F2*POWER(E19,A19)</f>
        <v>26.623333280885234</v>
      </c>
      <c r="G19" s="14">
        <f>F2*POWER(E19,(A19 + L4))</f>
        <v>31.947999937062281</v>
      </c>
      <c r="H19" s="20">
        <f t="shared" si="0"/>
        <v>16.514392710899347</v>
      </c>
      <c r="I19" s="20">
        <f t="shared" si="2"/>
        <v>24.353003265397454</v>
      </c>
    </row>
    <row r="20" spans="1:9" x14ac:dyDescent="0.25">
      <c r="A20" s="18">
        <f t="shared" si="1"/>
        <v>19</v>
      </c>
      <c r="B20" s="19">
        <v>1.1000000000000001</v>
      </c>
      <c r="C20" s="14">
        <f>C2*POWER(B20,A19)</f>
        <v>11.119834626984476</v>
      </c>
      <c r="D20" s="14">
        <f>C2*POWER(B20,A19 - L3)</f>
        <v>8.3544963388313107</v>
      </c>
      <c r="E20" s="19">
        <v>1.2</v>
      </c>
      <c r="F20" s="14">
        <f>F2*POWER(E20,A20)</f>
        <v>31.947999937062281</v>
      </c>
      <c r="G20" s="14">
        <f>F2*POWER(E20,(A20 + L4))</f>
        <v>38.337599924474738</v>
      </c>
      <c r="H20" s="20">
        <f t="shared" si="0"/>
        <v>20.828165310077807</v>
      </c>
      <c r="I20" s="20">
        <f t="shared" si="2"/>
        <v>29.983103585643427</v>
      </c>
    </row>
    <row r="21" spans="1:9" x14ac:dyDescent="0.25">
      <c r="A21" s="18">
        <f t="shared" si="1"/>
        <v>20</v>
      </c>
      <c r="B21" s="19">
        <v>1.1000000000000001</v>
      </c>
      <c r="C21" s="14">
        <f>C2*POWER(B21,A20)</f>
        <v>12.231818089682926</v>
      </c>
      <c r="D21" s="14">
        <f>C2*POWER(B21,A20 - L3)</f>
        <v>9.1899459727144421</v>
      </c>
      <c r="E21" s="19">
        <v>1.2</v>
      </c>
      <c r="F21" s="14">
        <f>F2*POWER(E21,A21)</f>
        <v>38.337599924474738</v>
      </c>
      <c r="G21" s="14">
        <f>F2*POWER(E21,(A21 + L4))</f>
        <v>46.005119909369682</v>
      </c>
      <c r="H21" s="20">
        <f t="shared" si="0"/>
        <v>26.105781834791813</v>
      </c>
      <c r="I21" s="20">
        <f t="shared" si="2"/>
        <v>36.815173936655242</v>
      </c>
    </row>
    <row r="22" spans="1:9" x14ac:dyDescent="0.25">
      <c r="A22" s="18">
        <f t="shared" si="1"/>
        <v>21</v>
      </c>
      <c r="B22" s="19">
        <v>1.1000000000000001</v>
      </c>
      <c r="C22" s="14">
        <f>C2*POWER(B22,A21)</f>
        <v>13.454999898651218</v>
      </c>
      <c r="D22" s="14">
        <f>C2*POWER(B22,A21 - L3)</f>
        <v>10.108940569985887</v>
      </c>
      <c r="E22" s="19">
        <v>1.2</v>
      </c>
      <c r="F22" s="14">
        <f>F2*POWER(E22,A22)</f>
        <v>46.005119909369682</v>
      </c>
      <c r="G22" s="14">
        <f>F2*POWER(E22,(A22 + L4))</f>
        <v>55.206143891243613</v>
      </c>
      <c r="H22" s="20">
        <f t="shared" si="0"/>
        <v>32.550120010718466</v>
      </c>
      <c r="I22" s="20">
        <f t="shared" si="2"/>
        <v>45.097203321257723</v>
      </c>
    </row>
    <row r="23" spans="1:9" x14ac:dyDescent="0.25">
      <c r="A23" s="18">
        <f t="shared" si="1"/>
        <v>22</v>
      </c>
      <c r="B23" s="19">
        <v>1.1000000000000001</v>
      </c>
      <c r="C23" s="14">
        <f>C2*POWER(B23,A22)</f>
        <v>14.800499888516342</v>
      </c>
      <c r="D23" s="14">
        <f>C2*POWER(B23,A22 - L3)</f>
        <v>11.119834626984476</v>
      </c>
      <c r="E23" s="19">
        <v>1.2</v>
      </c>
      <c r="F23" s="14">
        <f>F2*POWER(E23,A23)</f>
        <v>55.206143891243613</v>
      </c>
      <c r="G23" s="14">
        <f>F2*POWER(E23,(A23 + L4))</f>
        <v>66.247372669492336</v>
      </c>
      <c r="H23" s="20">
        <f t="shared" si="0"/>
        <v>40.405644002727271</v>
      </c>
      <c r="I23" s="20">
        <f t="shared" si="2"/>
        <v>55.127538042507858</v>
      </c>
    </row>
    <row r="24" spans="1:9" x14ac:dyDescent="0.25">
      <c r="A24" s="18">
        <f t="shared" si="1"/>
        <v>23</v>
      </c>
      <c r="B24" s="19">
        <v>1.1000000000000001</v>
      </c>
      <c r="C24" s="14">
        <f>C2*POWER(B24,A23)</f>
        <v>16.280549877367978</v>
      </c>
      <c r="D24" s="14">
        <f>C2*POWER(B24,A23 - L3)</f>
        <v>12.231818089682926</v>
      </c>
      <c r="E24" s="19">
        <v>1.2</v>
      </c>
      <c r="F24" s="14">
        <f>F2*POWER(E24,A24)</f>
        <v>66.247372669492336</v>
      </c>
      <c r="G24" s="14">
        <f>F2*POWER(E24,(A24 + L4))</f>
        <v>79.4968472033908</v>
      </c>
      <c r="H24" s="20">
        <f t="shared" si="0"/>
        <v>49.966822792124361</v>
      </c>
      <c r="I24" s="20">
        <f t="shared" si="2"/>
        <v>67.265029113707868</v>
      </c>
    </row>
    <row r="25" spans="1:9" x14ac:dyDescent="0.25">
      <c r="A25" s="18">
        <f t="shared" si="1"/>
        <v>24</v>
      </c>
      <c r="B25" s="19">
        <v>1.1000000000000001</v>
      </c>
      <c r="C25" s="14">
        <f>C2*POWER(B25,A24)</f>
        <v>17.908604865104778</v>
      </c>
      <c r="D25" s="14">
        <f>C2*POWER(B25,A24 - L3)</f>
        <v>13.454999898651218</v>
      </c>
      <c r="E25" s="19">
        <v>1.2</v>
      </c>
      <c r="F25" s="14">
        <f>F2*POWER(E25,A25)</f>
        <v>79.4968472033908</v>
      </c>
      <c r="G25" s="14">
        <f>F2*POWER(E25,(A25 + L4))</f>
        <v>95.396216644068971</v>
      </c>
      <c r="H25" s="20">
        <f t="shared" si="0"/>
        <v>61.588242338286022</v>
      </c>
      <c r="I25" s="20">
        <f t="shared" si="2"/>
        <v>81.941216745417748</v>
      </c>
    </row>
    <row r="26" spans="1:9" x14ac:dyDescent="0.25">
      <c r="A26" s="18">
        <f t="shared" si="1"/>
        <v>25</v>
      </c>
      <c r="B26" s="19">
        <v>1.1000000000000001</v>
      </c>
      <c r="C26" s="14">
        <f>C2*POWER(B26,A25)</f>
        <v>19.699465351615252</v>
      </c>
      <c r="D26" s="14">
        <f>C2*POWER(B26,A25 - L3)</f>
        <v>14.800499888516342</v>
      </c>
      <c r="E26" s="19">
        <v>1.2</v>
      </c>
      <c r="F26" s="14">
        <f>F2*POWER(E26,A26)</f>
        <v>95.396216644068971</v>
      </c>
      <c r="G26" s="14">
        <f>F2*POWER(E26,(A26 + L4))</f>
        <v>114.47545997288276</v>
      </c>
      <c r="H26" s="20">
        <f t="shared" si="0"/>
        <v>75.696751292453712</v>
      </c>
      <c r="I26" s="20">
        <f t="shared" si="2"/>
        <v>99.674960084366418</v>
      </c>
    </row>
    <row r="27" spans="1:9" x14ac:dyDescent="0.25">
      <c r="A27" s="18">
        <f t="shared" si="1"/>
        <v>26</v>
      </c>
      <c r="B27" s="19">
        <v>1.2</v>
      </c>
      <c r="C27" s="14">
        <f>C26*POWER(B27,A26)</f>
        <v>1879.2544644550189</v>
      </c>
      <c r="D27" s="14">
        <f>D26*POWER(B27,A26 - L3)</f>
        <v>817.07852650776817</v>
      </c>
      <c r="E27" s="19">
        <v>1.1000000000000001</v>
      </c>
      <c r="F27" s="14">
        <f>F26*POWER(E27,A27)</f>
        <v>1136.9489509952869</v>
      </c>
      <c r="G27" s="14">
        <f>G26*POWER(E27,(A27 + L4))</f>
        <v>1500.7726153137787</v>
      </c>
      <c r="H27" s="20">
        <f t="shared" si="0"/>
        <v>-742.30551345973208</v>
      </c>
      <c r="I27" s="20">
        <f t="shared" si="2"/>
        <v>683.69408880601054</v>
      </c>
    </row>
    <row r="28" spans="1:9" x14ac:dyDescent="0.25">
      <c r="A28" s="18">
        <f t="shared" si="1"/>
        <v>27</v>
      </c>
      <c r="B28" s="19">
        <v>1.2</v>
      </c>
      <c r="C28" s="14">
        <f>C26*POWER(B28,A27)</f>
        <v>2255.1053573460226</v>
      </c>
      <c r="D28" s="14">
        <f>D26*POWER(B28,A27 - L3)</f>
        <v>980.49423180932183</v>
      </c>
      <c r="E28" s="19">
        <v>1.1000000000000001</v>
      </c>
      <c r="F28" s="14">
        <f>F26*POWER(E28,A28)</f>
        <v>1250.6438460948157</v>
      </c>
      <c r="G28" s="14">
        <f>G26*POWER(E28,(A28 + L4))</f>
        <v>1650.8498768451566</v>
      </c>
      <c r="H28" s="20">
        <f t="shared" si="0"/>
        <v>-1004.461511251207</v>
      </c>
      <c r="I28" s="20">
        <f t="shared" si="2"/>
        <v>670.35564503583475</v>
      </c>
    </row>
    <row r="29" spans="1:9" x14ac:dyDescent="0.25">
      <c r="A29" s="18">
        <f t="shared" si="1"/>
        <v>28</v>
      </c>
      <c r="B29" s="19">
        <v>1.2</v>
      </c>
      <c r="C29" s="14">
        <f>C26*POWER(B29,A28)</f>
        <v>2706.126428815227</v>
      </c>
      <c r="D29" s="14">
        <f>D26*POWER(B29,A28 - L3)</f>
        <v>1176.5930781711861</v>
      </c>
      <c r="E29" s="19">
        <v>1.1000000000000001</v>
      </c>
      <c r="F29" s="14">
        <f>F26*POWER(E29,A29)</f>
        <v>1375.7082307042972</v>
      </c>
      <c r="G29" s="14">
        <f>G26*POWER(E29,(A29 + L4))</f>
        <v>1815.9348645296723</v>
      </c>
      <c r="H29" s="20">
        <f t="shared" si="0"/>
        <v>-1330.4181981109298</v>
      </c>
      <c r="I29" s="20">
        <f t="shared" si="2"/>
        <v>639.34178635848616</v>
      </c>
    </row>
    <row r="30" spans="1:9" x14ac:dyDescent="0.25">
      <c r="A30" s="18">
        <f t="shared" si="1"/>
        <v>29</v>
      </c>
      <c r="B30" s="19">
        <v>1.2</v>
      </c>
      <c r="C30" s="14">
        <f>C26*POWER(B30,A29)</f>
        <v>3247.3517145782725</v>
      </c>
      <c r="D30" s="14">
        <f>D26*POWER(B30,A29 - L3)</f>
        <v>1411.9116938054235</v>
      </c>
      <c r="E30" s="19">
        <v>1.1000000000000001</v>
      </c>
      <c r="F30" s="14">
        <f>F26*POWER(E30,A30)</f>
        <v>1513.2790537747269</v>
      </c>
      <c r="G30" s="14">
        <f>G26*POWER(E30,(A30 + L4))</f>
        <v>1997.5283509826397</v>
      </c>
      <c r="H30" s="20">
        <f t="shared" si="0"/>
        <v>-1734.0726608035457</v>
      </c>
      <c r="I30" s="20">
        <f t="shared" si="2"/>
        <v>585.61665717721621</v>
      </c>
    </row>
    <row r="31" spans="1:9" x14ac:dyDescent="0.25">
      <c r="A31" s="18">
        <f t="shared" si="1"/>
        <v>30</v>
      </c>
      <c r="B31" s="19">
        <v>1.2</v>
      </c>
      <c r="C31" s="14">
        <f>C26*POWER(B31,A30)</f>
        <v>3896.8220574939269</v>
      </c>
      <c r="D31" s="14">
        <f>D26*POWER(B31,A30 - L3)</f>
        <v>1694.2940325665081</v>
      </c>
      <c r="E31" s="19">
        <v>1.1000000000000001</v>
      </c>
      <c r="F31" s="14">
        <f>F26*POWER(E31,A31)</f>
        <v>1664.6069591522</v>
      </c>
      <c r="G31" s="14">
        <f>G26*POWER(E31,(A31 + L4))</f>
        <v>2197.2811860809038</v>
      </c>
      <c r="H31" s="20">
        <f t="shared" si="0"/>
        <v>-2232.2150983417268</v>
      </c>
      <c r="I31" s="20">
        <f t="shared" si="2"/>
        <v>502.98715351439569</v>
      </c>
    </row>
    <row r="32" spans="1:9" x14ac:dyDescent="0.25">
      <c r="A32" s="18">
        <f t="shared" si="1"/>
        <v>31</v>
      </c>
      <c r="B32" s="19">
        <v>1.2</v>
      </c>
      <c r="C32" s="14">
        <f>C26*POWER(B32,A31)</f>
        <v>4676.1864689927115</v>
      </c>
      <c r="D32" s="14">
        <f>D26*POWER(B32,A31 - L3)</f>
        <v>2033.1528390798098</v>
      </c>
      <c r="E32" s="19">
        <v>1.1000000000000001</v>
      </c>
      <c r="F32" s="14">
        <f>F26*POWER(E32,A32)</f>
        <v>1831.06765506742</v>
      </c>
      <c r="G32" s="14">
        <f>G26*POWER(E32,(A32 + L4))</f>
        <v>2417.0093046889942</v>
      </c>
      <c r="H32" s="20">
        <f t="shared" si="0"/>
        <v>-2845.1188139252918</v>
      </c>
      <c r="I32" s="20">
        <f t="shared" si="2"/>
        <v>383.8564656091844</v>
      </c>
    </row>
    <row r="33" spans="1:9" x14ac:dyDescent="0.25">
      <c r="A33" s="18">
        <f t="shared" si="1"/>
        <v>32</v>
      </c>
      <c r="B33" s="19">
        <v>1.2</v>
      </c>
      <c r="C33" s="14">
        <f>C26*POWER(B33,A32)</f>
        <v>5611.4237627912544</v>
      </c>
      <c r="D33" s="14">
        <f>D26*POWER(B33,A32 - L3)</f>
        <v>2439.7834068957718</v>
      </c>
      <c r="E33" s="19">
        <v>1.1000000000000001</v>
      </c>
      <c r="F33" s="14">
        <f>F26*POWER(E33,A33)</f>
        <v>2014.174420574162</v>
      </c>
      <c r="G33" s="14">
        <f>G26*POWER(E33,(A33 + L4))</f>
        <v>2658.7102351578937</v>
      </c>
      <c r="H33" s="20">
        <f t="shared" si="0"/>
        <v>-3597.2493422170924</v>
      </c>
      <c r="I33" s="20">
        <f t="shared" si="2"/>
        <v>218.92682826212194</v>
      </c>
    </row>
    <row r="34" spans="1:9" x14ac:dyDescent="0.25">
      <c r="A34" s="18">
        <f t="shared" si="1"/>
        <v>33</v>
      </c>
      <c r="B34" s="19">
        <v>1.2</v>
      </c>
      <c r="C34" s="14">
        <f>C26*POWER(B34,A33)</f>
        <v>6733.7085153495036</v>
      </c>
      <c r="D34" s="14">
        <f>D26*POWER(B34,A33 - L3)</f>
        <v>2927.7400882749262</v>
      </c>
      <c r="E34" s="19">
        <v>1.1000000000000001</v>
      </c>
      <c r="F34" s="14">
        <f>F26*POWER(E34,A34)</f>
        <v>2215.5918626315784</v>
      </c>
      <c r="G34" s="14">
        <f>G26*POWER(E34,(A34 + L4))</f>
        <v>2924.5812586736834</v>
      </c>
      <c r="H34" s="20">
        <f t="shared" ref="H34:H65" si="3">F34-C34</f>
        <v>-4518.1166527179248</v>
      </c>
      <c r="I34" s="20">
        <f t="shared" si="2"/>
        <v>-3.1588296012428145</v>
      </c>
    </row>
    <row r="35" spans="1:9" x14ac:dyDescent="0.25">
      <c r="A35" s="18">
        <f t="shared" si="1"/>
        <v>34</v>
      </c>
      <c r="B35" s="19">
        <v>1.2</v>
      </c>
      <c r="C35" s="14">
        <f>C26*POWER(B35,A34)</f>
        <v>8080.4502184194043</v>
      </c>
      <c r="D35" s="14">
        <f>D26*POWER(B35,A34 - L3)</f>
        <v>3513.2881059299111</v>
      </c>
      <c r="E35" s="19">
        <v>1.1000000000000001</v>
      </c>
      <c r="F35" s="14">
        <f>F26*POWER(E35,A35)</f>
        <v>2437.1510488947365</v>
      </c>
      <c r="G35" s="14">
        <f>G26*POWER(E35,(A35 + L4))</f>
        <v>3217.0393845410526</v>
      </c>
      <c r="H35" s="20">
        <f t="shared" si="3"/>
        <v>-5643.2991695246674</v>
      </c>
      <c r="I35" s="20">
        <f t="shared" si="2"/>
        <v>-296.24872138885848</v>
      </c>
    </row>
    <row r="36" spans="1:9" x14ac:dyDescent="0.25">
      <c r="A36" s="18">
        <f t="shared" si="1"/>
        <v>35</v>
      </c>
      <c r="B36" s="19">
        <v>1.2</v>
      </c>
      <c r="C36" s="14">
        <f>C26*POWER(B36,A35)</f>
        <v>9696.5402621032845</v>
      </c>
      <c r="D36" s="14">
        <f>D26*POWER(B36,A35 - L3)</f>
        <v>4215.9457271158926</v>
      </c>
      <c r="E36" s="19">
        <v>1.1000000000000001</v>
      </c>
      <c r="F36" s="14">
        <f>F26*POWER(E36,A36)</f>
        <v>2680.8661537842104</v>
      </c>
      <c r="G36" s="14">
        <f>G26*POWER(E36,(A36 + L4))</f>
        <v>3538.7433229951575</v>
      </c>
      <c r="H36" s="20">
        <f t="shared" si="3"/>
        <v>-7015.6741083190736</v>
      </c>
      <c r="I36" s="20">
        <f t="shared" si="2"/>
        <v>-677.20240412073508</v>
      </c>
    </row>
    <row r="37" spans="1:9" x14ac:dyDescent="0.25">
      <c r="A37" s="18">
        <f t="shared" si="1"/>
        <v>36</v>
      </c>
      <c r="B37" s="19">
        <v>1.2</v>
      </c>
      <c r="C37" s="14">
        <f>C26*POWER(B37,A36)</f>
        <v>11635.848314523942</v>
      </c>
      <c r="D37" s="14">
        <f>D26*POWER(B37,A36 - L3)</f>
        <v>5059.1348725390708</v>
      </c>
      <c r="E37" s="19">
        <v>1.1000000000000001</v>
      </c>
      <c r="F37" s="14">
        <f>F26*POWER(E37,A37)</f>
        <v>2948.9527691626313</v>
      </c>
      <c r="G37" s="14">
        <f>G26*POWER(E37,(A37 + L4))</f>
        <v>3892.6176552946736</v>
      </c>
      <c r="H37" s="20">
        <f t="shared" si="3"/>
        <v>-8686.8955453613107</v>
      </c>
      <c r="I37" s="20">
        <f t="shared" si="2"/>
        <v>-1166.5172172443972</v>
      </c>
    </row>
    <row r="38" spans="1:9" x14ac:dyDescent="0.25">
      <c r="A38" s="18">
        <f>A37+1</f>
        <v>37</v>
      </c>
      <c r="B38" s="19">
        <v>1.2</v>
      </c>
      <c r="C38" s="14">
        <f>C26*POWER(B38,A37)</f>
        <v>13963.01797742873</v>
      </c>
      <c r="D38" s="14">
        <f>D26*POWER(B38,A37 - L3)</f>
        <v>6070.9618470468849</v>
      </c>
      <c r="E38" s="19">
        <v>1.1000000000000001</v>
      </c>
      <c r="F38" s="14">
        <f>F26*POWER(E38,A38)</f>
        <v>3243.8480460788946</v>
      </c>
      <c r="G38" s="14">
        <f>G26*POWER(E38,(A38 + L4))</f>
        <v>4281.8794208241416</v>
      </c>
      <c r="H38" s="20">
        <f t="shared" si="3"/>
        <v>-10719.169931349836</v>
      </c>
      <c r="I38" s="20">
        <f t="shared" si="2"/>
        <v>-1789.0824262227434</v>
      </c>
    </row>
    <row r="39" spans="1:9" x14ac:dyDescent="0.25">
      <c r="A39" s="18">
        <f t="shared" si="1"/>
        <v>38</v>
      </c>
      <c r="B39" s="19">
        <v>1.2</v>
      </c>
      <c r="C39" s="14">
        <f>C26*POWER(B39,A38)</f>
        <v>16755.621572914479</v>
      </c>
      <c r="D39" s="14">
        <f>D26*POWER(B39,A38 - L3)</f>
        <v>7285.1542164562616</v>
      </c>
      <c r="E39" s="19">
        <v>1.1000000000000001</v>
      </c>
      <c r="F39" s="14">
        <f>F26*POWER(E39,A39)</f>
        <v>3568.2328506867848</v>
      </c>
      <c r="G39" s="14">
        <f>G26*POWER(E39,(A39 + L4))</f>
        <v>4710.0673629065559</v>
      </c>
      <c r="H39" s="20">
        <f t="shared" si="3"/>
        <v>-13187.388722227694</v>
      </c>
      <c r="I39" s="20">
        <f t="shared" si="2"/>
        <v>-2575.0868535497057</v>
      </c>
    </row>
    <row r="40" spans="1:9" x14ac:dyDescent="0.25">
      <c r="A40" s="18">
        <f t="shared" si="1"/>
        <v>39</v>
      </c>
      <c r="B40" s="19">
        <v>1.2</v>
      </c>
      <c r="C40" s="14">
        <f>C26*POWER(B40,A39)</f>
        <v>20106.745887497371</v>
      </c>
      <c r="D40" s="14">
        <f>D26*POWER(B40,A39 - L3)</f>
        <v>8742.1850597475132</v>
      </c>
      <c r="E40" s="19">
        <v>1.1000000000000001</v>
      </c>
      <c r="F40" s="14">
        <f>F26*POWER(E40,A40)</f>
        <v>3925.0561357554639</v>
      </c>
      <c r="G40" s="14">
        <f>G26*POWER(E40,(A40 + L4))</f>
        <v>5181.0740991972116</v>
      </c>
      <c r="H40" s="20">
        <f t="shared" si="3"/>
        <v>-16181.689751741907</v>
      </c>
      <c r="I40" s="20">
        <f t="shared" si="2"/>
        <v>-3561.1109605503016</v>
      </c>
    </row>
    <row r="41" spans="1:9" x14ac:dyDescent="0.25">
      <c r="A41" s="18">
        <f t="shared" si="1"/>
        <v>40</v>
      </c>
      <c r="B41" s="19">
        <v>1.2</v>
      </c>
      <c r="C41" s="14">
        <f>C26*POWER(B41,A40)</f>
        <v>24128.095064996844</v>
      </c>
      <c r="D41" s="14">
        <f>D26*POWER(B41,A40 - L3)</f>
        <v>10490.622071697017</v>
      </c>
      <c r="E41" s="19">
        <v>1.1000000000000001</v>
      </c>
      <c r="F41" s="14">
        <f>F26*POWER(E41,A41)</f>
        <v>4317.5617493310092</v>
      </c>
      <c r="G41" s="14">
        <f>G26*POWER(E41,(A41 + L4))</f>
        <v>5699.1815091169328</v>
      </c>
      <c r="H41" s="20">
        <f t="shared" si="3"/>
        <v>-19810.533315665834</v>
      </c>
      <c r="I41" s="20">
        <f t="shared" si="2"/>
        <v>-4791.4405625800837</v>
      </c>
    </row>
    <row r="42" spans="1:9" x14ac:dyDescent="0.25">
      <c r="A42" s="18">
        <f t="shared" si="1"/>
        <v>41</v>
      </c>
      <c r="B42" s="19">
        <v>1.2</v>
      </c>
      <c r="C42" s="14">
        <f>C26*POWER(B42,A41)</f>
        <v>28953.714077996214</v>
      </c>
      <c r="D42" s="14">
        <f>D26*POWER(B42,A41 - L3)</f>
        <v>12588.74648603642</v>
      </c>
      <c r="E42" s="19">
        <v>1.1000000000000001</v>
      </c>
      <c r="F42" s="14">
        <f>F26*POWER(E42,A42)</f>
        <v>4749.3179242641108</v>
      </c>
      <c r="G42" s="14">
        <f>G26*POWER(E42,(A42 + L4))</f>
        <v>6269.0996600286262</v>
      </c>
      <c r="H42" s="20">
        <f t="shared" si="3"/>
        <v>-24204.396153732101</v>
      </c>
      <c r="I42" s="20">
        <f t="shared" si="2"/>
        <v>-6319.6468260077936</v>
      </c>
    </row>
    <row r="43" spans="1:9" x14ac:dyDescent="0.25">
      <c r="A43" s="18">
        <f t="shared" si="1"/>
        <v>42</v>
      </c>
      <c r="B43" s="19">
        <v>1.2</v>
      </c>
      <c r="C43" s="14">
        <f>C26*POWER(B43,A42)</f>
        <v>34744.456893595452</v>
      </c>
      <c r="D43" s="14">
        <f>D26*POWER(B43,A42 - L3)</f>
        <v>15106.495783243703</v>
      </c>
      <c r="E43" s="19">
        <v>1.1000000000000001</v>
      </c>
      <c r="F43" s="14">
        <f>F26*POWER(E43,A43)</f>
        <v>5224.2497166905223</v>
      </c>
      <c r="G43" s="14">
        <f>G26*POWER(E43,(A43 + L4))</f>
        <v>6896.0096260314904</v>
      </c>
      <c r="H43" s="20">
        <f t="shared" si="3"/>
        <v>-29520.207176904929</v>
      </c>
      <c r="I43" s="20">
        <f t="shared" si="2"/>
        <v>-8210.4861572122136</v>
      </c>
    </row>
    <row r="44" spans="1:9" x14ac:dyDescent="0.25">
      <c r="A44" s="18">
        <f t="shared" si="1"/>
        <v>43</v>
      </c>
      <c r="B44" s="19">
        <v>1.2</v>
      </c>
      <c r="C44" s="14">
        <f>C26*POWER(B44,A43)</f>
        <v>41693.34827231455</v>
      </c>
      <c r="D44" s="14">
        <f>D26*POWER(B44,A43 - L3)</f>
        <v>18127.794939892443</v>
      </c>
      <c r="E44" s="19">
        <v>1.1000000000000001</v>
      </c>
      <c r="F44" s="14">
        <f>F26*POWER(E44,A44)</f>
        <v>5746.6746883595761</v>
      </c>
      <c r="G44" s="14">
        <f>G26*POWER(E44,(A44 + L4))</f>
        <v>7585.6105886346395</v>
      </c>
      <c r="H44" s="20">
        <f t="shared" si="3"/>
        <v>-35946.673583954973</v>
      </c>
      <c r="I44" s="20">
        <f t="shared" si="2"/>
        <v>-10542.184351257803</v>
      </c>
    </row>
    <row r="45" spans="1:9" x14ac:dyDescent="0.25">
      <c r="A45" s="18">
        <f t="shared" si="1"/>
        <v>44</v>
      </c>
      <c r="B45" s="19">
        <v>1.2</v>
      </c>
      <c r="C45" s="14">
        <f>C26*POWER(B45,A44)</f>
        <v>50032.017926777451</v>
      </c>
      <c r="D45" s="14">
        <f>D26*POWER(B45,A44 - L3)</f>
        <v>21753.353927870932</v>
      </c>
      <c r="E45" s="19">
        <v>1.1000000000000001</v>
      </c>
      <c r="F45" s="14">
        <f>F26*POWER(E45,A45)</f>
        <v>6321.3421571955332</v>
      </c>
      <c r="G45" s="14">
        <f>G26*POWER(E45,(A45 + L4))</f>
        <v>8344.171647498104</v>
      </c>
      <c r="H45" s="20">
        <f t="shared" si="3"/>
        <v>-43710.675769581918</v>
      </c>
      <c r="I45" s="20">
        <f t="shared" si="2"/>
        <v>-13409.182280372828</v>
      </c>
    </row>
    <row r="46" spans="1:9" x14ac:dyDescent="0.25">
      <c r="A46" s="18">
        <f t="shared" si="1"/>
        <v>45</v>
      </c>
      <c r="B46" s="19">
        <v>1.2</v>
      </c>
      <c r="C46" s="14">
        <f>C26*POWER(B46,A45)</f>
        <v>60038.42151213294</v>
      </c>
      <c r="D46" s="14">
        <f>D26*POWER(B46,A45 - L3)</f>
        <v>26104.024713445117</v>
      </c>
      <c r="E46" s="19">
        <v>1.1000000000000001</v>
      </c>
      <c r="F46" s="14">
        <f>F26*POWER(E46,A46)</f>
        <v>6953.4763729150873</v>
      </c>
      <c r="G46" s="14">
        <f>G26*POWER(E46,(A46 + L4))</f>
        <v>9178.5888122479155</v>
      </c>
      <c r="H46" s="20">
        <f t="shared" si="3"/>
        <v>-53084.945139217853</v>
      </c>
      <c r="I46" s="20">
        <f t="shared" si="2"/>
        <v>-16925.435901197201</v>
      </c>
    </row>
    <row r="47" spans="1:9" x14ac:dyDescent="0.25">
      <c r="A47" s="18">
        <f t="shared" si="1"/>
        <v>46</v>
      </c>
      <c r="B47" s="19">
        <v>1.2</v>
      </c>
      <c r="C47" s="14">
        <f>C26*POWER(B47,A46)</f>
        <v>72046.105814559531</v>
      </c>
      <c r="D47" s="14">
        <f>D26*POWER(B47,A46 - L3)</f>
        <v>31324.829656134141</v>
      </c>
      <c r="E47" s="19">
        <v>1.1000000000000001</v>
      </c>
      <c r="F47" s="14">
        <f>F26*POWER(E47,A47)</f>
        <v>7648.8240102065965</v>
      </c>
      <c r="G47" s="14">
        <f>G26*POWER(E47,(A47 + L4))</f>
        <v>10096.447693472708</v>
      </c>
      <c r="H47" s="20">
        <f t="shared" si="3"/>
        <v>-64397.281804352933</v>
      </c>
      <c r="I47" s="20">
        <f t="shared" si="2"/>
        <v>-21228.381962661435</v>
      </c>
    </row>
    <row r="48" spans="1:9" x14ac:dyDescent="0.25">
      <c r="A48" s="18">
        <f t="shared" si="1"/>
        <v>47</v>
      </c>
      <c r="B48" s="19">
        <v>1.2</v>
      </c>
      <c r="C48" s="14">
        <f>C26*POWER(B48,A47)</f>
        <v>86455.326977471428</v>
      </c>
      <c r="D48" s="14">
        <f>D26*POWER(B48,A47 - L3)</f>
        <v>37589.795587360968</v>
      </c>
      <c r="E48" s="19">
        <v>1.1000000000000001</v>
      </c>
      <c r="F48" s="14">
        <f>F26*POWER(E48,A48)</f>
        <v>8413.7064112272565</v>
      </c>
      <c r="G48" s="14">
        <f>G26*POWER(E48,(A48 + L4))</f>
        <v>11106.092462819977</v>
      </c>
      <c r="H48" s="20">
        <f t="shared" si="3"/>
        <v>-78041.620566244179</v>
      </c>
      <c r="I48" s="20">
        <f t="shared" si="2"/>
        <v>-26483.703124540989</v>
      </c>
    </row>
    <row r="49" spans="1:9" x14ac:dyDescent="0.25">
      <c r="A49" s="18">
        <f t="shared" si="1"/>
        <v>48</v>
      </c>
      <c r="B49" s="19">
        <v>1.2</v>
      </c>
      <c r="C49" s="14">
        <f>C26*POWER(B49,A48)</f>
        <v>103746.39237296571</v>
      </c>
      <c r="D49" s="14">
        <f>D26*POWER(B49,A48 - L3)</f>
        <v>45107.754704833162</v>
      </c>
      <c r="E49" s="19">
        <v>1.1000000000000001</v>
      </c>
      <c r="F49" s="14">
        <f>F26*POWER(E49,A49)</f>
        <v>9255.0770523499814</v>
      </c>
      <c r="G49" s="14">
        <f>G26*POWER(E49,(A49 + L4))</f>
        <v>12216.701709101977</v>
      </c>
      <c r="H49" s="20">
        <f t="shared" si="3"/>
        <v>-94491.315320615729</v>
      </c>
      <c r="I49" s="20">
        <f t="shared" si="2"/>
        <v>-32891.052995731181</v>
      </c>
    </row>
    <row r="50" spans="1:9" x14ac:dyDescent="0.25">
      <c r="A50" s="18">
        <f t="shared" si="1"/>
        <v>49</v>
      </c>
      <c r="B50" s="19">
        <v>1.2</v>
      </c>
      <c r="C50" s="14">
        <f>C26*POWER(B50,A49)</f>
        <v>124495.67084755884</v>
      </c>
      <c r="D50" s="14">
        <f>D26*POWER(B50,A49 - L3)</f>
        <v>54129.305645799795</v>
      </c>
      <c r="E50" s="19">
        <v>1.1000000000000001</v>
      </c>
      <c r="F50" s="14">
        <f>F26*POWER(E50,A50)</f>
        <v>10180.584757584982</v>
      </c>
      <c r="G50" s="14">
        <f>G26*POWER(E50,(A50 + L4))</f>
        <v>13438.371880012175</v>
      </c>
      <c r="H50" s="20">
        <f t="shared" si="3"/>
        <v>-114315.08608997386</v>
      </c>
      <c r="I50" s="20">
        <f t="shared" si="2"/>
        <v>-40690.933765787617</v>
      </c>
    </row>
    <row r="51" spans="1:9" x14ac:dyDescent="0.25">
      <c r="A51" s="18">
        <f t="shared" si="1"/>
        <v>50</v>
      </c>
      <c r="B51" s="19">
        <v>1.2</v>
      </c>
      <c r="C51" s="14">
        <f>C26*POWER(B51,A50)</f>
        <v>149394.80501707061</v>
      </c>
      <c r="D51" s="14">
        <f>D26*POWER(B51,A50 - L3)</f>
        <v>64955.16677495974</v>
      </c>
      <c r="E51" s="19">
        <v>1.1000000000000001</v>
      </c>
      <c r="F51" s="14">
        <f>F26*POWER(E51,A51)</f>
        <v>11198.64323334348</v>
      </c>
      <c r="G51" s="14">
        <f>G26*POWER(E51,(A51 + L4))</f>
        <v>14782.209068013395</v>
      </c>
      <c r="H51" s="20">
        <f t="shared" si="3"/>
        <v>-138196.16178372712</v>
      </c>
      <c r="I51" s="20">
        <f t="shared" si="2"/>
        <v>-50172.957706946341</v>
      </c>
    </row>
    <row r="52" spans="1:9" x14ac:dyDescent="0.25">
      <c r="A52" s="18">
        <f t="shared" si="1"/>
        <v>51</v>
      </c>
      <c r="B52" s="19">
        <v>1.2250000000000001</v>
      </c>
      <c r="C52" s="14">
        <f>C51*POWER(B52,A51)</f>
        <v>3811886235.8499222</v>
      </c>
      <c r="D52" s="14">
        <f>D51*POWER(B52,A51 - L3)</f>
        <v>901591629.69921792</v>
      </c>
      <c r="E52" s="19">
        <v>1.1000000000000001</v>
      </c>
      <c r="F52" s="14">
        <f>F51*POWER(E52,A52)</f>
        <v>1446080.108283387</v>
      </c>
      <c r="G52" s="14">
        <f>G51*POWER(E52,(A52 + L4))</f>
        <v>2099708.3172274781</v>
      </c>
      <c r="H52" s="20">
        <f t="shared" si="3"/>
        <v>-3810440155.7416387</v>
      </c>
      <c r="I52" s="20">
        <f t="shared" si="2"/>
        <v>-899491921.38199043</v>
      </c>
    </row>
    <row r="53" spans="1:9" x14ac:dyDescent="0.25">
      <c r="A53" s="18">
        <f t="shared" si="1"/>
        <v>52</v>
      </c>
      <c r="B53" s="19">
        <v>1.2250000000000001</v>
      </c>
      <c r="C53" s="14">
        <f>C51*POWER(B53,A52)</f>
        <v>4669560638.9161558</v>
      </c>
      <c r="D53" s="14">
        <f>D51*POWER(B53,A52 - L3)</f>
        <v>1104449746.3815417</v>
      </c>
      <c r="E53" s="19">
        <v>1.1000000000000001</v>
      </c>
      <c r="F53" s="14">
        <f>F51*POWER(E53,A53)</f>
        <v>1590688.1191117258</v>
      </c>
      <c r="G53" s="14">
        <f>G51*POWER(E53,(A53 + L4))</f>
        <v>2309679.1489502261</v>
      </c>
      <c r="H53" s="20">
        <f t="shared" si="3"/>
        <v>-4667969950.7970438</v>
      </c>
      <c r="I53" s="20">
        <f t="shared" si="2"/>
        <v>-1102140067.2325914</v>
      </c>
    </row>
    <row r="54" spans="1:9" x14ac:dyDescent="0.25">
      <c r="A54" s="18">
        <f t="shared" si="1"/>
        <v>53</v>
      </c>
      <c r="B54" s="19">
        <v>1.2250000000000001</v>
      </c>
      <c r="C54" s="14">
        <f>C51*POWER(B54,A53)</f>
        <v>5720211782.6722908</v>
      </c>
      <c r="D54" s="14">
        <f>D51*POWER(B54,A53 - L3)</f>
        <v>1352950939.317389</v>
      </c>
      <c r="E54" s="19">
        <v>1.1000000000000001</v>
      </c>
      <c r="F54" s="14">
        <f>F51*POWER(E54,A54)</f>
        <v>1749756.9310228985</v>
      </c>
      <c r="G54" s="14">
        <f>G51*POWER(E54,(A54 + L4))</f>
        <v>2540647.0638452489</v>
      </c>
      <c r="H54" s="20">
        <f t="shared" si="3"/>
        <v>-5718462025.7412682</v>
      </c>
      <c r="I54" s="20">
        <f t="shared" si="2"/>
        <v>-1350410292.2535439</v>
      </c>
    </row>
    <row r="55" spans="1:9" x14ac:dyDescent="0.25">
      <c r="A55" s="18">
        <f t="shared" si="1"/>
        <v>54</v>
      </c>
      <c r="B55" s="19">
        <v>1.2250000000000001</v>
      </c>
      <c r="C55" s="14">
        <f>C51*POWER(B55,A54)</f>
        <v>7007259433.7735577</v>
      </c>
      <c r="D55" s="14">
        <f>D51*POWER(B55,A54 - L3)</f>
        <v>1657364900.6638014</v>
      </c>
      <c r="E55" s="19">
        <v>1.1000000000000001</v>
      </c>
      <c r="F55" s="14">
        <f>F51*POWER(E55,A55)</f>
        <v>1924732.6241251887</v>
      </c>
      <c r="G55" s="14">
        <f>G51*POWER(E55,(A55 + L4))</f>
        <v>2794711.7702297745</v>
      </c>
      <c r="H55" s="20">
        <f t="shared" si="3"/>
        <v>-7005334701.1494322</v>
      </c>
      <c r="I55" s="20">
        <f t="shared" si="2"/>
        <v>-1654570188.8935716</v>
      </c>
    </row>
    <row r="56" spans="1:9" x14ac:dyDescent="0.25">
      <c r="A56" s="18">
        <f t="shared" si="1"/>
        <v>55</v>
      </c>
      <c r="B56" s="19">
        <v>1.2250000000000001</v>
      </c>
      <c r="C56" s="14">
        <f>C51*POWER(B56,A55)</f>
        <v>8583892806.3726091</v>
      </c>
      <c r="D56" s="14">
        <f>D51*POWER(B56,A55 - L3)</f>
        <v>2030272003.3131571</v>
      </c>
      <c r="E56" s="19">
        <v>1.1000000000000001</v>
      </c>
      <c r="F56" s="14">
        <f>F51*POWER(E56,A56)</f>
        <v>2117205.8865377079</v>
      </c>
      <c r="G56" s="14">
        <f>G51*POWER(E56,(A56 + L4))</f>
        <v>3074182.9472527513</v>
      </c>
      <c r="H56" s="20">
        <f t="shared" si="3"/>
        <v>-8581775600.4860716</v>
      </c>
      <c r="I56" s="20">
        <f t="shared" si="2"/>
        <v>-2027197820.3659043</v>
      </c>
    </row>
    <row r="57" spans="1:9" x14ac:dyDescent="0.25">
      <c r="A57" s="18">
        <f t="shared" si="1"/>
        <v>56</v>
      </c>
      <c r="B57" s="19">
        <v>1.2250000000000001</v>
      </c>
      <c r="C57" s="14">
        <f>C51*POWER(B57,A56)</f>
        <v>10515268687.806446</v>
      </c>
      <c r="D57" s="14">
        <f>D51*POWER(B57,A56 - L3)</f>
        <v>2487083204.0586176</v>
      </c>
      <c r="E57" s="19">
        <v>1.1000000000000001</v>
      </c>
      <c r="F57" s="14">
        <f>F51*POWER(E57,A57)</f>
        <v>2328926.4751914782</v>
      </c>
      <c r="G57" s="14">
        <f>G51*POWER(E57,(A57 + L4))</f>
        <v>3381601.2419780274</v>
      </c>
      <c r="H57" s="20">
        <f t="shared" si="3"/>
        <v>-10512939761.331255</v>
      </c>
      <c r="I57" s="20">
        <f t="shared" si="2"/>
        <v>-2483701602.8166394</v>
      </c>
    </row>
    <row r="58" spans="1:9" x14ac:dyDescent="0.25">
      <c r="A58" s="18">
        <f t="shared" si="1"/>
        <v>57</v>
      </c>
      <c r="B58" s="19">
        <v>1.2250000000000001</v>
      </c>
      <c r="C58" s="14">
        <f>C51*POWER(B58,A57)</f>
        <v>12881204142.562899</v>
      </c>
      <c r="D58" s="14">
        <f>D51*POWER(B58,A57 - L3)</f>
        <v>3046676924.971807</v>
      </c>
      <c r="E58" s="19">
        <v>1.1000000000000001</v>
      </c>
      <c r="F58" s="14">
        <f>F51*POWER(E58,A58)</f>
        <v>2561819.1227106266</v>
      </c>
      <c r="G58" s="14">
        <f>G51*POWER(E58,(A58 + L4))</f>
        <v>3719761.3661758299</v>
      </c>
      <c r="H58" s="20">
        <f t="shared" si="3"/>
        <v>-12878642323.440187</v>
      </c>
      <c r="I58" s="20">
        <f t="shared" si="2"/>
        <v>-3042957163.6056314</v>
      </c>
    </row>
    <row r="59" spans="1:9" x14ac:dyDescent="0.25">
      <c r="A59" s="18">
        <f t="shared" si="1"/>
        <v>58</v>
      </c>
      <c r="B59" s="19">
        <v>1.2250000000000001</v>
      </c>
      <c r="C59" s="14">
        <f>C51*POWER(B59,A58)</f>
        <v>15779475074.639551</v>
      </c>
      <c r="D59" s="14">
        <f>D51*POWER(B59,A58 - L3)</f>
        <v>3732179233.0904641</v>
      </c>
      <c r="E59" s="19">
        <v>1.1000000000000001</v>
      </c>
      <c r="F59" s="14">
        <f>F51*POWER(E59,A59)</f>
        <v>2818001.034981689</v>
      </c>
      <c r="G59" s="14">
        <f>G51*POWER(E59,(A59 + L4))</f>
        <v>4091737.5027934141</v>
      </c>
      <c r="H59" s="20">
        <f t="shared" si="3"/>
        <v>-15776657073.60457</v>
      </c>
      <c r="I59" s="20">
        <f t="shared" si="2"/>
        <v>-3728087495.5876708</v>
      </c>
    </row>
    <row r="60" spans="1:9" x14ac:dyDescent="0.25">
      <c r="A60" s="18">
        <f t="shared" si="1"/>
        <v>59</v>
      </c>
      <c r="B60" s="19">
        <v>1.2250000000000001</v>
      </c>
      <c r="C60" s="14">
        <f>C51*POWER(B60,A59)</f>
        <v>19329856966.433453</v>
      </c>
      <c r="D60" s="14">
        <f>D51*POWER(B60,A59 - L3)</f>
        <v>4571919560.5358181</v>
      </c>
      <c r="E60" s="19">
        <v>1.1000000000000001</v>
      </c>
      <c r="F60" s="14">
        <f>F51*POWER(E60,A60)</f>
        <v>3099801.1384798591</v>
      </c>
      <c r="G60" s="14">
        <f>G51*POWER(E60,(A60 + L4))</f>
        <v>4500911.2530727545</v>
      </c>
      <c r="H60" s="20">
        <f t="shared" si="3"/>
        <v>-19326757165.294971</v>
      </c>
      <c r="I60" s="20">
        <f t="shared" si="2"/>
        <v>-4567418649.2827454</v>
      </c>
    </row>
    <row r="61" spans="1:9" x14ac:dyDescent="0.25">
      <c r="A61" s="18">
        <f t="shared" si="1"/>
        <v>60</v>
      </c>
      <c r="B61" s="19">
        <v>1.2250000000000001</v>
      </c>
      <c r="C61" s="14">
        <f>C51*POWER(B61,A60)</f>
        <v>23679074783.880981</v>
      </c>
      <c r="D61" s="14">
        <f>D51*POWER(B61,A60 - L3)</f>
        <v>5600601461.6563787</v>
      </c>
      <c r="E61" s="19">
        <v>1.1000000000000001</v>
      </c>
      <c r="F61" s="14">
        <f>F51*POWER(E61,A61)</f>
        <v>3409781.252327844</v>
      </c>
      <c r="G61" s="14">
        <f>G51*POWER(E61,(A61 + L4))</f>
        <v>4951002.3783800313</v>
      </c>
      <c r="H61" s="20">
        <f t="shared" si="3"/>
        <v>-23675665002.628654</v>
      </c>
      <c r="I61" s="20">
        <f t="shared" si="2"/>
        <v>-5595650459.2779989</v>
      </c>
    </row>
    <row r="62" spans="1:9" x14ac:dyDescent="0.25">
      <c r="A62" s="18">
        <f t="shared" si="1"/>
        <v>61</v>
      </c>
      <c r="B62" s="19">
        <v>1.2250000000000001</v>
      </c>
      <c r="C62" s="14">
        <f>C51*POWER(B62,A61)</f>
        <v>29006866610.2542</v>
      </c>
      <c r="D62" s="14">
        <f>D51*POWER(B62,A61 - L3)</f>
        <v>6860736790.5290642</v>
      </c>
      <c r="E62" s="19">
        <v>1.1000000000000001</v>
      </c>
      <c r="F62" s="14">
        <f>F51*POWER(E62,A62)</f>
        <v>3750759.3775606295</v>
      </c>
      <c r="G62" s="14">
        <f>G51*POWER(E62,(A62 + L4))</f>
        <v>5446102.6162180351</v>
      </c>
      <c r="H62" s="20">
        <f t="shared" si="3"/>
        <v>-29003115850.87664</v>
      </c>
      <c r="I62" s="20">
        <f t="shared" si="2"/>
        <v>-6855290687.9128466</v>
      </c>
    </row>
    <row r="63" spans="1:9" x14ac:dyDescent="0.25">
      <c r="A63" s="18">
        <f t="shared" si="1"/>
        <v>62</v>
      </c>
      <c r="B63" s="19">
        <v>1.2250000000000001</v>
      </c>
      <c r="C63" s="14">
        <f>C51*POWER(B63,A62)</f>
        <v>35533411597.561409</v>
      </c>
      <c r="D63" s="14">
        <f>D51*POWER(B63,A62 - L3)</f>
        <v>8404402568.3981047</v>
      </c>
      <c r="E63" s="19">
        <v>1.1000000000000001</v>
      </c>
      <c r="F63" s="14">
        <f>F51*POWER(E63,A63)</f>
        <v>4125835.3153166929</v>
      </c>
      <c r="G63" s="14">
        <f>G51*POWER(E63,(A63 + L4))</f>
        <v>5990712.8778398382</v>
      </c>
      <c r="H63" s="20">
        <f t="shared" si="3"/>
        <v>-35529285762.246094</v>
      </c>
      <c r="I63" s="20">
        <f t="shared" si="2"/>
        <v>-8398411855.5202646</v>
      </c>
    </row>
    <row r="64" spans="1:9" x14ac:dyDescent="0.25">
      <c r="A64" s="18">
        <f t="shared" si="1"/>
        <v>63</v>
      </c>
      <c r="B64" s="19">
        <v>1.2250000000000001</v>
      </c>
      <c r="C64" s="14">
        <f>C51*POWER(B64,A63)</f>
        <v>43528429207.012733</v>
      </c>
      <c r="D64" s="14">
        <f>D51*POWER(B64,A63 - L3)</f>
        <v>10295393146.28768</v>
      </c>
      <c r="E64" s="19">
        <v>1.1000000000000001</v>
      </c>
      <c r="F64" s="14">
        <f>F51*POWER(E64,A64)</f>
        <v>4538418.8468483621</v>
      </c>
      <c r="G64" s="14">
        <f>G51*POWER(E64,(A64 + L4))</f>
        <v>6589784.1656238222</v>
      </c>
      <c r="H64" s="20">
        <f t="shared" si="3"/>
        <v>-43523890788.165886</v>
      </c>
      <c r="I64" s="20">
        <f t="shared" si="2"/>
        <v>-10288803362.122055</v>
      </c>
    </row>
    <row r="65" spans="1:9" x14ac:dyDescent="0.25">
      <c r="A65" s="18">
        <f t="shared" si="1"/>
        <v>64</v>
      </c>
      <c r="B65" s="19">
        <v>1.2250000000000001</v>
      </c>
      <c r="C65" s="14">
        <f>C51*POWER(B65,A64)</f>
        <v>53322325778.590599</v>
      </c>
      <c r="D65" s="14">
        <f>D51*POWER(B65,A64 - L3)</f>
        <v>12611856604.202406</v>
      </c>
      <c r="E65" s="19">
        <v>1.1000000000000001</v>
      </c>
      <c r="F65" s="14">
        <f>F51*POWER(E65,A65)</f>
        <v>4992260.7315331986</v>
      </c>
      <c r="G65" s="14">
        <f>G51*POWER(E65,(A65 + L4))</f>
        <v>7248762.5821862053</v>
      </c>
      <c r="H65" s="20">
        <f t="shared" si="3"/>
        <v>-53317333517.859062</v>
      </c>
      <c r="I65" s="20">
        <f t="shared" si="2"/>
        <v>-12604607841.62022</v>
      </c>
    </row>
    <row r="66" spans="1:9" x14ac:dyDescent="0.25">
      <c r="A66" s="18">
        <f t="shared" si="1"/>
        <v>65</v>
      </c>
      <c r="B66" s="19">
        <v>1.2250000000000001</v>
      </c>
      <c r="C66" s="14">
        <f>C51*POWER(B66,A65)</f>
        <v>65319849078.773483</v>
      </c>
      <c r="D66" s="14">
        <f>D51*POWER(B66,A65 - L3)</f>
        <v>15449524340.147951</v>
      </c>
      <c r="E66" s="19">
        <v>1.1000000000000001</v>
      </c>
      <c r="F66" s="14">
        <f>F51*POWER(E66,A66)</f>
        <v>5491486.8046865184</v>
      </c>
      <c r="G66" s="14">
        <f>G51*POWER(E66,(A66 + L4))</f>
        <v>7973638.8404048262</v>
      </c>
      <c r="H66" s="20">
        <f t="shared" ref="H66:H76" si="4">F66-C66</f>
        <v>-65314357591.968796</v>
      </c>
      <c r="I66" s="20">
        <f t="shared" si="2"/>
        <v>-15441550701.307547</v>
      </c>
    </row>
    <row r="67" spans="1:9" x14ac:dyDescent="0.25">
      <c r="A67" s="18">
        <f t="shared" si="1"/>
        <v>66</v>
      </c>
      <c r="B67" s="19">
        <v>1.2250000000000001</v>
      </c>
      <c r="C67" s="14">
        <f>C51*POWER(B67,A66)</f>
        <v>80016815121.497528</v>
      </c>
      <c r="D67" s="14">
        <f>D51*POWER(B67,A66 - L3)</f>
        <v>18925667316.681244</v>
      </c>
      <c r="E67" s="19">
        <v>1.1000000000000001</v>
      </c>
      <c r="F67" s="14">
        <f>F51*POWER(E67,A67)</f>
        <v>6040635.4851551708</v>
      </c>
      <c r="G67" s="14">
        <f>G51*POWER(E67,(A67 + L4))</f>
        <v>8771002.7244453114</v>
      </c>
      <c r="H67" s="20">
        <f t="shared" si="4"/>
        <v>-80010774486.012375</v>
      </c>
      <c r="I67" s="20">
        <f t="shared" si="2"/>
        <v>-18916896313.956799</v>
      </c>
    </row>
    <row r="68" spans="1:9" x14ac:dyDescent="0.25">
      <c r="A68" s="18">
        <f t="shared" ref="A68:A76" si="5">A67+1</f>
        <v>67</v>
      </c>
      <c r="B68" s="19">
        <v>1.2250000000000001</v>
      </c>
      <c r="C68" s="14">
        <f>C51*POWER(B68,A67)</f>
        <v>98020598523.834488</v>
      </c>
      <c r="D68" s="14">
        <f>D51*POWER(B68,A67 - L3)</f>
        <v>23183942462.934525</v>
      </c>
      <c r="E68" s="19">
        <v>1.1000000000000001</v>
      </c>
      <c r="F68" s="14">
        <f>F51*POWER(E68,A68)</f>
        <v>6644699.0336706899</v>
      </c>
      <c r="G68" s="14">
        <f>G51*POWER(E68,(A68 + L4))</f>
        <v>9648102.9968898408</v>
      </c>
      <c r="H68" s="20">
        <f t="shared" si="4"/>
        <v>-98013953824.800812</v>
      </c>
      <c r="I68" s="20">
        <f t="shared" ref="I68:I76" si="6">G68-D68</f>
        <v>-23174294359.937634</v>
      </c>
    </row>
    <row r="69" spans="1:9" x14ac:dyDescent="0.25">
      <c r="A69" s="18">
        <f t="shared" si="5"/>
        <v>68</v>
      </c>
      <c r="B69" s="19">
        <v>1.2250000000000001</v>
      </c>
      <c r="C69" s="14">
        <f>C51*POWER(B69,A68)</f>
        <v>120075233191.69725</v>
      </c>
      <c r="D69" s="14">
        <f>D51*POWER(B69,A68 - L3)</f>
        <v>28400329517.094795</v>
      </c>
      <c r="E69" s="19">
        <v>1.1000000000000001</v>
      </c>
      <c r="F69" s="14">
        <f>F51*POWER(E69,A69)</f>
        <v>7309168.9370377576</v>
      </c>
      <c r="G69" s="14">
        <f>G51*POWER(E69,(A69 + L4))</f>
        <v>10612913.296578826</v>
      </c>
      <c r="H69" s="20">
        <f t="shared" si="4"/>
        <v>-120067924022.76021</v>
      </c>
      <c r="I69" s="20">
        <f t="shared" si="6"/>
        <v>-28389716603.798218</v>
      </c>
    </row>
    <row r="70" spans="1:9" x14ac:dyDescent="0.25">
      <c r="A70" s="18">
        <f t="shared" si="5"/>
        <v>69</v>
      </c>
      <c r="B70" s="19">
        <v>1.2250000000000001</v>
      </c>
      <c r="C70" s="14">
        <f>C51*POWER(B70,A69)</f>
        <v>147092160659.82913</v>
      </c>
      <c r="D70" s="14">
        <f>D51*POWER(B70,A69 - L3)</f>
        <v>34790403658.441124</v>
      </c>
      <c r="E70" s="19">
        <v>1.1000000000000001</v>
      </c>
      <c r="F70" s="14">
        <f>F51*POWER(E70,A70)</f>
        <v>8040085.8307415349</v>
      </c>
      <c r="G70" s="14">
        <f>G51*POWER(E70,(A70 + L4))</f>
        <v>11674204.626236711</v>
      </c>
      <c r="H70" s="20">
        <f t="shared" si="4"/>
        <v>-147084120573.99838</v>
      </c>
      <c r="I70" s="20">
        <f t="shared" si="6"/>
        <v>-34778729453.814888</v>
      </c>
    </row>
    <row r="71" spans="1:9" x14ac:dyDescent="0.25">
      <c r="A71" s="18">
        <f t="shared" si="5"/>
        <v>70</v>
      </c>
      <c r="B71" s="19">
        <v>1.2250000000000001</v>
      </c>
      <c r="C71" s="14">
        <f>C51*POWER(B71,A70)</f>
        <v>180187896808.29074</v>
      </c>
      <c r="D71" s="14">
        <f>D51*POWER(B71,A70 - L3)</f>
        <v>42618244481.590385</v>
      </c>
      <c r="E71" s="19">
        <v>1.1000000000000001</v>
      </c>
      <c r="F71" s="14">
        <f>F51*POWER(E71,A71)</f>
        <v>8844094.4138156883</v>
      </c>
      <c r="G71" s="14">
        <f>G51*POWER(E71,(A71 + L4))</f>
        <v>12841625.088860383</v>
      </c>
      <c r="H71" s="20">
        <f t="shared" si="4"/>
        <v>-180179052713.87692</v>
      </c>
      <c r="I71" s="20">
        <f t="shared" si="6"/>
        <v>-42605402856.501526</v>
      </c>
    </row>
    <row r="72" spans="1:9" x14ac:dyDescent="0.25">
      <c r="A72" s="18">
        <f t="shared" si="5"/>
        <v>71</v>
      </c>
      <c r="B72" s="19">
        <v>1.2250000000000001</v>
      </c>
      <c r="C72" s="14">
        <f>C51*POWER(B72,A71)</f>
        <v>220730173590.15619</v>
      </c>
      <c r="D72" s="14">
        <f>D51*POWER(B72,A71 - L3)</f>
        <v>52207349489.948227</v>
      </c>
      <c r="E72" s="19">
        <v>1.1000000000000001</v>
      </c>
      <c r="F72" s="14">
        <f>F51*POWER(E72,A72)</f>
        <v>9728503.8551972583</v>
      </c>
      <c r="G72" s="14">
        <f>G51*POWER(E72,(A72 + L4))</f>
        <v>14125787.597746421</v>
      </c>
      <c r="H72" s="20">
        <f t="shared" si="4"/>
        <v>-220720445086.30099</v>
      </c>
      <c r="I72" s="20">
        <f t="shared" si="6"/>
        <v>-52193223702.350479</v>
      </c>
    </row>
    <row r="73" spans="1:9" x14ac:dyDescent="0.25">
      <c r="A73" s="18">
        <f t="shared" si="5"/>
        <v>72</v>
      </c>
      <c r="B73" s="19">
        <v>1.2250000000000001</v>
      </c>
      <c r="C73" s="14">
        <f>C51*POWER(B73,A72)</f>
        <v>270394462647.94131</v>
      </c>
      <c r="D73" s="14">
        <f>D51*POWER(B73,A72 - L3)</f>
        <v>63954003125.186584</v>
      </c>
      <c r="E73" s="19">
        <v>1.1000000000000001</v>
      </c>
      <c r="F73" s="14">
        <f>F51*POWER(E73,A73)</f>
        <v>10701354.240716984</v>
      </c>
      <c r="G73" s="14">
        <f>G51*POWER(E73,(A73 + L4))</f>
        <v>15538366.357521065</v>
      </c>
      <c r="H73" s="20">
        <f t="shared" si="4"/>
        <v>-270383761293.70059</v>
      </c>
      <c r="I73" s="20">
        <f t="shared" si="6"/>
        <v>-63938464758.829063</v>
      </c>
    </row>
    <row r="74" spans="1:9" x14ac:dyDescent="0.25">
      <c r="A74" s="18">
        <f t="shared" si="5"/>
        <v>73</v>
      </c>
      <c r="B74" s="19">
        <v>1.2250000000000001</v>
      </c>
      <c r="C74" s="14">
        <f>C51*POWER(B74,A73)</f>
        <v>331233216743.72815</v>
      </c>
      <c r="D74" s="14">
        <f>D51*POWER(B74,A73 - L3)</f>
        <v>78343653828.353577</v>
      </c>
      <c r="E74" s="19">
        <v>1.1000000000000001</v>
      </c>
      <c r="F74" s="14">
        <f>F51*POWER(E74,A74)</f>
        <v>11771489.664788684</v>
      </c>
      <c r="G74" s="14">
        <f>G51*POWER(E74,(A74 + L4))</f>
        <v>17092202.993273169</v>
      </c>
      <c r="H74" s="20">
        <f t="shared" si="4"/>
        <v>-331221445254.06335</v>
      </c>
      <c r="I74" s="20">
        <f t="shared" si="6"/>
        <v>-78326561625.360306</v>
      </c>
    </row>
    <row r="75" spans="1:9" x14ac:dyDescent="0.25">
      <c r="A75" s="18">
        <f t="shared" si="5"/>
        <v>74</v>
      </c>
      <c r="B75" s="19">
        <v>1.2250000000000001</v>
      </c>
      <c r="C75" s="14">
        <f>C51*POWER(B75,A74)</f>
        <v>405760690511.06702</v>
      </c>
      <c r="D75" s="14">
        <f>D51*POWER(B75,A74 - L3)</f>
        <v>95970975939.733154</v>
      </c>
      <c r="E75" s="19">
        <v>1.1000000000000001</v>
      </c>
      <c r="F75" s="14">
        <f>F51*POWER(E75,A75)</f>
        <v>12948638.631267553</v>
      </c>
      <c r="G75" s="14">
        <f>G51*POWER(E75,(A75 + L4))</f>
        <v>18801423.29260049</v>
      </c>
      <c r="H75" s="20">
        <f t="shared" si="4"/>
        <v>-405747741872.43573</v>
      </c>
      <c r="I75" s="20">
        <f t="shared" si="6"/>
        <v>-95952174516.440552</v>
      </c>
    </row>
    <row r="76" spans="1:9" x14ac:dyDescent="0.25">
      <c r="A76" s="18">
        <f t="shared" si="5"/>
        <v>75</v>
      </c>
      <c r="B76" s="19">
        <v>1.2250000000000001</v>
      </c>
      <c r="C76" s="14">
        <f>C51*POWER(B76,A75)</f>
        <v>497056845876.05719</v>
      </c>
      <c r="D76" s="14">
        <f>D51*POWER(B76,A75 - L3)</f>
        <v>117564445526.17311</v>
      </c>
      <c r="E76" s="19">
        <v>1.1000000000000001</v>
      </c>
      <c r="F76" s="14">
        <f>F51*POWER(E76,A76)</f>
        <v>14243502.49439431</v>
      </c>
      <c r="G76" s="14">
        <f>G51*POWER(E76,(A76 + L4))</f>
        <v>20681565.621860538</v>
      </c>
      <c r="H76" s="20">
        <f t="shared" si="4"/>
        <v>-497042602373.56281</v>
      </c>
      <c r="I76" s="20">
        <f t="shared" si="6"/>
        <v>-117543763960.55125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Lehmann</dc:creator>
  <cp:lastModifiedBy>Kevin Lehmann</cp:lastModifiedBy>
  <dcterms:created xsi:type="dcterms:W3CDTF">2023-05-29T15:51:20Z</dcterms:created>
  <dcterms:modified xsi:type="dcterms:W3CDTF">2023-06-11T16:09:41Z</dcterms:modified>
</cp:coreProperties>
</file>