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F2A102B8-E467-4418-866E-CE105F54E254}" xr6:coauthVersionLast="36" xr6:coauthVersionMax="36" xr10:uidLastSave="{00000000-0000-0000-0000-000000000000}"/>
  <bookViews>
    <workbookView xWindow="0" yWindow="0" windowWidth="28800" windowHeight="12225" activeTab="1" xr2:uid="{4A223B2B-EA32-4EB7-ABB2-BB1F8606269E}"/>
  </bookViews>
  <sheets>
    <sheet name="Feuil1" sheetId="4" r:id="rId1"/>
    <sheet name="P2C3-Fichier_Europe_Est" sheetId="2" r:id="rId2"/>
    <sheet name="Table correspondance" sheetId="3" r:id="rId3"/>
  </sheets>
  <definedNames>
    <definedName name="_xlnm._FilterDatabase" localSheetId="1" hidden="1">'P2C3-Fichier_Europe_Est'!$A$1:$I$1127</definedName>
  </definedNames>
  <calcPr calcId="191029" concurrentCalc="0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3" i="2"/>
  <c r="J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7" i="2"/>
  <c r="K6" i="2"/>
  <c r="K5" i="2"/>
  <c r="K4" i="2"/>
  <c r="K3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2" i="2"/>
</calcChain>
</file>

<file path=xl/sharedStrings.xml><?xml version="1.0" encoding="utf-8"?>
<sst xmlns="http://schemas.openxmlformats.org/spreadsheetml/2006/main" count="7471" uniqueCount="586">
  <si>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</si>
  <si>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</si>
  <si>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</si>
  <si>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</si>
  <si>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</si>
  <si>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</si>
  <si>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</si>
  <si>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</si>
  <si>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</si>
  <si>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</si>
  <si>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</si>
  <si>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</si>
  <si>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</si>
  <si>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</si>
  <si>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</si>
  <si>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</si>
  <si>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</si>
  <si>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</si>
  <si>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</si>
  <si>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</si>
  <si>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</si>
  <si>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</si>
  <si>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</si>
  <si>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</si>
  <si>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</si>
  <si>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</si>
  <si>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</si>
  <si>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</si>
  <si>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</si>
  <si>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</si>
  <si>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</si>
  <si>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</si>
  <si>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</si>
  <si>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</si>
  <si>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</si>
  <si>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</si>
  <si>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</si>
  <si>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</si>
  <si>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</si>
  <si>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</si>
  <si>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</si>
  <si>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</si>
  <si>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</si>
  <si>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</si>
  <si>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</si>
  <si>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</si>
  <si>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</si>
  <si>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</si>
  <si>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</si>
  <si>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</si>
  <si>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</si>
  <si>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</si>
  <si>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</si>
  <si>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</si>
  <si>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</si>
  <si>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</si>
  <si>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</si>
  <si>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</si>
  <si>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</si>
  <si>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</si>
  <si>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</si>
  <si>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</si>
  <si>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</si>
  <si>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</si>
  <si>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</si>
  <si>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</si>
  <si>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</si>
  <si>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</si>
  <si>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</si>
  <si>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</si>
  <si>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</si>
  <si>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</si>
  <si>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</si>
  <si>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</si>
  <si>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</si>
  <si>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</si>
  <si>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</si>
  <si>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</si>
  <si>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</si>
  <si>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</si>
  <si>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</si>
  <si>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</si>
  <si>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</si>
  <si>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</si>
  <si>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</si>
  <si>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</si>
  <si>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</si>
  <si>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</si>
  <si>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</si>
  <si>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</si>
  <si>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</si>
  <si>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</si>
  <si>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</si>
  <si>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</si>
  <si>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</si>
  <si>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</si>
  <si>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</si>
  <si>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</si>
  <si>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</si>
  <si>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</si>
  <si>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</si>
  <si>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</si>
  <si>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</si>
  <si>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</si>
  <si>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</si>
  <si>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</si>
  <si>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</si>
  <si>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</si>
  <si>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</si>
  <si>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</si>
  <si>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</si>
  <si>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</si>
  <si>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</si>
  <si>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</si>
  <si>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</si>
  <si>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</si>
  <si>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</si>
  <si>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</si>
  <si>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</si>
  <si>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</si>
  <si>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</si>
  <si>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</si>
  <si>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</si>
  <si>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</si>
  <si>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</si>
  <si>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</si>
  <si>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</si>
  <si>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</si>
  <si>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</si>
  <si>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</si>
  <si>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</si>
  <si>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</si>
  <si>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</si>
  <si>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</si>
  <si>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</si>
  <si>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</si>
  <si>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</si>
  <si>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</si>
  <si>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</si>
  <si>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</si>
  <si>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</si>
  <si>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</si>
  <si>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</si>
  <si>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</si>
  <si>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</si>
  <si>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</si>
  <si>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</si>
  <si>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</si>
  <si>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</si>
  <si>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</si>
  <si>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</si>
  <si>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</si>
  <si>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</si>
  <si>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</si>
  <si>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</si>
  <si>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</si>
  <si>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</si>
  <si>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</si>
  <si>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</si>
  <si>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</si>
  <si>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</si>
  <si>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</si>
  <si>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</si>
  <si>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</si>
  <si>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</si>
  <si>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</si>
  <si>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</si>
  <si>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</si>
  <si>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</si>
  <si>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</si>
  <si>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</si>
  <si>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</si>
  <si>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</si>
  <si>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</si>
  <si>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</si>
  <si>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</si>
  <si>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</si>
  <si>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</si>
  <si>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</si>
  <si>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</si>
  <si>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</si>
  <si>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</si>
  <si>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</si>
  <si>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</si>
  <si>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</si>
  <si>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</si>
  <si>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</si>
  <si>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</si>
  <si>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</si>
  <si>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</si>
  <si>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</si>
  <si>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</si>
  <si>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</si>
  <si>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</si>
  <si>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</si>
  <si>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</si>
  <si>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</si>
  <si>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</si>
  <si>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</si>
  <si>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</si>
  <si>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</si>
  <si>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</si>
  <si>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</si>
  <si>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</si>
  <si>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</si>
  <si>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</si>
  <si>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</si>
  <si>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</si>
  <si>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</si>
  <si>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</si>
  <si>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</si>
  <si>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</si>
  <si>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</si>
  <si>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</si>
  <si>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</si>
  <si>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</si>
  <si>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</si>
  <si>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</si>
  <si>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</si>
  <si>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</si>
  <si>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</si>
  <si>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</si>
  <si>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</si>
  <si>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</si>
  <si>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</si>
  <si>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</si>
  <si>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</si>
  <si>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</si>
  <si>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</si>
  <si>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</si>
  <si>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</si>
  <si>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</si>
  <si>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</si>
  <si>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</si>
  <si>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</si>
  <si>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</si>
  <si>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</si>
  <si>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</si>
  <si>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</si>
  <si>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</si>
  <si>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</si>
  <si>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</si>
  <si>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</si>
  <si>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</si>
  <si>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</si>
  <si>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</si>
  <si>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</si>
  <si>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</si>
  <si>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</si>
  <si>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</si>
  <si>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</si>
  <si>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</si>
  <si>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</si>
  <si>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</si>
  <si>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</si>
  <si>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</si>
  <si>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</si>
  <si>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</si>
  <si>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</si>
  <si>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</si>
  <si>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</si>
  <si>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</si>
  <si>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</si>
  <si>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</si>
  <si>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</si>
  <si>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</si>
  <si>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</si>
  <si>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</si>
  <si>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</si>
  <si>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</si>
  <si>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</si>
  <si>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</si>
  <si>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</si>
  <si>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</si>
  <si>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</si>
  <si>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</si>
  <si>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</si>
  <si>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</si>
  <si>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</si>
  <si>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</si>
  <si>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</si>
  <si>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</si>
  <si>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</si>
  <si>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</si>
  <si>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</si>
  <si>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</si>
  <si>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</si>
  <si>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</si>
  <si>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</si>
  <si>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</si>
  <si>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</si>
  <si>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</si>
  <si>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</si>
  <si>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</si>
  <si>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</si>
  <si>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</si>
  <si>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</si>
  <si>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</si>
  <si>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</si>
  <si>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</si>
  <si>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</si>
  <si>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</si>
  <si>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</si>
  <si>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</si>
  <si>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</si>
  <si>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</si>
  <si>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</si>
  <si>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</si>
  <si>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</si>
  <si>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</si>
  <si>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</si>
  <si>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</si>
  <si>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</si>
  <si>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</si>
  <si>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</si>
  <si>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</si>
  <si>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</si>
  <si>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</si>
  <si>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</si>
  <si>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</si>
  <si>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</si>
  <si>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</si>
  <si>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</si>
  <si>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</si>
  <si>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</si>
  <si>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</si>
  <si>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</si>
  <si>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</si>
  <si>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</si>
  <si>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</si>
  <si>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</si>
  <si>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</si>
  <si>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</si>
  <si>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</si>
  <si>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</si>
  <si>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</si>
  <si>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</si>
  <si>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</si>
  <si>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</si>
  <si>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</si>
  <si>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</si>
  <si>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</si>
  <si>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</si>
  <si>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</si>
  <si>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</si>
  <si>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</si>
  <si>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</si>
  <si>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</si>
  <si>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</si>
  <si>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</si>
  <si>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</si>
  <si>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</si>
  <si>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</si>
  <si>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</si>
  <si>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</si>
  <si>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</si>
  <si>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</si>
  <si>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</si>
  <si>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</si>
  <si>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</si>
  <si>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</si>
  <si>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</si>
  <si>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</si>
  <si>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</si>
  <si>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</si>
  <si>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</si>
  <si>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</si>
  <si>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</si>
  <si>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</si>
  <si>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</si>
  <si>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</si>
  <si>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</si>
  <si>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</si>
  <si>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</si>
  <si>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</si>
  <si>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</si>
  <si>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</si>
  <si>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</si>
  <si>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</si>
  <si>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</si>
  <si>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</si>
  <si>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</si>
  <si>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</si>
  <si>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</si>
  <si>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</si>
  <si>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</si>
  <si>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</si>
  <si>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</si>
  <si>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</si>
  <si>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</si>
  <si>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</si>
  <si>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</si>
  <si>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</si>
  <si>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</si>
  <si>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</si>
  <si>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</si>
  <si>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</si>
  <si>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</si>
  <si>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</si>
  <si>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</si>
  <si>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</si>
  <si>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</si>
  <si>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</si>
  <si>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</si>
  <si>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</si>
  <si>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</si>
  <si>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</si>
  <si>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</si>
  <si>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</si>
  <si>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</si>
  <si>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</si>
  <si>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</si>
  <si>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</si>
  <si>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</si>
  <si>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</si>
  <si>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</si>
  <si>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</si>
  <si>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</si>
  <si>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</si>
  <si>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</si>
  <si>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</si>
  <si>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</si>
  <si>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</si>
  <si>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</si>
  <si>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</si>
  <si>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</si>
  <si>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</si>
  <si>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</si>
  <si>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</si>
  <si>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</si>
  <si>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</si>
  <si>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</si>
  <si>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</si>
  <si>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</si>
  <si>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</si>
  <si>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</si>
  <si>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</si>
  <si>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</si>
  <si>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</si>
  <si>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</si>
  <si>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</si>
  <si>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</si>
  <si>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</si>
  <si>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</si>
  <si>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</si>
  <si>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</si>
  <si>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</si>
  <si>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</si>
  <si>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</si>
  <si>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</si>
  <si>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</si>
  <si>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</si>
  <si>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</si>
  <si>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</si>
  <si>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</si>
  <si>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</si>
  <si>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</si>
  <si>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</si>
  <si>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</si>
  <si>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</si>
  <si>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</si>
  <si>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</si>
  <si>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</si>
  <si>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</si>
  <si>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</si>
  <si>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</si>
  <si>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</si>
  <si>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</si>
  <si>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</si>
  <si>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</si>
  <si>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</si>
  <si>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</si>
  <si>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</si>
  <si>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</si>
  <si>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</si>
  <si>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</si>
  <si>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</si>
  <si>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</si>
  <si>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</si>
  <si>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</si>
  <si>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</si>
  <si>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</si>
  <si>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</si>
  <si>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</si>
  <si>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</si>
  <si>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</si>
  <si>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</si>
  <si>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</si>
  <si>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</si>
  <si>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</si>
  <si>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</si>
  <si>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</si>
  <si>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</si>
  <si>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</si>
  <si>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</si>
  <si>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</si>
  <si>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</si>
  <si>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</si>
  <si>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</si>
  <si>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</si>
  <si>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</si>
  <si>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</si>
  <si>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</si>
  <si>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</si>
  <si>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</si>
  <si>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</si>
  <si>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</si>
  <si>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</si>
  <si>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</si>
  <si>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</si>
  <si>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</si>
  <si>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</si>
  <si>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</si>
  <si>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</si>
  <si>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</si>
  <si>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</si>
  <si>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</si>
  <si>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</si>
  <si>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</si>
  <si>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</si>
  <si>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</si>
  <si>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</si>
  <si>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</si>
  <si>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</si>
  <si>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</si>
  <si>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</si>
  <si>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</si>
  <si>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</si>
  <si>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</si>
  <si>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</si>
  <si>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</si>
  <si>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</si>
  <si>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</si>
  <si>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</si>
  <si>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</si>
  <si>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</si>
  <si>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</si>
  <si>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</si>
  <si>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</si>
  <si>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</si>
  <si>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</si>
  <si>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</si>
  <si>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</si>
  <si>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</si>
  <si>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</si>
  <si>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</si>
  <si>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</si>
  <si>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</si>
  <si>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</si>
  <si>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</si>
  <si>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</si>
  <si>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</si>
  <si>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</si>
  <si>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</si>
  <si>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</si>
  <si>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</si>
  <si>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</si>
  <si>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</si>
  <si>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</si>
  <si>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</si>
  <si>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</si>
  <si>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</si>
  <si>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</si>
  <si>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</si>
  <si>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</si>
  <si>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</si>
  <si>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</si>
  <si>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</si>
  <si>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</si>
  <si>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</si>
  <si>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</si>
  <si>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</si>
  <si>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</si>
  <si>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</si>
  <si>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</si>
  <si>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</si>
  <si>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</si>
  <si>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</si>
  <si>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</si>
  <si>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</si>
  <si>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</si>
  <si>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Total général</t>
  </si>
  <si>
    <t>Somme de Sales</t>
  </si>
  <si>
    <t>La référence du produit le plus rentable est ARM et le SVK et le RUS</t>
  </si>
  <si>
    <t>taux TVA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</si>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</sst>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2" formatCode="0.00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[Data1.xlsxvfinal.xlsx]Feuil1!Tableau croisé dynamique3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Feuil1!$A$4:$A$26</c:f>
              <c:strCache>
                <c:ptCount val="22"/>
                <c:pt idx="0">
                  <c:v>  ARM</c:v>
                </c:pt>
                <c:pt idx="1">
                  <c:v>  BGR</c:v>
                </c:pt>
                <c:pt idx="2">
                  <c:v>  BLR</c:v>
                </c:pt>
                <c:pt idx="3">
                  <c:v>  CZE</c:v>
                </c:pt>
                <c:pt idx="4">
                  <c:v>  HUN</c:v>
                </c:pt>
                <c:pt idx="5">
                  <c:v>  MDA</c:v>
                </c:pt>
                <c:pt idx="6">
                  <c:v>  POL</c:v>
                </c:pt>
                <c:pt idx="7">
                  <c:v>  ROU</c:v>
                </c:pt>
                <c:pt idx="8">
                  <c:v>  RUS</c:v>
                </c:pt>
                <c:pt idx="9">
                  <c:v>  SVK</c:v>
                </c:pt>
                <c:pt idx="10">
                  <c:v>  UKR</c:v>
                </c:pt>
                <c:pt idx="11">
                  <c:v>ARM   </c:v>
                </c:pt>
                <c:pt idx="12">
                  <c:v>BGR   </c:v>
                </c:pt>
                <c:pt idx="13">
                  <c:v>BLR   </c:v>
                </c:pt>
                <c:pt idx="14">
                  <c:v>CZE   </c:v>
                </c:pt>
                <c:pt idx="15">
                  <c:v>HUN   </c:v>
                </c:pt>
                <c:pt idx="16">
                  <c:v>MDA   </c:v>
                </c:pt>
                <c:pt idx="17">
                  <c:v>POL   </c:v>
                </c:pt>
                <c:pt idx="18">
                  <c:v>ROU   </c:v>
                </c:pt>
                <c:pt idx="19">
                  <c:v>RUS   </c:v>
                </c:pt>
                <c:pt idx="20">
                  <c:v>SVK   </c:v>
                </c:pt>
                <c:pt idx="21">
                  <c:v>UKR   </c:v>
                </c:pt>
              </c:strCache>
            </c:strRef>
          </c:cat>
          <c:val>
            <c:numRef>
              <c:f>Feuil1!$B$4:$B$26</c:f>
              <c:numCache>
                <c:formatCode>General</c:formatCode>
                <c:ptCount val="22"/>
                <c:pt idx="0">
                  <c:v>235318.15</c:v>
                </c:pt>
                <c:pt idx="1">
                  <c:v>246955.30999999997</c:v>
                </c:pt>
                <c:pt idx="2">
                  <c:v>264701.94999999995</c:v>
                </c:pt>
                <c:pt idx="3">
                  <c:v>325605.21000000008</c:v>
                </c:pt>
                <c:pt idx="4">
                  <c:v>277628.48</c:v>
                </c:pt>
                <c:pt idx="5">
                  <c:v>200664.21999999997</c:v>
                </c:pt>
                <c:pt idx="6">
                  <c:v>259316.35</c:v>
                </c:pt>
                <c:pt idx="7">
                  <c:v>212684.24999999997</c:v>
                </c:pt>
                <c:pt idx="8">
                  <c:v>272788.96999999997</c:v>
                </c:pt>
                <c:pt idx="9">
                  <c:v>362175.87999999995</c:v>
                </c:pt>
                <c:pt idx="10">
                  <c:v>223669.55</c:v>
                </c:pt>
                <c:pt idx="11">
                  <c:v>331505.36</c:v>
                </c:pt>
                <c:pt idx="12">
                  <c:v>281683.00999999995</c:v>
                </c:pt>
                <c:pt idx="13">
                  <c:v>283641.45000000007</c:v>
                </c:pt>
                <c:pt idx="14">
                  <c:v>294638.43999999989</c:v>
                </c:pt>
                <c:pt idx="15">
                  <c:v>231026</c:v>
                </c:pt>
                <c:pt idx="16">
                  <c:v>268421.99000000005</c:v>
                </c:pt>
                <c:pt idx="17">
                  <c:v>222458.41999999995</c:v>
                </c:pt>
                <c:pt idx="18">
                  <c:v>235464.49999999997</c:v>
                </c:pt>
                <c:pt idx="19">
                  <c:v>322342.66000000003</c:v>
                </c:pt>
                <c:pt idx="20">
                  <c:v>190210.39</c:v>
                </c:pt>
                <c:pt idx="21">
                  <c:v>214727.75000000003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827-BF72-A29AB40B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3</xdr:row>
      <xdr:rowOff>100012</xdr:rowOff>
    </xdr:from>
    <xdr:to>
      <xdr:col>9</xdr:col>
      <xdr:colOff>309562</xdr:colOff>
      <xdr:row>17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2BEEF-B945-4D48-8083-BF42539E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84851736114" createdVersion="6" refreshedVersion="6" minRefreshableVersion="3" recordCount="1126" xr:uid="{1A79DC85-D95F-420A-A875-F0A1B78D955C}">
  <cacheSource type="worksheet">
    <worksheetSource ref="A1:I1127" sheet="P2C3-Fichier_Europe_Est"/>
  </cacheSource>
  <cacheFields count="6">
    <cacheField name="Sub_Region_Cod" numFmtId="0">
      <sharedItems/>
    </cacheField>
    <cacheField name="  Country_Cod" numFmtId="0">
      <sharedItems count="22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</sharedItems>
    </cacheField>
    <cacheField name="Categ" numFmtId="0">
      <sharedItems/>
    </cacheField>
    <cacheField name="Period" numFmtId="0">
      <sharedItems/>
    </cacheField>
    <cacheField name="Product_Ref" numFmtId="0">
      <sharedItems/>
    </cacheField>
    <cacheField name="Sales" numFmtId="8">
      <sharedItems containsSemiMixedTypes="0" containsString="0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s v="CAT_Haut-Et-Bas"/>
    <s v="M2-2021"/>
    <s v="P42590"/>
    <n v="2095.59"/>
  </r>
  <r>
    <s v="EUE"/>
    <x v="1"/>
    <s v="CAT_Haut"/>
    <s v="M4-2020"/>
    <s v="P16713"/>
    <n v="8600.6"/>
  </r>
  <r>
    <s v="EUE"/>
    <x v="2"/>
    <s v="CAT_Haut"/>
    <s v="M10-2019"/>
    <s v="P28875"/>
    <n v="8326.9"/>
  </r>
  <r>
    <s v="EUE"/>
    <x v="3"/>
    <s v="CAT_Bas"/>
    <s v="M12-2019"/>
    <s v="P48563"/>
    <n v="3295.69"/>
  </r>
  <r>
    <s v="EUE"/>
    <x v="1"/>
    <s v="CAT_Bas"/>
    <s v="M6-2020"/>
    <s v="P34541"/>
    <n v="6351.77"/>
  </r>
  <r>
    <s v="EUE"/>
    <x v="0"/>
    <s v="CAT_Haut"/>
    <s v="M9-2020"/>
    <s v="P42148"/>
    <n v="46.42"/>
  </r>
  <r>
    <s v="EUE"/>
    <x v="1"/>
    <s v="CAT_Haut"/>
    <s v="M4-2020"/>
    <s v="P26302"/>
    <n v="7251.88"/>
  </r>
  <r>
    <s v="EUE"/>
    <x v="2"/>
    <s v="CAT_Haut"/>
    <s v="M10-2019"/>
    <s v="P28875"/>
    <n v="8326.9"/>
  </r>
  <r>
    <s v="EUE"/>
    <x v="4"/>
    <s v="CAT_Haut"/>
    <s v="M12-2019"/>
    <s v="P20074"/>
    <n v="2661.71"/>
  </r>
  <r>
    <s v="EUE"/>
    <x v="5"/>
    <s v="CAT_Haut"/>
    <s v="M6-2019"/>
    <s v="P33876"/>
    <n v="2413.77"/>
  </r>
  <r>
    <s v="EUE"/>
    <x v="6"/>
    <s v="CAT_Haut-Et-Bas"/>
    <s v="M11-2019"/>
    <s v="P06881"/>
    <n v="2343.6"/>
  </r>
  <r>
    <s v="EUE"/>
    <x v="1"/>
    <s v="CAT_Bas"/>
    <s v="M6-2020"/>
    <s v="P34541"/>
    <n v="6351.77"/>
  </r>
  <r>
    <s v="EUE"/>
    <x v="7"/>
    <s v="CAT_Haut-Et-Bas"/>
    <s v="M10-2020"/>
    <s v="P38488"/>
    <n v="4445.8599999999997"/>
  </r>
  <r>
    <s v="EUE"/>
    <x v="6"/>
    <s v="CAT_Bas"/>
    <s v="M3-2020"/>
    <s v="P18732"/>
    <n v="8206.44"/>
  </r>
  <r>
    <s v="EUE"/>
    <x v="8"/>
    <s v="CAT_Bas"/>
    <s v="M12-2020"/>
    <s v="P44127"/>
    <n v="119.4"/>
  </r>
  <r>
    <s v="EUE"/>
    <x v="5"/>
    <s v="CAT_Haut"/>
    <s v="M6-2019"/>
    <s v="P33876"/>
    <n v="2413.77"/>
  </r>
  <r>
    <s v="EUE"/>
    <x v="9"/>
    <s v="CAT_Haut"/>
    <s v="M7-2019"/>
    <s v="P16713"/>
    <n v="6269.94"/>
  </r>
  <r>
    <s v="EUE"/>
    <x v="9"/>
    <s v="CAT_Bas"/>
    <s v="M8-2019"/>
    <s v="P20509"/>
    <n v="3100.67"/>
  </r>
  <r>
    <s v="EUE"/>
    <x v="10"/>
    <s v="CAT_Bas"/>
    <s v="M5-2020"/>
    <s v="P04306"/>
    <n v="9436.7900000000009"/>
  </r>
  <r>
    <s v="EUE"/>
    <x v="11"/>
    <s v="CAT_Haut"/>
    <s v="M9-2019"/>
    <s v="P27773"/>
    <n v="4240.68"/>
  </r>
  <r>
    <s v="EUE"/>
    <x v="12"/>
    <s v="CAT_Bas"/>
    <s v="M12-2020"/>
    <s v="P40346"/>
    <n v="8801.89"/>
  </r>
  <r>
    <s v="EUE"/>
    <x v="6"/>
    <s v="CAT_Haut"/>
    <s v="M1-2021"/>
    <s v="P21413"/>
    <n v="4044.83"/>
  </r>
  <r>
    <s v="EUE"/>
    <x v="1"/>
    <s v="CAT_Bas"/>
    <s v="M12-2020"/>
    <s v="P36100"/>
    <n v="183.28"/>
  </r>
  <r>
    <s v="EUE"/>
    <x v="12"/>
    <s v="CAT_Haut"/>
    <s v="M12-2019"/>
    <s v="P32328"/>
    <n v="6348.65"/>
  </r>
  <r>
    <s v="EUE"/>
    <x v="9"/>
    <s v="CAT_Bas"/>
    <s v="M8-2019"/>
    <s v="P20509"/>
    <n v="3100.67"/>
  </r>
  <r>
    <s v="EUE"/>
    <x v="11"/>
    <s v="CAT_Haut"/>
    <s v="M3-2020"/>
    <s v="P37833"/>
    <n v="5871.83"/>
  </r>
  <r>
    <s v="EUE"/>
    <x v="9"/>
    <s v="CAT_Haut"/>
    <s v="M2-2020"/>
    <s v="P48783"/>
    <n v="424.98"/>
  </r>
  <r>
    <s v="EUE"/>
    <x v="13"/>
    <s v="CAT_Bas"/>
    <s v="M12-2020"/>
    <s v="P44662"/>
    <n v="204.26"/>
  </r>
  <r>
    <s v="EUE"/>
    <x v="14"/>
    <s v="CAT_Bas"/>
    <s v="M5-2019"/>
    <s v="P16494"/>
    <n v="6203.86"/>
  </r>
  <r>
    <s v="EUE"/>
    <x v="11"/>
    <s v="CAT_Haut"/>
    <s v="M1-2021"/>
    <s v="P30841"/>
    <n v="1145.48"/>
  </r>
  <r>
    <s v="EUE"/>
    <x v="15"/>
    <s v="CAT_Haut"/>
    <s v="M10-2019"/>
    <s v="P42148"/>
    <n v="5032.3999999999996"/>
  </r>
  <r>
    <s v="EUE"/>
    <x v="16"/>
    <s v="CAT_Haut"/>
    <s v="M2-2020"/>
    <s v="P42161"/>
    <n v="4939.58"/>
  </r>
  <r>
    <s v="EUE"/>
    <x v="1"/>
    <s v="CAT_Bas"/>
    <s v="M5-2019"/>
    <s v="P17447"/>
    <n v="3442.11"/>
  </r>
  <r>
    <s v="EUE"/>
    <x v="5"/>
    <s v="CAT_Bas"/>
    <s v="M5-2020"/>
    <s v="P13878"/>
    <n v="6735.3"/>
  </r>
  <r>
    <s v="EUE"/>
    <x v="5"/>
    <s v="CAT_Bas"/>
    <s v="M12-2020"/>
    <s v="P49225"/>
    <n v="4310.2700000000004"/>
  </r>
  <r>
    <s v="EUE"/>
    <x v="16"/>
    <s v="CAT_Haut"/>
    <s v="M2-2020"/>
    <s v="P42161"/>
    <n v="4939.58"/>
  </r>
  <r>
    <s v="EUE"/>
    <x v="5"/>
    <s v="CAT_Haut"/>
    <s v="M2-2021"/>
    <s v="P03909"/>
    <n v="3631.25"/>
  </r>
  <r>
    <s v="EUE"/>
    <x v="5"/>
    <s v="CAT_Haut"/>
    <s v="M11-2020"/>
    <s v="P49187"/>
    <n v="7543.79"/>
  </r>
  <r>
    <s v="EUE"/>
    <x v="17"/>
    <s v="CAT_Haut"/>
    <s v="M7-2020"/>
    <s v="P34404"/>
    <n v="2981.74"/>
  </r>
  <r>
    <s v="EUE"/>
    <x v="0"/>
    <s v="CAT_Haut"/>
    <s v="M6-2019"/>
    <s v="P40834"/>
    <n v="8247.67"/>
  </r>
  <r>
    <s v="EUE"/>
    <x v="18"/>
    <s v="CAT_Haut"/>
    <s v="M4-2020"/>
    <s v="P48783"/>
    <n v="7349.49"/>
  </r>
  <r>
    <s v="EUE"/>
    <x v="16"/>
    <s v="CAT_Haut"/>
    <s v="M5-2020"/>
    <s v="P02605"/>
    <n v="8484.2199999999993"/>
  </r>
  <r>
    <s v="EUE"/>
    <x v="4"/>
    <s v="CAT_Bas"/>
    <s v="M11-2020"/>
    <s v="P00865"/>
    <n v="7539.7"/>
  </r>
  <r>
    <s v="EUE"/>
    <x v="4"/>
    <s v="CAT_Haut-Et-Bas"/>
    <s v="M6-2020"/>
    <s v="P25724"/>
    <n v="1703.99"/>
  </r>
  <r>
    <s v="EUE"/>
    <x v="3"/>
    <s v="CAT_Haut"/>
    <s v="M7-2020"/>
    <s v="P28350"/>
    <n v="1314.9"/>
  </r>
  <r>
    <s v="EUE"/>
    <x v="17"/>
    <s v="CAT_Haut"/>
    <s v="M5-2020"/>
    <s v="P33264"/>
    <n v="4090.56"/>
  </r>
  <r>
    <s v="EUE"/>
    <x v="0"/>
    <s v="CAT_Haut"/>
    <s v="M6-2019"/>
    <s v="P40834"/>
    <n v="8247.67"/>
  </r>
  <r>
    <s v="EUE"/>
    <x v="3"/>
    <s v="CAT_Haut"/>
    <s v="M6-2020"/>
    <s v="P26144"/>
    <n v="3161.45"/>
  </r>
  <r>
    <s v="EUE"/>
    <x v="2"/>
    <s v="CAT_Haut"/>
    <s v="M6-2020"/>
    <s v="P03320"/>
    <n v="2570.1"/>
  </r>
  <r>
    <s v="EUE"/>
    <x v="19"/>
    <s v="CAT_Haut"/>
    <s v="M9-2019"/>
    <s v="P06948"/>
    <n v="7922.39"/>
  </r>
  <r>
    <s v="EUE"/>
    <x v="13"/>
    <s v="CAT_Bas"/>
    <s v="M10-2019"/>
    <s v="P15184"/>
    <n v="623.96"/>
  </r>
  <r>
    <s v="EUE"/>
    <x v="11"/>
    <s v="CAT_Bas"/>
    <s v="M7-2019"/>
    <s v="P42950"/>
    <n v="1644.28"/>
  </r>
  <r>
    <s v="EUE"/>
    <x v="11"/>
    <s v="CAT_Bas"/>
    <s v="M1-2021"/>
    <s v="P47852"/>
    <n v="4053.67"/>
  </r>
  <r>
    <s v="EUE"/>
    <x v="3"/>
    <s v="CAT_Haut-Et-Bas"/>
    <s v="M12-2020"/>
    <s v="P01822"/>
    <n v="1701.91"/>
  </r>
  <r>
    <s v="EUE"/>
    <x v="3"/>
    <s v="CAT_Bas"/>
    <s v="M10-2019"/>
    <s v="P39306"/>
    <n v="5540.2"/>
  </r>
  <r>
    <s v="EUE"/>
    <x v="13"/>
    <s v="CAT_Haut-Et-Bas"/>
    <s v="M4-2021"/>
    <s v="P00575"/>
    <n v="992.28"/>
  </r>
  <r>
    <s v="EUE"/>
    <x v="13"/>
    <s v="CAT_Haut"/>
    <s v="M9-2020"/>
    <s v="P08803"/>
    <n v="180.66"/>
  </r>
  <r>
    <s v="EUE"/>
    <x v="8"/>
    <s v="CAT_Haut"/>
    <s v="M9-2020"/>
    <s v="P00249"/>
    <n v="3001.53"/>
  </r>
  <r>
    <s v="EUE"/>
    <x v="20"/>
    <s v="CAT_Haut"/>
    <s v="M10-2019"/>
    <s v="P19502"/>
    <n v="5389.46"/>
  </r>
  <r>
    <s v="EUE"/>
    <x v="10"/>
    <s v="CAT_Bas"/>
    <s v="M6-2020"/>
    <s v="P13878"/>
    <n v="3298.66"/>
  </r>
  <r>
    <s v="EUE"/>
    <x v="15"/>
    <s v="CAT_Haut-Et-Bas"/>
    <s v="M4-2020"/>
    <s v="P49227"/>
    <n v="6722.49"/>
  </r>
  <r>
    <s v="EUE"/>
    <x v="4"/>
    <s v="CAT_Bas"/>
    <s v="M7-2020"/>
    <s v="P02043"/>
    <n v="2622.42"/>
  </r>
  <r>
    <s v="EUE"/>
    <x v="3"/>
    <s v="CAT_Haut-Et-Bas"/>
    <s v="M12-2020"/>
    <s v="P01822"/>
    <n v="1701.91"/>
  </r>
  <r>
    <s v="EUE"/>
    <x v="5"/>
    <s v="CAT_Haut"/>
    <s v="M1-2020"/>
    <s v="P03146"/>
    <n v="2919.39"/>
  </r>
  <r>
    <s v="EUE"/>
    <x v="11"/>
    <s v="CAT_Haut"/>
    <s v="M12-2020"/>
    <s v="P06871"/>
    <n v="9856.1299999999992"/>
  </r>
  <r>
    <s v="EUE"/>
    <x v="8"/>
    <s v="CAT_Bas"/>
    <s v="M11-2020"/>
    <s v="P32957"/>
    <n v="7604.35"/>
  </r>
  <r>
    <s v="EUE"/>
    <x v="1"/>
    <s v="CAT_Haut"/>
    <s v="M3-2020"/>
    <s v="P10185"/>
    <n v="5561.73"/>
  </r>
  <r>
    <s v="EUE"/>
    <x v="21"/>
    <s v="CAT_Bas"/>
    <s v="M7-2019"/>
    <s v="P33288"/>
    <n v="4590.9799999999996"/>
  </r>
  <r>
    <s v="EUE"/>
    <x v="18"/>
    <s v="CAT_Haut-Et-Bas"/>
    <s v="M9-2020"/>
    <s v="P24416"/>
    <n v="1700.77"/>
  </r>
  <r>
    <s v="EUE"/>
    <x v="4"/>
    <s v="CAT_Haut-Et-Bas"/>
    <s v="M9-2020"/>
    <s v="P14013"/>
    <n v="5673.36"/>
  </r>
  <r>
    <s v="EUE"/>
    <x v="1"/>
    <s v="CAT_Haut-Et-Bas"/>
    <s v="M11-2020"/>
    <s v="P16701"/>
    <n v="3443.37"/>
  </r>
  <r>
    <s v="EUE"/>
    <x v="8"/>
    <s v="CAT_Haut-Et-Bas"/>
    <s v="M4-2021"/>
    <s v="P29939"/>
    <n v="7652.64"/>
  </r>
  <r>
    <s v="EUE"/>
    <x v="12"/>
    <s v="CAT_Haut"/>
    <s v="M8-2020"/>
    <s v="P12683"/>
    <n v="2046.6"/>
  </r>
  <r>
    <s v="EUE"/>
    <x v="10"/>
    <s v="CAT_Haut"/>
    <s v="M10-2020"/>
    <s v="P33835"/>
    <n v="2552.7399999999998"/>
  </r>
  <r>
    <s v="EUE"/>
    <x v="1"/>
    <s v="CAT_Haut"/>
    <s v="M12-2020"/>
    <s v="P40732"/>
    <n v="9139.33"/>
  </r>
  <r>
    <s v="EUE"/>
    <x v="8"/>
    <s v="CAT_Haut-Et-Bas"/>
    <s v="M4-2021"/>
    <s v="P29939"/>
    <n v="7652.64"/>
  </r>
  <r>
    <s v="EUE"/>
    <x v="17"/>
    <s v="CAT_Haut"/>
    <s v="M12-2019"/>
    <s v="P26302"/>
    <n v="7137.24"/>
  </r>
  <r>
    <s v="EUE"/>
    <x v="4"/>
    <s v="CAT_Bas"/>
    <s v="M2-2021"/>
    <s v="P36154"/>
    <n v="2468.46"/>
  </r>
  <r>
    <s v="EUE"/>
    <x v="1"/>
    <s v="CAT_Bas"/>
    <s v="M5-2020"/>
    <s v="P36100"/>
    <n v="7881.34"/>
  </r>
  <r>
    <s v="EUE"/>
    <x v="20"/>
    <s v="CAT_Bas"/>
    <s v="M3-2021"/>
    <s v="P31598"/>
    <n v="3882.24"/>
  </r>
  <r>
    <s v="EUE"/>
    <x v="7"/>
    <s v="CAT_Bas"/>
    <s v="M4-2021"/>
    <s v="P08959"/>
    <n v="6816.32"/>
  </r>
  <r>
    <s v="EUE"/>
    <x v="12"/>
    <s v="CAT_Haut"/>
    <s v="M9-2019"/>
    <s v="P29347"/>
    <n v="349.61"/>
  </r>
  <r>
    <s v="EUE"/>
    <x v="19"/>
    <s v="CAT_Bas"/>
    <s v="M9-2019"/>
    <s v="P12057"/>
    <n v="7251.81"/>
  </r>
  <r>
    <s v="EUE"/>
    <x v="0"/>
    <s v="CAT_Bas"/>
    <s v="M6-2019"/>
    <s v="P22873"/>
    <n v="9561.5400000000009"/>
  </r>
  <r>
    <s v="EUE"/>
    <x v="7"/>
    <s v="CAT_Haut"/>
    <s v="M11-2019"/>
    <s v="P23379"/>
    <n v="130.51"/>
  </r>
  <r>
    <s v="EUE"/>
    <x v="15"/>
    <s v="CAT_Haut"/>
    <s v="M7-2019"/>
    <s v="P01724"/>
    <n v="6712.72"/>
  </r>
  <r>
    <s v="EUE"/>
    <x v="16"/>
    <s v="CAT_Bas"/>
    <s v="M4-2021"/>
    <s v="P30479"/>
    <n v="264.73"/>
  </r>
  <r>
    <s v="EUE"/>
    <x v="3"/>
    <s v="CAT_Haut"/>
    <s v="M2-2020"/>
    <s v="P06804"/>
    <n v="73.290000000000006"/>
  </r>
  <r>
    <s v="EUE"/>
    <x v="1"/>
    <s v="CAT_Bas"/>
    <s v="M5-2020"/>
    <s v="P36100"/>
    <n v="7881.34"/>
  </r>
  <r>
    <s v="EUE"/>
    <x v="20"/>
    <s v="CAT_Haut-Et-Bas"/>
    <s v="M4-2020"/>
    <s v="P30308"/>
    <n v="2248.66"/>
  </r>
  <r>
    <s v="EUE"/>
    <x v="20"/>
    <s v="CAT_Haut-Et-Bas"/>
    <s v="M3-2021"/>
    <s v="P16701"/>
    <n v="9351.11"/>
  </r>
  <r>
    <s v="EUE"/>
    <x v="21"/>
    <s v="CAT_Haut"/>
    <s v="M4-2021"/>
    <s v="P27840"/>
    <n v="4034.78"/>
  </r>
  <r>
    <s v="EUE"/>
    <x v="17"/>
    <s v="CAT_Bas"/>
    <s v="M3-2020"/>
    <s v="P33640"/>
    <n v="6086.71"/>
  </r>
  <r>
    <s v="EUE"/>
    <x v="15"/>
    <s v="CAT_Haut"/>
    <s v="M12-2020"/>
    <s v="P48707"/>
    <n v="5128.47"/>
  </r>
  <r>
    <s v="EUE"/>
    <x v="12"/>
    <s v="CAT_Haut"/>
    <s v="M3-2021"/>
    <s v="P41250"/>
    <n v="2793.12"/>
  </r>
  <r>
    <s v="EUE"/>
    <x v="17"/>
    <s v="CAT_Bas"/>
    <s v="M6-2019"/>
    <s v="P26696"/>
    <n v="9609.74"/>
  </r>
  <r>
    <s v="EUE"/>
    <x v="4"/>
    <s v="CAT_Haut"/>
    <s v="M2-2021"/>
    <s v="P18054"/>
    <n v="1377.41"/>
  </r>
  <r>
    <s v="EUE"/>
    <x v="20"/>
    <s v="CAT_Haut"/>
    <s v="M10-2020"/>
    <s v="P12106"/>
    <n v="9199.8799999999992"/>
  </r>
  <r>
    <s v="EUE"/>
    <x v="11"/>
    <s v="CAT_Haut"/>
    <s v="M3-2020"/>
    <s v="P02605"/>
    <n v="1071.3499999999999"/>
  </r>
  <r>
    <s v="EUE"/>
    <x v="0"/>
    <s v="CAT_Bas"/>
    <s v="M4-2021"/>
    <s v="P19940"/>
    <n v="6017.46"/>
  </r>
  <r>
    <s v="EUE"/>
    <x v="17"/>
    <s v="CAT_Bas"/>
    <s v="M6-2020"/>
    <s v="P26267"/>
    <n v="3575.98"/>
  </r>
  <r>
    <s v="EUE"/>
    <x v="13"/>
    <s v="CAT_Haut-Et-Bas"/>
    <s v="M10-2020"/>
    <s v="P00626"/>
    <n v="5919.75"/>
  </r>
  <r>
    <s v="EUE"/>
    <x v="13"/>
    <s v="CAT_Bas"/>
    <s v="M8-2020"/>
    <s v="P17663"/>
    <n v="1004.25"/>
  </r>
  <r>
    <s v="EUE"/>
    <x v="17"/>
    <s v="CAT_Haut-Et-Bas"/>
    <s v="M1-2020"/>
    <s v="P30308"/>
    <n v="3405.6"/>
  </r>
  <r>
    <s v="EUE"/>
    <x v="6"/>
    <s v="CAT_Bas"/>
    <s v="M9-2019"/>
    <s v="P25934"/>
    <n v="3865.85"/>
  </r>
  <r>
    <s v="EUE"/>
    <x v="20"/>
    <s v="CAT_Haut"/>
    <s v="M12-2019"/>
    <s v="P49048"/>
    <n v="4037.14"/>
  </r>
  <r>
    <s v="EUE"/>
    <x v="5"/>
    <s v="CAT_Bas"/>
    <s v="M4-2020"/>
    <s v="P18732"/>
    <n v="969.33"/>
  </r>
  <r>
    <s v="EUE"/>
    <x v="20"/>
    <s v="CAT_Haut"/>
    <s v="M6-2019"/>
    <s v="P26371"/>
    <n v="208.61"/>
  </r>
  <r>
    <s v="EUE"/>
    <x v="0"/>
    <s v="CAT_Bas"/>
    <s v="M4-2021"/>
    <s v="P19940"/>
    <n v="6017.46"/>
  </r>
  <r>
    <s v="EUE"/>
    <x v="1"/>
    <s v="CAT_Bas"/>
    <s v="M11-2020"/>
    <s v="P15184"/>
    <n v="4437.3599999999997"/>
  </r>
  <r>
    <s v="EUE"/>
    <x v="7"/>
    <s v="CAT_Bas"/>
    <s v="M1-2020"/>
    <s v="P46106"/>
    <n v="3732.24"/>
  </r>
  <r>
    <s v="EUE"/>
    <x v="15"/>
    <s v="CAT_Bas"/>
    <s v="M5-2019"/>
    <s v="P33060"/>
    <n v="8703.2999999999993"/>
  </r>
  <r>
    <s v="EUE"/>
    <x v="10"/>
    <s v="CAT_Haut"/>
    <s v="M7-2020"/>
    <s v="P21726"/>
    <n v="5726.86"/>
  </r>
  <r>
    <s v="EUE"/>
    <x v="19"/>
    <s v="CAT_Haut-Et-Bas"/>
    <s v="M2-2020"/>
    <s v="P25610"/>
    <n v="8177.59"/>
  </r>
  <r>
    <s v="EUE"/>
    <x v="16"/>
    <s v="CAT_Bas"/>
    <s v="M3-2020"/>
    <s v="P34490"/>
    <n v="464.13"/>
  </r>
  <r>
    <s v="EUE"/>
    <x v="21"/>
    <s v="CAT_Bas"/>
    <s v="M7-2019"/>
    <s v="P31996"/>
    <n v="7978.53"/>
  </r>
  <r>
    <s v="EUE"/>
    <x v="14"/>
    <s v="CAT_Haut"/>
    <s v="M3-2021"/>
    <s v="P24227"/>
    <n v="5951.35"/>
  </r>
  <r>
    <s v="EUE"/>
    <x v="17"/>
    <s v="CAT_Haut"/>
    <s v="M10-2019"/>
    <s v="P28875"/>
    <n v="321.85000000000002"/>
  </r>
  <r>
    <s v="EUE"/>
    <x v="5"/>
    <s v="CAT_Bas"/>
    <s v="M7-2020"/>
    <s v="P02043"/>
    <n v="8660.61"/>
  </r>
  <r>
    <s v="EUE"/>
    <x v="9"/>
    <s v="CAT_Bas"/>
    <s v="M8-2019"/>
    <s v="P11497"/>
    <n v="415.33"/>
  </r>
  <r>
    <s v="EUE"/>
    <x v="21"/>
    <s v="CAT_Bas"/>
    <s v="M9-2019"/>
    <s v="P34541"/>
    <n v="8991.91"/>
  </r>
  <r>
    <s v="EUE"/>
    <x v="2"/>
    <s v="CAT_Bas"/>
    <s v="M7-2020"/>
    <s v="P39181"/>
    <n v="7462.65"/>
  </r>
  <r>
    <s v="EUE"/>
    <x v="18"/>
    <s v="CAT_Bas"/>
    <s v="M12-2019"/>
    <s v="P22923"/>
    <n v="7962.52"/>
  </r>
  <r>
    <s v="EUE"/>
    <x v="5"/>
    <s v="CAT_Haut"/>
    <s v="M2-2020"/>
    <s v="P07136"/>
    <n v="3524.19"/>
  </r>
  <r>
    <s v="EUE"/>
    <x v="1"/>
    <s v="CAT_Haut"/>
    <s v="M11-2019"/>
    <s v="P18765"/>
    <n v="4388.6400000000003"/>
  </r>
  <r>
    <s v="EUE"/>
    <x v="7"/>
    <s v="CAT_Haut"/>
    <s v="M1-2020"/>
    <s v="P09811"/>
    <n v="3098.95"/>
  </r>
  <r>
    <s v="EUE"/>
    <x v="1"/>
    <s v="CAT_Haut"/>
    <s v="M6-2020"/>
    <s v="P48304"/>
    <n v="3710.56"/>
  </r>
  <r>
    <s v="EUE"/>
    <x v="3"/>
    <s v="CAT_Bas"/>
    <s v="M1-2020"/>
    <s v="P19157"/>
    <n v="3376.89"/>
  </r>
  <r>
    <s v="EUE"/>
    <x v="12"/>
    <s v="CAT_Bas"/>
    <s v="M3-2020"/>
    <s v="P21878"/>
    <n v="5121.5600000000004"/>
  </r>
  <r>
    <s v="EUE"/>
    <x v="9"/>
    <s v="CAT_Bas"/>
    <s v="M4-2021"/>
    <s v="P36154"/>
    <n v="4880.5200000000004"/>
  </r>
  <r>
    <s v="EUE"/>
    <x v="17"/>
    <s v="CAT_Bas"/>
    <s v="M4-2021"/>
    <s v="P26696"/>
    <n v="6874.62"/>
  </r>
  <r>
    <s v="EUE"/>
    <x v="8"/>
    <s v="CAT_Bas"/>
    <s v="M7-2020"/>
    <s v="P31111"/>
    <n v="7167.67"/>
  </r>
  <r>
    <s v="EUE"/>
    <x v="2"/>
    <s v="CAT_Bas"/>
    <s v="M11-2020"/>
    <s v="P43320"/>
    <n v="7146.66"/>
  </r>
  <r>
    <s v="EUE"/>
    <x v="7"/>
    <s v="CAT_Haut"/>
    <s v="M9-2019"/>
    <s v="P08803"/>
    <n v="8970.52"/>
  </r>
  <r>
    <s v="EUE"/>
    <x v="8"/>
    <s v="CAT_Bas"/>
    <s v="M12-2020"/>
    <s v="P01912"/>
    <n v="9198.35"/>
  </r>
  <r>
    <s v="EUE"/>
    <x v="0"/>
    <s v="CAT_Haut"/>
    <s v="M2-2021"/>
    <s v="P09735"/>
    <n v="9860.19"/>
  </r>
  <r>
    <s v="EUE"/>
    <x v="0"/>
    <s v="CAT_Haut"/>
    <s v="M9-2020"/>
    <s v="P20074"/>
    <n v="186.62"/>
  </r>
  <r>
    <s v="EUE"/>
    <x v="3"/>
    <s v="CAT_Bas"/>
    <s v="M10-2019"/>
    <s v="P35562"/>
    <n v="3321.77"/>
  </r>
  <r>
    <s v="EUE"/>
    <x v="15"/>
    <s v="CAT_Bas"/>
    <s v="M7-2019"/>
    <s v="P46106"/>
    <n v="225.42"/>
  </r>
  <r>
    <s v="EUE"/>
    <x v="8"/>
    <s v="CAT_Haut"/>
    <s v="M4-2021"/>
    <s v="P37753"/>
    <n v="791.91"/>
  </r>
  <r>
    <s v="EUE"/>
    <x v="13"/>
    <s v="CAT_Haut"/>
    <s v="M1-2021"/>
    <s v="P43429"/>
    <n v="4272.22"/>
  </r>
  <r>
    <s v="EUE"/>
    <x v="14"/>
    <s v="CAT_Haut"/>
    <s v="M3-2021"/>
    <s v="P24227"/>
    <n v="5951.35"/>
  </r>
  <r>
    <s v="EUE"/>
    <x v="0"/>
    <s v="CAT_Bas"/>
    <s v="M3-2021"/>
    <s v="P07168"/>
    <n v="1489.35"/>
  </r>
  <r>
    <s v="EUE"/>
    <x v="12"/>
    <s v="CAT_Bas"/>
    <s v="M3-2020"/>
    <s v="P42597"/>
    <n v="5766.53"/>
  </r>
  <r>
    <s v="EUE"/>
    <x v="4"/>
    <s v="CAT_Haut-Et-Bas"/>
    <s v="M4-2020"/>
    <s v="P31053"/>
    <n v="8991.6299999999992"/>
  </r>
  <r>
    <s v="EUE"/>
    <x v="6"/>
    <s v="CAT_Bas"/>
    <s v="M10-2020"/>
    <s v="P20287"/>
    <n v="8280.91"/>
  </r>
  <r>
    <s v="EUE"/>
    <x v="14"/>
    <s v="CAT_Haut-Et-Bas"/>
    <s v="M6-2020"/>
    <s v="P24416"/>
    <n v="5506.84"/>
  </r>
  <r>
    <s v="EUE"/>
    <x v="4"/>
    <s v="CAT_Haut"/>
    <s v="M6-2019"/>
    <s v="P33533"/>
    <n v="7564.43"/>
  </r>
  <r>
    <s v="EUE"/>
    <x v="19"/>
    <s v="CAT_Haut"/>
    <s v="M2-2020"/>
    <s v="P03146"/>
    <n v="912.72"/>
  </r>
  <r>
    <s v="EUE"/>
    <x v="15"/>
    <s v="CAT_Bas"/>
    <s v="M12-2019"/>
    <s v="P27120"/>
    <n v="3862.15"/>
  </r>
  <r>
    <s v="EUE"/>
    <x v="9"/>
    <s v="CAT_Haut-Et-Bas"/>
    <s v="M1-2021"/>
    <s v="P10718"/>
    <n v="7596.66"/>
  </r>
  <r>
    <s v="EUE"/>
    <x v="1"/>
    <s v="CAT_Bas"/>
    <s v="M2-2020"/>
    <s v="P16947"/>
    <n v="8041.18"/>
  </r>
  <r>
    <s v="EUE"/>
    <x v="2"/>
    <s v="CAT_Bas"/>
    <s v="M11-2019"/>
    <s v="P14376"/>
    <n v="9149.7000000000007"/>
  </r>
  <r>
    <s v="EUE"/>
    <x v="1"/>
    <s v="CAT_Haut-Et-Bas"/>
    <s v="M9-2019"/>
    <s v="P30308"/>
    <n v="5466.95"/>
  </r>
  <r>
    <s v="EUE"/>
    <x v="9"/>
    <s v="CAT_Haut"/>
    <s v="M11-2020"/>
    <s v="P20777"/>
    <n v="2076.4699999999998"/>
  </r>
  <r>
    <s v="EUE"/>
    <x v="9"/>
    <s v="CAT_Haut"/>
    <s v="M10-2020"/>
    <s v="P33199"/>
    <n v="4333.8599999999997"/>
  </r>
  <r>
    <s v="EUE"/>
    <x v="16"/>
    <s v="CAT_Haut"/>
    <s v="M7-2019"/>
    <s v="P37104"/>
    <n v="3038.87"/>
  </r>
  <r>
    <s v="EUE"/>
    <x v="15"/>
    <s v="CAT_Bas"/>
    <s v="M4-2020"/>
    <s v="P37494"/>
    <n v="3802.32"/>
  </r>
  <r>
    <s v="EUE"/>
    <x v="16"/>
    <s v="CAT_Bas"/>
    <s v="M10-2019"/>
    <s v="P11464"/>
    <n v="7151.37"/>
  </r>
  <r>
    <s v="EUE"/>
    <x v="14"/>
    <s v="CAT_Haut"/>
    <s v="M3-2021"/>
    <s v="P28680"/>
    <n v="984.97"/>
  </r>
  <r>
    <s v="EUE"/>
    <x v="12"/>
    <s v="CAT_Haut-Et-Bas"/>
    <s v="M8-2019"/>
    <s v="P47218"/>
    <n v="2819.5"/>
  </r>
  <r>
    <s v="EUE"/>
    <x v="2"/>
    <s v="CAT_Haut-Et-Bas"/>
    <s v="M2-2021"/>
    <s v="P04448"/>
    <n v="3548.69"/>
  </r>
  <r>
    <s v="EUE"/>
    <x v="19"/>
    <s v="CAT_Bas"/>
    <s v="M9-2019"/>
    <s v="P46106"/>
    <n v="4032.45"/>
  </r>
  <r>
    <s v="EUE"/>
    <x v="20"/>
    <s v="CAT_Bas"/>
    <s v="M4-2021"/>
    <s v="P30479"/>
    <n v="8000.87"/>
  </r>
  <r>
    <s v="EUE"/>
    <x v="16"/>
    <s v="CAT_Bas"/>
    <s v="M5-2020"/>
    <s v="P33060"/>
    <n v="5474.17"/>
  </r>
  <r>
    <s v="EUE"/>
    <x v="8"/>
    <s v="CAT_Haut"/>
    <s v="M10-2020"/>
    <s v="P25875"/>
    <n v="9759.1299999999992"/>
  </r>
  <r>
    <s v="EUE"/>
    <x v="13"/>
    <s v="CAT_Bas"/>
    <s v="M10-2020"/>
    <s v="P26427"/>
    <n v="6430.63"/>
  </r>
  <r>
    <s v="EUE"/>
    <x v="20"/>
    <s v="CAT_Haut-Et-Bas"/>
    <s v="M6-2020"/>
    <s v="P43987"/>
    <n v="7011.32"/>
  </r>
  <r>
    <s v="EUE"/>
    <x v="10"/>
    <s v="CAT_Haut"/>
    <s v="M2-2020"/>
    <s v="P32123"/>
    <n v="9953.61"/>
  </r>
  <r>
    <s v="EUE"/>
    <x v="19"/>
    <s v="CAT_Bas"/>
    <s v="M4-2021"/>
    <s v="P29917"/>
    <n v="6918.68"/>
  </r>
  <r>
    <s v="EUE"/>
    <x v="17"/>
    <s v="CAT_Haut"/>
    <s v="M2-2020"/>
    <s v="P33194"/>
    <n v="9757.4599999999991"/>
  </r>
  <r>
    <s v="EUE"/>
    <x v="13"/>
    <s v="CAT_Haut"/>
    <s v="M12-2019"/>
    <s v="P42457"/>
    <n v="8253.9"/>
  </r>
  <r>
    <s v="EUE"/>
    <x v="16"/>
    <s v="CAT_Haut"/>
    <s v="M2-2021"/>
    <s v="P37768"/>
    <n v="8715.2199999999993"/>
  </r>
  <r>
    <s v="EUE"/>
    <x v="20"/>
    <s v="CAT_Haut"/>
    <s v="M3-2021"/>
    <s v="P41751"/>
    <n v="5795.93"/>
  </r>
  <r>
    <s v="EUE"/>
    <x v="14"/>
    <s v="CAT_Bas"/>
    <s v="M12-2019"/>
    <s v="P30270"/>
    <n v="8143.43"/>
  </r>
  <r>
    <s v="EUE"/>
    <x v="20"/>
    <s v="CAT_Bas"/>
    <s v="M10-2019"/>
    <s v="P19289"/>
    <n v="7295.35"/>
  </r>
  <r>
    <s v="EUE"/>
    <x v="17"/>
    <s v="CAT_Haut"/>
    <s v="M7-2020"/>
    <s v="P37271"/>
    <n v="8933.3799999999992"/>
  </r>
  <r>
    <s v="EUE"/>
    <x v="9"/>
    <s v="CAT_Bas"/>
    <s v="M9-2019"/>
    <s v="P42597"/>
    <n v="2159.2199999999998"/>
  </r>
  <r>
    <s v="EUE"/>
    <x v="14"/>
    <s v="CAT_Haut"/>
    <s v="M1-2021"/>
    <s v="P01980"/>
    <n v="3994.68"/>
  </r>
  <r>
    <s v="EUE"/>
    <x v="6"/>
    <s v="CAT_Bas"/>
    <s v="M12-2019"/>
    <s v="P26058"/>
    <n v="3439.83"/>
  </r>
  <r>
    <s v="EUE"/>
    <x v="5"/>
    <s v="CAT_Haut"/>
    <s v="M3-2020"/>
    <s v="P42140"/>
    <n v="1023.24"/>
  </r>
  <r>
    <s v="EUE"/>
    <x v="14"/>
    <s v="CAT_Haut"/>
    <s v="M6-2020"/>
    <s v="P00632"/>
    <n v="6661.54"/>
  </r>
  <r>
    <s v="EUE"/>
    <x v="4"/>
    <s v="CAT_Haut"/>
    <s v="M2-2020"/>
    <s v="P10507"/>
    <n v="6699.16"/>
  </r>
  <r>
    <s v="EUE"/>
    <x v="11"/>
    <s v="CAT_Haut"/>
    <s v="M7-2019"/>
    <s v="P05232"/>
    <n v="1532.34"/>
  </r>
  <r>
    <s v="EUE"/>
    <x v="0"/>
    <s v="CAT_Bas"/>
    <s v="M11-2020"/>
    <s v="P17819"/>
    <n v="5018.6000000000004"/>
  </r>
  <r>
    <s v="EUE"/>
    <x v="10"/>
    <s v="CAT_Haut"/>
    <s v="M12-2019"/>
    <s v="P49448"/>
    <n v="90.45"/>
  </r>
  <r>
    <s v="EUE"/>
    <x v="17"/>
    <s v="CAT_Haut"/>
    <s v="M6-2019"/>
    <s v="P41301"/>
    <n v="1520.41"/>
  </r>
  <r>
    <s v="EUE"/>
    <x v="19"/>
    <s v="CAT_Bas"/>
    <s v="M1-2021"/>
    <s v="P07168"/>
    <n v="3190.43"/>
  </r>
  <r>
    <s v="EUE"/>
    <x v="8"/>
    <s v="CAT_Haut"/>
    <s v="M9-2019"/>
    <s v="P34025"/>
    <n v="9858.1200000000008"/>
  </r>
  <r>
    <s v="EUE"/>
    <x v="18"/>
    <s v="CAT_Bas"/>
    <s v="M6-2019"/>
    <s v="P40581"/>
    <n v="8347.19"/>
  </r>
  <r>
    <s v="EUE"/>
    <x v="14"/>
    <s v="CAT_Haut"/>
    <s v="M12-2019"/>
    <s v="P45754"/>
    <n v="6091.34"/>
  </r>
  <r>
    <s v="EUE"/>
    <x v="8"/>
    <s v="CAT_Haut"/>
    <s v="M10-2019"/>
    <s v="P10185"/>
    <n v="4696.8"/>
  </r>
  <r>
    <s v="EUE"/>
    <x v="16"/>
    <s v="CAT_Haut-Et-Bas"/>
    <s v="M9-2020"/>
    <s v="P22166"/>
    <n v="1654.29"/>
  </r>
  <r>
    <s v="EUE"/>
    <x v="20"/>
    <s v="CAT_Haut"/>
    <s v="M9-2019"/>
    <s v="P04149"/>
    <n v="2227.7199999999998"/>
  </r>
  <r>
    <s v="EUE"/>
    <x v="15"/>
    <s v="CAT_Bas"/>
    <s v="M12-2019"/>
    <s v="P32594"/>
    <n v="3845.45"/>
  </r>
  <r>
    <s v="EUE"/>
    <x v="2"/>
    <s v="CAT_Haut"/>
    <s v="M9-2019"/>
    <s v="P36740"/>
    <n v="4812.7700000000004"/>
  </r>
  <r>
    <s v="EUE"/>
    <x v="9"/>
    <s v="CAT_Haut-Et-Bas"/>
    <s v="M9-2019"/>
    <s v="P31053"/>
    <n v="6032.77"/>
  </r>
  <r>
    <s v="EUE"/>
    <x v="15"/>
    <s v="CAT_Bas"/>
    <s v="M4-2020"/>
    <s v="P02043"/>
    <n v="9492.9699999999993"/>
  </r>
  <r>
    <s v="EUE"/>
    <x v="16"/>
    <s v="CAT_Bas"/>
    <s v="M1-2020"/>
    <s v="P37494"/>
    <n v="387.82"/>
  </r>
  <r>
    <s v="EUE"/>
    <x v="13"/>
    <s v="CAT_Haut"/>
    <s v="M1-2020"/>
    <s v="P17387"/>
    <n v="4332.54"/>
  </r>
  <r>
    <s v="EUE"/>
    <x v="15"/>
    <s v="CAT_Bas"/>
    <s v="M3-2020"/>
    <s v="P25725"/>
    <n v="9420.66"/>
  </r>
  <r>
    <s v="EUE"/>
    <x v="19"/>
    <s v="CAT_Haut"/>
    <s v="M6-2019"/>
    <s v="P15409"/>
    <n v="1214.79"/>
  </r>
  <r>
    <s v="EUE"/>
    <x v="10"/>
    <s v="CAT_Haut"/>
    <s v="M7-2019"/>
    <s v="P17986"/>
    <n v="7581.2"/>
  </r>
  <r>
    <s v="EUE"/>
    <x v="14"/>
    <s v="CAT_Bas"/>
    <s v="M6-2019"/>
    <s v="P29257"/>
    <n v="2675.58"/>
  </r>
  <r>
    <s v="EUE"/>
    <x v="12"/>
    <s v="CAT_Haut-Et-Bas"/>
    <s v="M4-2020"/>
    <s v="P24416"/>
    <n v="6945.81"/>
  </r>
  <r>
    <s v="EUE"/>
    <x v="1"/>
    <s v="CAT_Haut"/>
    <s v="M9-2019"/>
    <s v="P39654"/>
    <n v="6188.51"/>
  </r>
  <r>
    <s v="EUE"/>
    <x v="6"/>
    <s v="CAT_Haut"/>
    <s v="M7-2020"/>
    <s v="P22619"/>
    <n v="8959.7099999999991"/>
  </r>
  <r>
    <s v="EUE"/>
    <x v="20"/>
    <s v="CAT_Haut"/>
    <s v="M1-2020"/>
    <s v="P02266"/>
    <n v="4317.6899999999996"/>
  </r>
  <r>
    <s v="EUE"/>
    <x v="17"/>
    <s v="CAT_Haut"/>
    <s v="M4-2021"/>
    <s v="P16097"/>
    <n v="8637.7199999999993"/>
  </r>
  <r>
    <s v="EUE"/>
    <x v="16"/>
    <s v="CAT_Haut-Et-Bas"/>
    <s v="M4-2020"/>
    <s v="P29036"/>
    <n v="8264.15"/>
  </r>
  <r>
    <s v="EUE"/>
    <x v="5"/>
    <s v="CAT_Bas"/>
    <s v="M7-2020"/>
    <s v="P29397"/>
    <n v="1973.49"/>
  </r>
  <r>
    <s v="EUE"/>
    <x v="18"/>
    <s v="CAT_Haut-Et-Bas"/>
    <s v="M10-2020"/>
    <s v="P21148"/>
    <n v="9838.3700000000008"/>
  </r>
  <r>
    <s v="EUE"/>
    <x v="8"/>
    <s v="CAT_Haut"/>
    <s v="M4-2021"/>
    <s v="P22419"/>
    <n v="2441.29"/>
  </r>
  <r>
    <s v="EUE"/>
    <x v="20"/>
    <s v="CAT_Bas"/>
    <s v="M3-2021"/>
    <s v="P41757"/>
    <n v="1795.58"/>
  </r>
  <r>
    <s v="EUE"/>
    <x v="20"/>
    <s v="CAT_Bas"/>
    <s v="M4-2020"/>
    <s v="P21878"/>
    <n v="740.26"/>
  </r>
  <r>
    <s v="EUE"/>
    <x v="2"/>
    <s v="CAT_Haut"/>
    <s v="M3-2021"/>
    <s v="P37069"/>
    <n v="4111.67"/>
  </r>
  <r>
    <s v="EUE"/>
    <x v="18"/>
    <s v="CAT_Bas"/>
    <s v="M11-2019"/>
    <s v="P30270"/>
    <n v="4407.3900000000003"/>
  </r>
  <r>
    <s v="EUE"/>
    <x v="1"/>
    <s v="CAT_Haut"/>
    <s v="M7-2020"/>
    <s v="P38474"/>
    <n v="885.12"/>
  </r>
  <r>
    <s v="EUE"/>
    <x v="5"/>
    <s v="CAT_Haut"/>
    <s v="M6-2020"/>
    <s v="P45132"/>
    <n v="6509.52"/>
  </r>
  <r>
    <s v="EUE"/>
    <x v="10"/>
    <s v="CAT_Haut"/>
    <s v="M5-2019"/>
    <s v="P49187"/>
    <n v="7509.83"/>
  </r>
  <r>
    <s v="EUE"/>
    <x v="6"/>
    <s v="CAT_Haut"/>
    <s v="M2-2021"/>
    <s v="P06558"/>
    <n v="1235.3599999999999"/>
  </r>
  <r>
    <s v="EUE"/>
    <x v="8"/>
    <s v="CAT_Haut"/>
    <s v="M10-2019"/>
    <s v="P30076"/>
    <n v="3706.3"/>
  </r>
  <r>
    <s v="EUE"/>
    <x v="7"/>
    <s v="CAT_Haut"/>
    <s v="M2-2021"/>
    <s v="P26371"/>
    <n v="9448.82"/>
  </r>
  <r>
    <s v="EUE"/>
    <x v="20"/>
    <s v="CAT_Bas"/>
    <s v="M10-2020"/>
    <s v="P23810"/>
    <n v="4270.22"/>
  </r>
  <r>
    <s v="EUE"/>
    <x v="1"/>
    <s v="CAT_Bas"/>
    <s v="M1-2020"/>
    <s v="P20287"/>
    <n v="6427.38"/>
  </r>
  <r>
    <s v="EUE"/>
    <x v="3"/>
    <s v="CAT_Haut"/>
    <s v="M12-2019"/>
    <s v="P03320"/>
    <n v="5525.79"/>
  </r>
  <r>
    <s v="EUE"/>
    <x v="14"/>
    <s v="CAT_Bas"/>
    <s v="M4-2020"/>
    <s v="P13878"/>
    <n v="3485.93"/>
  </r>
  <r>
    <s v="EUE"/>
    <x v="20"/>
    <s v="CAT_Haut"/>
    <s v="M1-2021"/>
    <s v="P28325"/>
    <n v="8432.6299999999992"/>
  </r>
  <r>
    <s v="EUE"/>
    <x v="16"/>
    <s v="CAT_Haut-Et-Bas"/>
    <s v="M6-2019"/>
    <s v="P25081"/>
    <n v="5616.68"/>
  </r>
  <r>
    <s v="EUE"/>
    <x v="19"/>
    <s v="CAT_Bas"/>
    <s v="M2-2021"/>
    <s v="P44127"/>
    <n v="584.19000000000005"/>
  </r>
  <r>
    <s v="EUE"/>
    <x v="4"/>
    <s v="CAT_Haut"/>
    <s v="M7-2019"/>
    <s v="P32328"/>
    <n v="2970.32"/>
  </r>
  <r>
    <s v="EUE"/>
    <x v="0"/>
    <s v="CAT_Haut"/>
    <s v="M4-2020"/>
    <s v="P14031"/>
    <n v="7895.67"/>
  </r>
  <r>
    <s v="EUE"/>
    <x v="5"/>
    <s v="CAT_Bas"/>
    <s v="M2-2020"/>
    <s v="P10332"/>
    <n v="2966.49"/>
  </r>
  <r>
    <s v="EUE"/>
    <x v="21"/>
    <s v="CAT_Bas"/>
    <s v="M2-2020"/>
    <s v="P19008"/>
    <n v="4365.88"/>
  </r>
  <r>
    <s v="EUE"/>
    <x v="12"/>
    <s v="CAT_Haut"/>
    <s v="M7-2020"/>
    <s v="P34025"/>
    <n v="483.68"/>
  </r>
  <r>
    <s v="EUE"/>
    <x v="7"/>
    <s v="CAT_Haut"/>
    <s v="M6-2019"/>
    <s v="P37285"/>
    <n v="1198.9100000000001"/>
  </r>
  <r>
    <s v="EUE"/>
    <x v="14"/>
    <s v="CAT_Bas"/>
    <s v="M9-2020"/>
    <s v="P32706"/>
    <n v="3757.89"/>
  </r>
  <r>
    <s v="EUE"/>
    <x v="4"/>
    <s v="CAT_Haut-Et-Bas"/>
    <s v="M2-2021"/>
    <s v="P26609"/>
    <n v="7309.96"/>
  </r>
  <r>
    <s v="EUE"/>
    <x v="19"/>
    <s v="CAT_Haut"/>
    <s v="M5-2019"/>
    <s v="P08803"/>
    <n v="47.41"/>
  </r>
  <r>
    <s v="EUE"/>
    <x v="8"/>
    <s v="CAT_Haut"/>
    <s v="M7-2019"/>
    <s v="P37768"/>
    <n v="2644.66"/>
  </r>
  <r>
    <s v="EUE"/>
    <x v="4"/>
    <s v="CAT_Bas"/>
    <s v="M4-2021"/>
    <s v="P47708"/>
    <n v="6127.97"/>
  </r>
  <r>
    <s v="EUE"/>
    <x v="11"/>
    <s v="CAT_Haut"/>
    <s v="M3-2020"/>
    <s v="P13351"/>
    <n v="4262.24"/>
  </r>
  <r>
    <s v="EUE"/>
    <x v="15"/>
    <s v="CAT_Bas"/>
    <s v="M6-2019"/>
    <s v="P47852"/>
    <n v="8092.78"/>
  </r>
  <r>
    <s v="EUE"/>
    <x v="21"/>
    <s v="CAT_Haut"/>
    <s v="M9-2019"/>
    <s v="P29347"/>
    <n v="4311.3900000000003"/>
  </r>
  <r>
    <s v="EUE"/>
    <x v="12"/>
    <s v="CAT_Haut"/>
    <s v="M3-2021"/>
    <s v="P48139"/>
    <n v="1859.35"/>
  </r>
  <r>
    <s v="EUE"/>
    <x v="0"/>
    <s v="CAT_Bas"/>
    <s v="M12-2019"/>
    <s v="P11464"/>
    <n v="865.47"/>
  </r>
  <r>
    <s v="EUE"/>
    <x v="6"/>
    <s v="CAT_Haut"/>
    <s v="M5-2019"/>
    <s v="P41301"/>
    <n v="9482.43"/>
  </r>
  <r>
    <s v="EUE"/>
    <x v="1"/>
    <s v="CAT_Haut"/>
    <s v="M11-2019"/>
    <s v="P21413"/>
    <n v="9437.83"/>
  </r>
  <r>
    <s v="EUE"/>
    <x v="7"/>
    <s v="CAT_Haut"/>
    <s v="M6-2020"/>
    <s v="P01933"/>
    <n v="2943.74"/>
  </r>
  <r>
    <s v="EUE"/>
    <x v="11"/>
    <s v="CAT_Haut-Et-Bas"/>
    <s v="M10-2019"/>
    <s v="P07201"/>
    <n v="8470.2000000000007"/>
  </r>
  <r>
    <s v="EUE"/>
    <x v="8"/>
    <s v="CAT_Bas"/>
    <s v="M11-2019"/>
    <s v="P34490"/>
    <n v="8678.65"/>
  </r>
  <r>
    <s v="EUE"/>
    <x v="8"/>
    <s v="CAT_Haut"/>
    <s v="M1-2021"/>
    <s v="P09839"/>
    <n v="2790.54"/>
  </r>
  <r>
    <s v="EUE"/>
    <x v="14"/>
    <s v="CAT_Bas"/>
    <s v="M3-2020"/>
    <s v="P30479"/>
    <n v="8060.58"/>
  </r>
  <r>
    <s v="EUE"/>
    <x v="2"/>
    <s v="CAT_Haut"/>
    <s v="M1-2021"/>
    <s v="P22975"/>
    <n v="3051.31"/>
  </r>
  <r>
    <s v="EUE"/>
    <x v="15"/>
    <s v="CAT_Bas"/>
    <s v="M12-2020"/>
    <s v="P36531"/>
    <n v="9496.52"/>
  </r>
  <r>
    <s v="EUE"/>
    <x v="11"/>
    <s v="CAT_Bas"/>
    <s v="M12-2019"/>
    <s v="P32564"/>
    <n v="8863.84"/>
  </r>
  <r>
    <s v="EUE"/>
    <x v="5"/>
    <s v="CAT_Haut"/>
    <s v="M5-2019"/>
    <s v="P21726"/>
    <n v="1858.22"/>
  </r>
  <r>
    <s v="EUE"/>
    <x v="0"/>
    <s v="CAT_Bas"/>
    <s v="M11-2020"/>
    <s v="P37465"/>
    <n v="3351.94"/>
  </r>
  <r>
    <s v="EUE"/>
    <x v="1"/>
    <s v="CAT_Bas"/>
    <s v="M11-2020"/>
    <s v="P40590"/>
    <n v="3775.21"/>
  </r>
  <r>
    <s v="EUE"/>
    <x v="19"/>
    <s v="CAT_Haut"/>
    <s v="M6-2020"/>
    <s v="P49769"/>
    <n v="5094.79"/>
  </r>
  <r>
    <s v="EUE"/>
    <x v="3"/>
    <s v="CAT_Bas"/>
    <s v="M9-2020"/>
    <s v="P33640"/>
    <n v="7834.86"/>
  </r>
  <r>
    <s v="EUE"/>
    <x v="17"/>
    <s v="CAT_Haut"/>
    <s v="M3-2021"/>
    <s v="P36740"/>
    <n v="616.72"/>
  </r>
  <r>
    <s v="EUE"/>
    <x v="14"/>
    <s v="CAT_Haut-Et-Bas"/>
    <s v="M10-2019"/>
    <s v="P06881"/>
    <n v="1261.8900000000001"/>
  </r>
  <r>
    <s v="EUE"/>
    <x v="2"/>
    <s v="CAT_Haut"/>
    <s v="M12-2020"/>
    <s v="P48139"/>
    <n v="2003.16"/>
  </r>
  <r>
    <s v="EUE"/>
    <x v="10"/>
    <s v="CAT_Bas"/>
    <s v="M1-2021"/>
    <s v="P33640"/>
    <n v="8638.8700000000008"/>
  </r>
  <r>
    <s v="EUE"/>
    <x v="0"/>
    <s v="CAT_Haut"/>
    <s v="M7-2019"/>
    <s v="P42161"/>
    <n v="3829.84"/>
  </r>
  <r>
    <s v="EUE"/>
    <x v="15"/>
    <s v="CAT_Bas"/>
    <s v="M2-2021"/>
    <s v="P38439"/>
    <n v="9561.41"/>
  </r>
  <r>
    <s v="EUE"/>
    <x v="18"/>
    <s v="CAT_Haut"/>
    <s v="M2-2021"/>
    <s v="P07136"/>
    <n v="5955.95"/>
  </r>
  <r>
    <s v="EUE"/>
    <x v="10"/>
    <s v="CAT_Haut"/>
    <s v="M4-2020"/>
    <s v="P21339"/>
    <n v="7285.8"/>
  </r>
  <r>
    <s v="EUE"/>
    <x v="18"/>
    <s v="CAT_Haut"/>
    <s v="M8-2020"/>
    <s v="P08319"/>
    <n v="229.63"/>
  </r>
  <r>
    <s v="EUE"/>
    <x v="21"/>
    <s v="CAT_Bas"/>
    <s v="M12-2020"/>
    <s v="P21534"/>
    <n v="4244.6499999999996"/>
  </r>
  <r>
    <s v="EUE"/>
    <x v="16"/>
    <s v="CAT_Haut"/>
    <s v="M11-2020"/>
    <s v="P32123"/>
    <n v="1680.15"/>
  </r>
  <r>
    <s v="EUE"/>
    <x v="9"/>
    <s v="CAT_Haut"/>
    <s v="M6-2020"/>
    <s v="P41822"/>
    <n v="5583.27"/>
  </r>
  <r>
    <s v="EUE"/>
    <x v="5"/>
    <s v="CAT_Haut"/>
    <s v="M10-2019"/>
    <s v="P34501"/>
    <n v="1819.23"/>
  </r>
  <r>
    <s v="EUE"/>
    <x v="8"/>
    <s v="CAT_Bas"/>
    <s v="M11-2020"/>
    <s v="P08959"/>
    <n v="5054.76"/>
  </r>
  <r>
    <s v="EUE"/>
    <x v="12"/>
    <s v="CAT_Haut-Et-Bas"/>
    <s v="M7-2019"/>
    <s v="P10718"/>
    <n v="9948.66"/>
  </r>
  <r>
    <s v="EUE"/>
    <x v="15"/>
    <s v="CAT_Haut"/>
    <s v="M3-2021"/>
    <s v="P41301"/>
    <n v="4123.59"/>
  </r>
  <r>
    <s v="EUE"/>
    <x v="9"/>
    <s v="CAT_Bas"/>
    <s v="M3-2020"/>
    <s v="P25186"/>
    <n v="3194.74"/>
  </r>
  <r>
    <s v="EUE"/>
    <x v="17"/>
    <s v="CAT_Bas"/>
    <s v="M8-2020"/>
    <s v="P48563"/>
    <n v="2938.5"/>
  </r>
  <r>
    <s v="EUE"/>
    <x v="2"/>
    <s v="CAT_Haut"/>
    <s v="M1-2021"/>
    <s v="P48304"/>
    <n v="523.66999999999996"/>
  </r>
  <r>
    <s v="EUE"/>
    <x v="7"/>
    <s v="CAT_Bas"/>
    <s v="M8-2020"/>
    <s v="P16729"/>
    <n v="8058.47"/>
  </r>
  <r>
    <s v="EUE"/>
    <x v="12"/>
    <s v="CAT_Haut"/>
    <s v="M8-2019"/>
    <s v="P37833"/>
    <n v="1360.62"/>
  </r>
  <r>
    <s v="EUE"/>
    <x v="12"/>
    <s v="CAT_Bas"/>
    <s v="M2-2020"/>
    <s v="P23810"/>
    <n v="6027.5"/>
  </r>
  <r>
    <s v="EUE"/>
    <x v="17"/>
    <s v="CAT_Haut"/>
    <s v="M7-2020"/>
    <s v="P08319"/>
    <n v="8929.4500000000007"/>
  </r>
  <r>
    <s v="EUE"/>
    <x v="13"/>
    <s v="CAT_Haut"/>
    <s v="M11-2019"/>
    <s v="P05336"/>
    <n v="838.16"/>
  </r>
  <r>
    <s v="EUE"/>
    <x v="15"/>
    <s v="CAT_Haut"/>
    <s v="M7-2019"/>
    <s v="P19502"/>
    <n v="8408.84"/>
  </r>
  <r>
    <s v="EUE"/>
    <x v="15"/>
    <s v="CAT_Haut"/>
    <s v="M7-2020"/>
    <s v="P18054"/>
    <n v="8335.67"/>
  </r>
  <r>
    <s v="EUE"/>
    <x v="0"/>
    <s v="CAT_Bas"/>
    <s v="M2-2020"/>
    <s v="P17819"/>
    <n v="629.57000000000005"/>
  </r>
  <r>
    <s v="EUE"/>
    <x v="12"/>
    <s v="CAT_Haut-Et-Bas"/>
    <s v="M11-2020"/>
    <s v="P39042"/>
    <n v="4768.3599999999997"/>
  </r>
  <r>
    <s v="EUE"/>
    <x v="0"/>
    <s v="CAT_Haut"/>
    <s v="M6-2019"/>
    <s v="P40834"/>
    <n v="6123.92"/>
  </r>
  <r>
    <s v="EUE"/>
    <x v="12"/>
    <s v="CAT_Haut-Et-Bas"/>
    <s v="M8-2019"/>
    <s v="P00575"/>
    <n v="1829.66"/>
  </r>
  <r>
    <s v="EUE"/>
    <x v="18"/>
    <s v="CAT_Haut"/>
    <s v="M11-2019"/>
    <s v="P00632"/>
    <n v="7018.57"/>
  </r>
  <r>
    <s v="EUE"/>
    <x v="16"/>
    <s v="CAT_Haut"/>
    <s v="M3-2021"/>
    <s v="P39503"/>
    <n v="9289.5300000000007"/>
  </r>
  <r>
    <s v="EUE"/>
    <x v="13"/>
    <s v="CAT_Haut"/>
    <s v="M10-2019"/>
    <s v="P32328"/>
    <n v="7397.59"/>
  </r>
  <r>
    <s v="EUE"/>
    <x v="21"/>
    <s v="CAT_Bas"/>
    <s v="M2-2020"/>
    <s v="P31111"/>
    <n v="9244.7800000000007"/>
  </r>
  <r>
    <s v="EUE"/>
    <x v="20"/>
    <s v="CAT_Haut-Et-Bas"/>
    <s v="M4-2021"/>
    <s v="P27142"/>
    <n v="3890.89"/>
  </r>
  <r>
    <s v="EUE"/>
    <x v="8"/>
    <s v="CAT_Bas"/>
    <s v="M3-2021"/>
    <s v="P40581"/>
    <n v="545.58000000000004"/>
  </r>
  <r>
    <s v="EUE"/>
    <x v="0"/>
    <s v="CAT_Haut-Et-Bas"/>
    <s v="M8-2019"/>
    <s v="P39042"/>
    <n v="5617.38"/>
  </r>
  <r>
    <s v="EUE"/>
    <x v="2"/>
    <s v="CAT_Bas"/>
    <s v="M2-2020"/>
    <s v="P32957"/>
    <n v="7851.49"/>
  </r>
  <r>
    <s v="EUE"/>
    <x v="11"/>
    <s v="CAT_Haut"/>
    <s v="M7-2019"/>
    <s v="P07235"/>
    <n v="7717.71"/>
  </r>
  <r>
    <s v="EUE"/>
    <x v="10"/>
    <s v="CAT_Haut"/>
    <s v="M6-2019"/>
    <s v="P12488"/>
    <n v="952.28"/>
  </r>
  <r>
    <s v="EUE"/>
    <x v="19"/>
    <s v="CAT_Bas"/>
    <s v="M11-2019"/>
    <s v="P01623"/>
    <n v="1185.56"/>
  </r>
  <r>
    <s v="EUE"/>
    <x v="7"/>
    <s v="CAT_Haut"/>
    <s v="M5-2019"/>
    <s v="P26302"/>
    <n v="283.89"/>
  </r>
  <r>
    <s v="EUE"/>
    <x v="0"/>
    <s v="CAT_Haut"/>
    <s v="M9-2019"/>
    <s v="P42335"/>
    <n v="1873.9"/>
  </r>
  <r>
    <s v="EUE"/>
    <x v="14"/>
    <s v="CAT_Haut"/>
    <s v="M3-2020"/>
    <s v="P29347"/>
    <n v="260.77"/>
  </r>
  <r>
    <s v="EUE"/>
    <x v="14"/>
    <s v="CAT_Haut"/>
    <s v="M5-2020"/>
    <s v="P04202"/>
    <n v="16.34"/>
  </r>
  <r>
    <s v="EUE"/>
    <x v="12"/>
    <s v="CAT_Haut-Et-Bas"/>
    <s v="M6-2019"/>
    <s v="P25610"/>
    <n v="4915.74"/>
  </r>
  <r>
    <s v="EUE"/>
    <x v="1"/>
    <s v="CAT_Haut-Et-Bas"/>
    <s v="M10-2019"/>
    <s v="P25081"/>
    <n v="6535.34"/>
  </r>
  <r>
    <s v="EUE"/>
    <x v="9"/>
    <s v="CAT_Haut"/>
    <s v="M10-2020"/>
    <s v="P20274"/>
    <n v="994.21"/>
  </r>
  <r>
    <s v="EUE"/>
    <x v="16"/>
    <s v="CAT_Bas"/>
    <s v="M3-2021"/>
    <s v="P37494"/>
    <n v="2249.9"/>
  </r>
  <r>
    <s v="EUE"/>
    <x v="16"/>
    <s v="CAT_Haut"/>
    <s v="M2-2021"/>
    <s v="P03909"/>
    <n v="8649.92"/>
  </r>
  <r>
    <s v="EUE"/>
    <x v="3"/>
    <s v="CAT_Bas"/>
    <s v="M9-2019"/>
    <s v="P29220"/>
    <n v="5326.62"/>
  </r>
  <r>
    <s v="EUE"/>
    <x v="15"/>
    <s v="CAT_Bas"/>
    <s v="M9-2020"/>
    <s v="P30479"/>
    <n v="496.26"/>
  </r>
  <r>
    <s v="EUE"/>
    <x v="17"/>
    <s v="CAT_Bas"/>
    <s v="M10-2019"/>
    <s v="P31598"/>
    <n v="5907.14"/>
  </r>
  <r>
    <s v="EUE"/>
    <x v="13"/>
    <s v="CAT_Haut"/>
    <s v="M5-2020"/>
    <s v="P40732"/>
    <n v="5065.45"/>
  </r>
  <r>
    <s v="EUE"/>
    <x v="19"/>
    <s v="CAT_Haut-Et-Bas"/>
    <s v="M11-2020"/>
    <s v="P29939"/>
    <n v="4013.18"/>
  </r>
  <r>
    <s v="EUE"/>
    <x v="21"/>
    <s v="CAT_Haut-Et-Bas"/>
    <s v="M10-2019"/>
    <s v="P16701"/>
    <n v="2082.4499999999998"/>
  </r>
  <r>
    <s v="EUE"/>
    <x v="11"/>
    <s v="CAT_Haut"/>
    <s v="M12-2019"/>
    <s v="P33533"/>
    <n v="7179.11"/>
  </r>
  <r>
    <s v="EUE"/>
    <x v="4"/>
    <s v="CAT_Bas"/>
    <s v="M1-2021"/>
    <s v="P41564"/>
    <n v="7348.16"/>
  </r>
  <r>
    <s v="EUE"/>
    <x v="19"/>
    <s v="CAT_Bas"/>
    <s v="M10-2020"/>
    <s v="P33288"/>
    <n v="9411.42"/>
  </r>
  <r>
    <s v="EUE"/>
    <x v="17"/>
    <s v="CAT_Haut"/>
    <s v="M5-2020"/>
    <s v="P12232"/>
    <n v="1773.1"/>
  </r>
  <r>
    <s v="EUE"/>
    <x v="19"/>
    <s v="CAT_Haut"/>
    <s v="M3-2020"/>
    <s v="P41250"/>
    <n v="4593.6899999999996"/>
  </r>
  <r>
    <s v="EUE"/>
    <x v="10"/>
    <s v="CAT_Bas"/>
    <s v="M8-2020"/>
    <s v="P01548"/>
    <n v="8079.36"/>
  </r>
  <r>
    <s v="EUE"/>
    <x v="12"/>
    <s v="CAT_Haut-Et-Bas"/>
    <s v="M12-2019"/>
    <s v="P36842"/>
    <n v="2125.17"/>
  </r>
  <r>
    <s v="EUE"/>
    <x v="0"/>
    <s v="CAT_Haut"/>
    <s v="M9-2020"/>
    <s v="P28875"/>
    <n v="9172.4"/>
  </r>
  <r>
    <s v="EUE"/>
    <x v="14"/>
    <s v="CAT_Bas"/>
    <s v="M9-2020"/>
    <s v="P37465"/>
    <n v="1830.53"/>
  </r>
  <r>
    <s v="EUE"/>
    <x v="9"/>
    <s v="CAT_Haut"/>
    <s v="M8-2019"/>
    <s v="P28350"/>
    <n v="8264.6200000000008"/>
  </r>
  <r>
    <s v="EUE"/>
    <x v="16"/>
    <s v="CAT_Bas"/>
    <s v="M2-2021"/>
    <s v="P19289"/>
    <n v="4276.66"/>
  </r>
  <r>
    <s v="EUE"/>
    <x v="0"/>
    <s v="CAT_Haut"/>
    <s v="M9-2020"/>
    <s v="P08319"/>
    <n v="932.99"/>
  </r>
  <r>
    <s v="EUE"/>
    <x v="8"/>
    <s v="CAT_Haut"/>
    <s v="M7-2020"/>
    <s v="P10206"/>
    <n v="7896.74"/>
  </r>
  <r>
    <s v="EUE"/>
    <x v="12"/>
    <s v="CAT_Haut"/>
    <s v="M12-2020"/>
    <s v="P39441"/>
    <n v="518.42999999999995"/>
  </r>
  <r>
    <s v="EUE"/>
    <x v="8"/>
    <s v="CAT_Bas"/>
    <s v="M8-2020"/>
    <s v="P05032"/>
    <n v="8023.44"/>
  </r>
  <r>
    <s v="EUE"/>
    <x v="18"/>
    <s v="CAT_Bas"/>
    <s v="M8-2020"/>
    <s v="P29257"/>
    <n v="772.97"/>
  </r>
  <r>
    <s v="EUE"/>
    <x v="3"/>
    <s v="CAT_Bas"/>
    <s v="M4-2021"/>
    <s v="P25186"/>
    <n v="4168.87"/>
  </r>
  <r>
    <s v="EUE"/>
    <x v="16"/>
    <s v="CAT_Bas"/>
    <s v="M10-2020"/>
    <s v="P23810"/>
    <n v="4739.6000000000004"/>
  </r>
  <r>
    <s v="EUE"/>
    <x v="8"/>
    <s v="CAT_Bas"/>
    <s v="M1-2020"/>
    <s v="P14393"/>
    <n v="3056.66"/>
  </r>
  <r>
    <s v="EUE"/>
    <x v="10"/>
    <s v="CAT_Bas"/>
    <s v="M12-2019"/>
    <s v="P07850"/>
    <n v="9588.5499999999993"/>
  </r>
  <r>
    <s v="EUE"/>
    <x v="20"/>
    <s v="CAT_Haut-Et-Bas"/>
    <s v="M3-2020"/>
    <s v="P29323"/>
    <n v="7009.79"/>
  </r>
  <r>
    <s v="EUE"/>
    <x v="10"/>
    <s v="CAT_Bas"/>
    <s v="M8-2020"/>
    <s v="P29220"/>
    <n v="7581.1"/>
  </r>
  <r>
    <s v="EUE"/>
    <x v="10"/>
    <s v="CAT_Haut"/>
    <s v="M9-2019"/>
    <s v="P36222"/>
    <n v="8487.56"/>
  </r>
  <r>
    <s v="EUE"/>
    <x v="4"/>
    <s v="CAT_Haut"/>
    <s v="M3-2021"/>
    <s v="P05232"/>
    <n v="9777.27"/>
  </r>
  <r>
    <s v="EUE"/>
    <x v="3"/>
    <s v="CAT_Bas"/>
    <s v="M2-2020"/>
    <s v="P12121"/>
    <n v="9364.7099999999991"/>
  </r>
  <r>
    <s v="EUE"/>
    <x v="6"/>
    <s v="CAT_Haut"/>
    <s v="M7-2020"/>
    <s v="P49015"/>
    <n v="5204.5"/>
  </r>
  <r>
    <s v="EUE"/>
    <x v="12"/>
    <s v="CAT_Bas"/>
    <s v="M5-2019"/>
    <s v="P31996"/>
    <n v="4453.99"/>
  </r>
  <r>
    <s v="EUE"/>
    <x v="1"/>
    <s v="CAT_Haut"/>
    <s v="M4-2020"/>
    <s v="P08803"/>
    <n v="5308.2"/>
  </r>
  <r>
    <s v="EUE"/>
    <x v="7"/>
    <s v="CAT_Haut-Et-Bas"/>
    <s v="M6-2019"/>
    <s v="P41793"/>
    <n v="412.69"/>
  </r>
  <r>
    <s v="EUE"/>
    <x v="7"/>
    <s v="CAT_Haut"/>
    <s v="M11-2020"/>
    <s v="P13677"/>
    <n v="3297.73"/>
  </r>
  <r>
    <s v="EUE"/>
    <x v="0"/>
    <s v="CAT_Haut"/>
    <s v="M11-2020"/>
    <s v="P08319"/>
    <n v="3560.44"/>
  </r>
  <r>
    <s v="EUE"/>
    <x v="11"/>
    <s v="CAT_Bas"/>
    <s v="M10-2020"/>
    <s v="P01596"/>
    <n v="2751.87"/>
  </r>
  <r>
    <s v="EUE"/>
    <x v="17"/>
    <s v="CAT_Bas"/>
    <s v="M10-2020"/>
    <s v="P32994"/>
    <n v="8906.2900000000009"/>
  </r>
  <r>
    <s v="EUE"/>
    <x v="6"/>
    <s v="CAT_Haut-Et-Bas"/>
    <s v="M9-2020"/>
    <s v="P27142"/>
    <n v="23.99"/>
  </r>
  <r>
    <s v="EUE"/>
    <x v="19"/>
    <s v="CAT_Haut-Et-Bas"/>
    <s v="M1-2021"/>
    <s v="P26727"/>
    <n v="1155.6300000000001"/>
  </r>
  <r>
    <s v="EUE"/>
    <x v="12"/>
    <s v="CAT_Haut-Et-Bas"/>
    <s v="M3-2020"/>
    <s v="P21411"/>
    <n v="4617.7299999999996"/>
  </r>
  <r>
    <s v="EUE"/>
    <x v="9"/>
    <s v="CAT_Haut"/>
    <s v="M11-2020"/>
    <s v="P48978"/>
    <n v="7982.17"/>
  </r>
  <r>
    <s v="EUE"/>
    <x v="16"/>
    <s v="CAT_Haut-Et-Bas"/>
    <s v="M6-2020"/>
    <s v="P48998"/>
    <n v="6161.18"/>
  </r>
  <r>
    <s v="EUE"/>
    <x v="6"/>
    <s v="CAT_Bas"/>
    <s v="M4-2020"/>
    <s v="P27182"/>
    <n v="5622.64"/>
  </r>
  <r>
    <s v="EUE"/>
    <x v="14"/>
    <s v="CAT_Haut"/>
    <s v="M2-2020"/>
    <s v="P45033"/>
    <n v="5945.47"/>
  </r>
  <r>
    <s v="EUE"/>
    <x v="6"/>
    <s v="CAT_Haut"/>
    <s v="M11-2019"/>
    <s v="P24227"/>
    <n v="8716.1200000000008"/>
  </r>
  <r>
    <s v="EUE"/>
    <x v="1"/>
    <s v="CAT_Haut-Et-Bas"/>
    <s v="M4-2020"/>
    <s v="P14013"/>
    <n v="6230.43"/>
  </r>
  <r>
    <s v="EUE"/>
    <x v="11"/>
    <s v="CAT_Haut"/>
    <s v="M6-2020"/>
    <s v="P49769"/>
    <n v="9829.77"/>
  </r>
  <r>
    <s v="EUE"/>
    <x v="15"/>
    <s v="CAT_Haut"/>
    <s v="M2-2020"/>
    <s v="P27840"/>
    <n v="2330.65"/>
  </r>
  <r>
    <s v="EUE"/>
    <x v="4"/>
    <s v="CAT_Bas"/>
    <s v="M12-2020"/>
    <s v="P25186"/>
    <n v="6962.89"/>
  </r>
  <r>
    <s v="EUE"/>
    <x v="13"/>
    <s v="CAT_Bas"/>
    <s v="M6-2020"/>
    <s v="P23529"/>
    <n v="5537.2"/>
  </r>
  <r>
    <s v="EUE"/>
    <x v="10"/>
    <s v="CAT_Haut"/>
    <s v="M3-2020"/>
    <s v="P32328"/>
    <n v="7145.63"/>
  </r>
  <r>
    <s v="EUE"/>
    <x v="10"/>
    <s v="CAT_Bas"/>
    <s v="M6-2020"/>
    <s v="P06146"/>
    <n v="753.15"/>
  </r>
  <r>
    <s v="EUE"/>
    <x v="12"/>
    <s v="CAT_Haut"/>
    <s v="M6-2019"/>
    <s v="P45033"/>
    <n v="4197.84"/>
  </r>
  <r>
    <s v="EUE"/>
    <x v="16"/>
    <s v="CAT_Haut"/>
    <s v="M7-2019"/>
    <s v="P03666"/>
    <n v="208.58"/>
  </r>
  <r>
    <s v="EUE"/>
    <x v="11"/>
    <s v="CAT_Haut"/>
    <s v="M2-2021"/>
    <s v="P10207"/>
    <n v="5551.92"/>
  </r>
  <r>
    <s v="EUE"/>
    <x v="15"/>
    <s v="CAT_Haut-Et-Bas"/>
    <s v="M5-2020"/>
    <s v="P25610"/>
    <n v="9523.89"/>
  </r>
  <r>
    <s v="EUE"/>
    <x v="5"/>
    <s v="CAT_Haut"/>
    <s v="M3-2021"/>
    <s v="P39654"/>
    <n v="2346.7199999999998"/>
  </r>
  <r>
    <s v="EUE"/>
    <x v="3"/>
    <s v="CAT_Bas"/>
    <s v="M10-2020"/>
    <s v="P17819"/>
    <n v="6425.49"/>
  </r>
  <r>
    <s v="EUE"/>
    <x v="7"/>
    <s v="CAT_Haut"/>
    <s v="M10-2020"/>
    <s v="P04202"/>
    <n v="337.81"/>
  </r>
  <r>
    <s v="EUE"/>
    <x v="14"/>
    <s v="CAT_Bas"/>
    <s v="M6-2019"/>
    <s v="P10110"/>
    <n v="4635.59"/>
  </r>
  <r>
    <s v="EUE"/>
    <x v="17"/>
    <s v="CAT_Haut"/>
    <s v="M10-2019"/>
    <s v="P44963"/>
    <n v="8143.68"/>
  </r>
  <r>
    <s v="EUE"/>
    <x v="21"/>
    <s v="CAT_Haut"/>
    <s v="M4-2021"/>
    <s v="P37802"/>
    <n v="6874.88"/>
  </r>
  <r>
    <s v="EUE"/>
    <x v="3"/>
    <s v="CAT_Bas"/>
    <s v="M2-2020"/>
    <s v="P49378"/>
    <n v="124.68"/>
  </r>
  <r>
    <s v="EUE"/>
    <x v="19"/>
    <s v="CAT_Bas"/>
    <s v="M9-2020"/>
    <s v="P29257"/>
    <n v="3537.96"/>
  </r>
  <r>
    <s v="EUE"/>
    <x v="15"/>
    <s v="CAT_Haut"/>
    <s v="M2-2021"/>
    <s v="P29746"/>
    <n v="789.77"/>
  </r>
  <r>
    <s v="EUE"/>
    <x v="20"/>
    <s v="CAT_Haut-Et-Bas"/>
    <s v="M9-2019"/>
    <s v="P08998"/>
    <n v="207.43"/>
  </r>
  <r>
    <s v="EUE"/>
    <x v="10"/>
    <s v="CAT_Haut"/>
    <s v="M11-2020"/>
    <s v="P34348"/>
    <n v="7634.77"/>
  </r>
  <r>
    <s v="EUE"/>
    <x v="12"/>
    <s v="CAT_Haut"/>
    <s v="M12-2020"/>
    <s v="P31359"/>
    <n v="7082.81"/>
  </r>
  <r>
    <s v="EUE"/>
    <x v="21"/>
    <s v="CAT_Haut-Et-Bas"/>
    <s v="M6-2019"/>
    <s v="P31053"/>
    <n v="5958.87"/>
  </r>
  <r>
    <s v="EUE"/>
    <x v="7"/>
    <s v="CAT_Haut"/>
    <s v="M8-2020"/>
    <s v="P49769"/>
    <n v="3411.14"/>
  </r>
  <r>
    <s v="EUE"/>
    <x v="14"/>
    <s v="CAT_Haut"/>
    <s v="M12-2019"/>
    <s v="P22975"/>
    <n v="3093.99"/>
  </r>
  <r>
    <s v="EUE"/>
    <x v="7"/>
    <s v="CAT_Bas"/>
    <s v="M6-2020"/>
    <s v="P41564"/>
    <n v="9541.5"/>
  </r>
  <r>
    <s v="EUE"/>
    <x v="15"/>
    <s v="CAT_Bas"/>
    <s v="M8-2020"/>
    <s v="P29220"/>
    <n v="9762.51"/>
  </r>
  <r>
    <s v="EUE"/>
    <x v="7"/>
    <s v="CAT_Bas"/>
    <s v="M8-2020"/>
    <s v="P26427"/>
    <n v="8057.51"/>
  </r>
  <r>
    <s v="EUE"/>
    <x v="21"/>
    <s v="CAT_Bas"/>
    <s v="M2-2020"/>
    <s v="P28811"/>
    <n v="8221.92"/>
  </r>
  <r>
    <s v="EUE"/>
    <x v="17"/>
    <s v="CAT_Haut-Et-Bas"/>
    <s v="M5-2020"/>
    <s v="P00626"/>
    <n v="5580.36"/>
  </r>
  <r>
    <s v="EUE"/>
    <x v="5"/>
    <s v="CAT_Haut"/>
    <s v="M10-2020"/>
    <s v="P41301"/>
    <n v="5689.44"/>
  </r>
  <r>
    <s v="EUE"/>
    <x v="3"/>
    <s v="CAT_Bas"/>
    <s v="M10-2020"/>
    <s v="P29257"/>
    <n v="2812.9"/>
  </r>
  <r>
    <s v="EUE"/>
    <x v="18"/>
    <s v="CAT_Bas"/>
    <s v="M5-2019"/>
    <s v="P34541"/>
    <n v="7595.49"/>
  </r>
  <r>
    <s v="EUE"/>
    <x v="1"/>
    <s v="CAT_Bas"/>
    <s v="M1-2020"/>
    <s v="P25953"/>
    <n v="4459.41"/>
  </r>
  <r>
    <s v="EUE"/>
    <x v="16"/>
    <s v="CAT_Bas"/>
    <s v="M3-2021"/>
    <s v="P30848"/>
    <n v="4795.38"/>
  </r>
  <r>
    <s v="EUE"/>
    <x v="0"/>
    <s v="CAT_Bas"/>
    <s v="M5-2019"/>
    <s v="P36100"/>
    <n v="9059.9"/>
  </r>
  <r>
    <s v="EUE"/>
    <x v="1"/>
    <s v="CAT_Bas"/>
    <s v="M1-2021"/>
    <s v="P26427"/>
    <n v="3450.57"/>
  </r>
  <r>
    <s v="EUE"/>
    <x v="5"/>
    <s v="CAT_Haut-Et-Bas"/>
    <s v="M9-2019"/>
    <s v="P33357"/>
    <n v="7193.28"/>
  </r>
  <r>
    <s v="EUE"/>
    <x v="12"/>
    <s v="CAT_Haut"/>
    <s v="M4-2020"/>
    <s v="P08319"/>
    <n v="4206.1000000000004"/>
  </r>
  <r>
    <s v="EUE"/>
    <x v="14"/>
    <s v="CAT_Bas"/>
    <s v="M12-2020"/>
    <s v="P39315"/>
    <n v="8334.51"/>
  </r>
  <r>
    <s v="EUE"/>
    <x v="20"/>
    <s v="CAT_Haut-Et-Bas"/>
    <s v="M8-2020"/>
    <s v="P13508"/>
    <n v="1485.15"/>
  </r>
  <r>
    <s v="EUE"/>
    <x v="8"/>
    <s v="CAT_Bas"/>
    <s v="M4-2021"/>
    <s v="P30286"/>
    <n v="3140.85"/>
  </r>
  <r>
    <s v="EUE"/>
    <x v="11"/>
    <s v="CAT_Haut"/>
    <s v="M12-2020"/>
    <s v="P33264"/>
    <n v="8287.61"/>
  </r>
  <r>
    <s v="EUE"/>
    <x v="14"/>
    <s v="CAT_Haut"/>
    <s v="M8-2019"/>
    <s v="P40423"/>
    <n v="8974.2099999999991"/>
  </r>
  <r>
    <s v="EUE"/>
    <x v="12"/>
    <s v="CAT_Bas"/>
    <s v="M10-2020"/>
    <s v="P28962"/>
    <n v="1052.93"/>
  </r>
  <r>
    <s v="EUE"/>
    <x v="20"/>
    <s v="CAT_Haut"/>
    <s v="M5-2019"/>
    <s v="P41822"/>
    <n v="7635.63"/>
  </r>
  <r>
    <s v="EUE"/>
    <x v="13"/>
    <s v="CAT_Haut"/>
    <s v="M10-2020"/>
    <s v="P15856"/>
    <n v="3409.94"/>
  </r>
  <r>
    <s v="EUE"/>
    <x v="5"/>
    <s v="CAT_Bas"/>
    <s v="M5-2019"/>
    <s v="P10110"/>
    <n v="4799.74"/>
  </r>
  <r>
    <s v="EUE"/>
    <x v="7"/>
    <s v="CAT_Haut"/>
    <s v="M6-2019"/>
    <s v="P12467"/>
    <n v="387.27"/>
  </r>
  <r>
    <s v="EUE"/>
    <x v="12"/>
    <s v="CAT_Haut"/>
    <s v="M12-2020"/>
    <s v="P45132"/>
    <n v="8686.48"/>
  </r>
  <r>
    <s v="EUE"/>
    <x v="15"/>
    <s v="CAT_Haut"/>
    <s v="M5-2019"/>
    <s v="P09735"/>
    <n v="249.45"/>
  </r>
  <r>
    <s v="EUE"/>
    <x v="21"/>
    <s v="CAT_Haut"/>
    <s v="M10-2020"/>
    <s v="P21419"/>
    <n v="7363.44"/>
  </r>
  <r>
    <s v="EUE"/>
    <x v="7"/>
    <s v="CAT_Haut"/>
    <s v="M9-2020"/>
    <s v="P48978"/>
    <n v="2957.24"/>
  </r>
  <r>
    <s v="EUE"/>
    <x v="15"/>
    <s v="CAT_Haut"/>
    <s v="M1-2021"/>
    <s v="P26371"/>
    <n v="776.18"/>
  </r>
  <r>
    <s v="EUE"/>
    <x v="16"/>
    <s v="CAT_Haut-Et-Bas"/>
    <s v="M5-2020"/>
    <s v="P26727"/>
    <n v="4858.7299999999996"/>
  </r>
  <r>
    <s v="EUE"/>
    <x v="2"/>
    <s v="CAT_Bas"/>
    <s v="M6-2019"/>
    <s v="P14320"/>
    <n v="3038.73"/>
  </r>
  <r>
    <s v="EUE"/>
    <x v="20"/>
    <s v="CAT_Haut"/>
    <s v="M10-2020"/>
    <s v="P05336"/>
    <n v="7211.31"/>
  </r>
  <r>
    <s v="EUE"/>
    <x v="17"/>
    <s v="CAT_Bas"/>
    <s v="M6-2019"/>
    <s v="P07168"/>
    <n v="5561.49"/>
  </r>
  <r>
    <s v="EUE"/>
    <x v="14"/>
    <s v="CAT_Bas"/>
    <s v="M10-2020"/>
    <s v="P37494"/>
    <n v="4231.87"/>
  </r>
  <r>
    <s v="EUE"/>
    <x v="3"/>
    <s v="CAT_Bas"/>
    <s v="M12-2020"/>
    <s v="P26375"/>
    <n v="8403.83"/>
  </r>
  <r>
    <s v="EUE"/>
    <x v="18"/>
    <s v="CAT_Haut"/>
    <s v="M9-2020"/>
    <s v="P42457"/>
    <n v="2193.31"/>
  </r>
  <r>
    <s v="EUE"/>
    <x v="2"/>
    <s v="CAT_Bas"/>
    <s v="M8-2020"/>
    <s v="P18732"/>
    <n v="9008.5499999999993"/>
  </r>
  <r>
    <s v="EUE"/>
    <x v="12"/>
    <s v="CAT_Bas"/>
    <s v="M6-2020"/>
    <s v="P35466"/>
    <n v="6083.37"/>
  </r>
  <r>
    <s v="EUE"/>
    <x v="4"/>
    <s v="CAT_Haut-Et-Bas"/>
    <s v="M5-2019"/>
    <s v="P25826"/>
    <n v="3127.39"/>
  </r>
  <r>
    <s v="EUE"/>
    <x v="17"/>
    <s v="CAT_Bas"/>
    <s v="M11-2019"/>
    <s v="P14393"/>
    <n v="6570.72"/>
  </r>
  <r>
    <s v="EUE"/>
    <x v="20"/>
    <s v="CAT_Haut"/>
    <s v="M2-2021"/>
    <s v="P01724"/>
    <n v="5227.7"/>
  </r>
  <r>
    <s v="EUE"/>
    <x v="19"/>
    <s v="CAT_Bas"/>
    <s v="M12-2020"/>
    <s v="P17640"/>
    <n v="3678.88"/>
  </r>
  <r>
    <s v="EUE"/>
    <x v="14"/>
    <s v="CAT_Haut"/>
    <s v="M6-2019"/>
    <s v="P17986"/>
    <n v="9233.5300000000007"/>
  </r>
  <r>
    <s v="EUE"/>
    <x v="3"/>
    <s v="CAT_Bas"/>
    <s v="M12-2019"/>
    <s v="P42597"/>
    <n v="2104.79"/>
  </r>
  <r>
    <s v="EUE"/>
    <x v="9"/>
    <s v="CAT_Haut"/>
    <s v="M9-2019"/>
    <s v="P27037"/>
    <n v="5132.45"/>
  </r>
  <r>
    <s v="EUE"/>
    <x v="15"/>
    <s v="CAT_Bas"/>
    <s v="M8-2019"/>
    <s v="P14376"/>
    <n v="349.34"/>
  </r>
  <r>
    <s v="EUE"/>
    <x v="13"/>
    <s v="CAT_Haut"/>
    <s v="M4-2020"/>
    <s v="P29746"/>
    <n v="2471.25"/>
  </r>
  <r>
    <s v="EUE"/>
    <x v="14"/>
    <s v="CAT_Bas"/>
    <s v="M1-2020"/>
    <s v="P16947"/>
    <n v="3327.38"/>
  </r>
  <r>
    <s v="EUE"/>
    <x v="4"/>
    <s v="CAT_Bas"/>
    <s v="M8-2020"/>
    <s v="P43320"/>
    <n v="8466.6299999999992"/>
  </r>
  <r>
    <s v="EUE"/>
    <x v="12"/>
    <s v="CAT_Haut-Et-Bas"/>
    <s v="M9-2020"/>
    <s v="P31105"/>
    <n v="7930.45"/>
  </r>
  <r>
    <s v="EUE"/>
    <x v="7"/>
    <s v="CAT_Bas"/>
    <s v="M10-2020"/>
    <s v="P44570"/>
    <n v="1546.93"/>
  </r>
  <r>
    <s v="EUE"/>
    <x v="3"/>
    <s v="CAT_Bas"/>
    <s v="M10-2019"/>
    <s v="P16947"/>
    <n v="9227.39"/>
  </r>
  <r>
    <s v="EUE"/>
    <x v="5"/>
    <s v="CAT_Haut"/>
    <s v="M4-2021"/>
    <s v="P39803"/>
    <n v="5987.8"/>
  </r>
  <r>
    <s v="EUE"/>
    <x v="19"/>
    <s v="CAT_Haut-Et-Bas"/>
    <s v="M8-2019"/>
    <s v="P14251"/>
    <n v="1390.95"/>
  </r>
  <r>
    <s v="EUE"/>
    <x v="21"/>
    <s v="CAT_Bas"/>
    <s v="M11-2020"/>
    <s v="P44127"/>
    <n v="1366.65"/>
  </r>
  <r>
    <s v="EUE"/>
    <x v="20"/>
    <s v="CAT_Haut"/>
    <s v="M11-2019"/>
    <s v="P42457"/>
    <n v="4326.38"/>
  </r>
  <r>
    <s v="EUE"/>
    <x v="18"/>
    <s v="CAT_Haut"/>
    <s v="M12-2019"/>
    <s v="P22419"/>
    <n v="5626.89"/>
  </r>
  <r>
    <s v="EUE"/>
    <x v="15"/>
    <s v="CAT_Bas"/>
    <s v="M8-2019"/>
    <s v="P12121"/>
    <n v="6340.67"/>
  </r>
  <r>
    <s v="EUE"/>
    <x v="21"/>
    <s v="CAT_Bas"/>
    <s v="M10-2020"/>
    <s v="P29257"/>
    <n v="9498.39"/>
  </r>
  <r>
    <s v="EUE"/>
    <x v="11"/>
    <s v="CAT_Bas"/>
    <s v="M7-2019"/>
    <s v="P31111"/>
    <n v="8699.7099999999991"/>
  </r>
  <r>
    <s v="EUE"/>
    <x v="14"/>
    <s v="CAT_Bas"/>
    <s v="M6-2019"/>
    <s v="P42336"/>
    <n v="4092.78"/>
  </r>
  <r>
    <s v="EUE"/>
    <x v="10"/>
    <s v="CAT_Bas"/>
    <s v="M12-2019"/>
    <s v="P01548"/>
    <n v="291.52"/>
  </r>
  <r>
    <s v="EUE"/>
    <x v="16"/>
    <s v="CAT_Haut"/>
    <s v="M8-2019"/>
    <s v="P45132"/>
    <n v="2811.56"/>
  </r>
  <r>
    <s v="EUE"/>
    <x v="13"/>
    <s v="CAT_Bas"/>
    <s v="M2-2020"/>
    <s v="P19289"/>
    <n v="4453.4799999999996"/>
  </r>
  <r>
    <s v="EUE"/>
    <x v="14"/>
    <s v="CAT_Bas"/>
    <s v="M3-2020"/>
    <s v="P13761"/>
    <n v="3049.34"/>
  </r>
  <r>
    <s v="EUE"/>
    <x v="17"/>
    <s v="CAT_Bas"/>
    <s v="M2-2020"/>
    <s v="P39181"/>
    <n v="4289.92"/>
  </r>
  <r>
    <s v="EUE"/>
    <x v="9"/>
    <s v="CAT_Bas"/>
    <s v="M5-2020"/>
    <s v="P17663"/>
    <n v="7160.67"/>
  </r>
  <r>
    <s v="EUE"/>
    <x v="9"/>
    <s v="CAT_Haut"/>
    <s v="M5-2020"/>
    <s v="P40595"/>
    <n v="5908.81"/>
  </r>
  <r>
    <s v="EUE"/>
    <x v="5"/>
    <s v="CAT_Bas"/>
    <s v="M6-2020"/>
    <s v="P32594"/>
    <n v="4353.6099999999997"/>
  </r>
  <r>
    <s v="EUE"/>
    <x v="11"/>
    <s v="CAT_Bas"/>
    <s v="M5-2020"/>
    <s v="P48563"/>
    <n v="6266.78"/>
  </r>
  <r>
    <s v="EUE"/>
    <x v="20"/>
    <s v="CAT_Haut"/>
    <s v="M11-2019"/>
    <s v="P45168"/>
    <n v="3381.93"/>
  </r>
  <r>
    <s v="EUE"/>
    <x v="13"/>
    <s v="CAT_Haut"/>
    <s v="M3-2021"/>
    <s v="P22975"/>
    <n v="6408.86"/>
  </r>
  <r>
    <s v="EUE"/>
    <x v="9"/>
    <s v="CAT_Haut"/>
    <s v="M11-2020"/>
    <s v="P42161"/>
    <n v="3646.91"/>
  </r>
  <r>
    <s v="EUE"/>
    <x v="0"/>
    <s v="CAT_Haut-Et-Bas"/>
    <s v="M9-2019"/>
    <s v="P46992"/>
    <n v="9438.15"/>
  </r>
  <r>
    <s v="EUE"/>
    <x v="13"/>
    <s v="CAT_Haut"/>
    <s v="M1-2020"/>
    <s v="P48978"/>
    <n v="9490.35"/>
  </r>
  <r>
    <s v="EUE"/>
    <x v="8"/>
    <s v="CAT_Haut-Et-Bas"/>
    <s v="M6-2020"/>
    <s v="P24661"/>
    <n v="8978.11"/>
  </r>
  <r>
    <s v="EUE"/>
    <x v="15"/>
    <s v="CAT_Haut-Et-Bas"/>
    <s v="M10-2019"/>
    <s v="P26093"/>
    <n v="488.76"/>
  </r>
  <r>
    <s v="EUE"/>
    <x v="9"/>
    <s v="CAT_Bas"/>
    <s v="M5-2020"/>
    <s v="P43446"/>
    <n v="1119.45"/>
  </r>
  <r>
    <s v="EUE"/>
    <x v="6"/>
    <s v="CAT_Haut"/>
    <s v="M7-2020"/>
    <s v="P34025"/>
    <n v="7440.8"/>
  </r>
  <r>
    <s v="EUE"/>
    <x v="18"/>
    <s v="CAT_Bas"/>
    <s v="M12-2020"/>
    <s v="P19157"/>
    <n v="6460.4"/>
  </r>
  <r>
    <s v="EUE"/>
    <x v="15"/>
    <s v="CAT_Haut"/>
    <s v="M4-2020"/>
    <s v="P00821"/>
    <n v="3685.55"/>
  </r>
  <r>
    <s v="EUE"/>
    <x v="10"/>
    <s v="CAT_Bas"/>
    <s v="M9-2020"/>
    <s v="P44570"/>
    <n v="9345.56"/>
  </r>
  <r>
    <s v="EUE"/>
    <x v="4"/>
    <s v="CAT_Haut"/>
    <s v="M11-2020"/>
    <s v="P36222"/>
    <n v="131.66999999999999"/>
  </r>
  <r>
    <s v="EUE"/>
    <x v="17"/>
    <s v="CAT_Haut-Et-Bas"/>
    <s v="M10-2020"/>
    <s v="P10718"/>
    <n v="3831.42"/>
  </r>
  <r>
    <s v="EUE"/>
    <x v="13"/>
    <s v="CAT_Haut"/>
    <s v="M3-2021"/>
    <s v="P38736"/>
    <n v="8285.99"/>
  </r>
  <r>
    <s v="EUE"/>
    <x v="4"/>
    <s v="CAT_Bas"/>
    <s v="M9-2019"/>
    <s v="P39306"/>
    <n v="8670.1299999999992"/>
  </r>
  <r>
    <s v="EUE"/>
    <x v="17"/>
    <s v="CAT_Haut"/>
    <s v="M9-2019"/>
    <s v="P26371"/>
    <n v="7012.98"/>
  </r>
  <r>
    <s v="EUE"/>
    <x v="12"/>
    <s v="CAT_Haut"/>
    <s v="M12-2019"/>
    <s v="P34221"/>
    <n v="2319.7600000000002"/>
  </r>
  <r>
    <s v="EUE"/>
    <x v="15"/>
    <s v="CAT_Haut"/>
    <s v="M7-2020"/>
    <s v="P06804"/>
    <n v="3510.44"/>
  </r>
  <r>
    <s v="EUE"/>
    <x v="20"/>
    <s v="CAT_Haut-Et-Bas"/>
    <s v="M4-2021"/>
    <s v="P09514"/>
    <n v="1537.28"/>
  </r>
  <r>
    <s v="EUE"/>
    <x v="11"/>
    <s v="CAT_Haut"/>
    <s v="M11-2019"/>
    <s v="P48304"/>
    <n v="5984.19"/>
  </r>
  <r>
    <s v="EUE"/>
    <x v="20"/>
    <s v="CAT_Bas"/>
    <s v="M7-2020"/>
    <s v="P45099"/>
    <n v="2014.88"/>
  </r>
  <r>
    <s v="EUE"/>
    <x v="7"/>
    <s v="CAT_Bas"/>
    <s v="M9-2019"/>
    <s v="P42950"/>
    <n v="8799.81"/>
  </r>
  <r>
    <s v="EUE"/>
    <x v="18"/>
    <s v="CAT_Bas"/>
    <s v="M8-2019"/>
    <s v="P32594"/>
    <n v="31.54"/>
  </r>
  <r>
    <s v="EUE"/>
    <x v="14"/>
    <s v="CAT_Haut"/>
    <s v="M9-2019"/>
    <s v="P42148"/>
    <n v="8101.44"/>
  </r>
  <r>
    <s v="EUE"/>
    <x v="7"/>
    <s v="CAT_Haut-Et-Bas"/>
    <s v="M10-2019"/>
    <s v="P26093"/>
    <n v="5822.5"/>
  </r>
  <r>
    <s v="EUE"/>
    <x v="14"/>
    <s v="CAT_Bas"/>
    <s v="M2-2021"/>
    <s v="P31951"/>
    <n v="7842.23"/>
  </r>
  <r>
    <s v="EUE"/>
    <x v="2"/>
    <s v="CAT_Haut"/>
    <s v="M1-2020"/>
    <s v="P27037"/>
    <n v="5234.4799999999996"/>
  </r>
  <r>
    <s v="EUE"/>
    <x v="10"/>
    <s v="CAT_Haut-Et-Bas"/>
    <s v="M6-2019"/>
    <s v="P43782"/>
    <n v="3449.52"/>
  </r>
  <r>
    <s v="EUE"/>
    <x v="11"/>
    <s v="CAT_Bas"/>
    <s v="M11-2020"/>
    <s v="P16535"/>
    <n v="604.62"/>
  </r>
  <r>
    <s v="EUE"/>
    <x v="21"/>
    <s v="CAT_Bas"/>
    <s v="M10-2019"/>
    <s v="P44127"/>
    <n v="9235.26"/>
  </r>
  <r>
    <s v="EUE"/>
    <x v="15"/>
    <s v="CAT_Bas"/>
    <s v="M9-2020"/>
    <s v="P18784"/>
    <n v="4078.68"/>
  </r>
  <r>
    <s v="EUE"/>
    <x v="0"/>
    <s v="CAT_Haut"/>
    <s v="M1-2021"/>
    <s v="P49448"/>
    <n v="9928.98"/>
  </r>
  <r>
    <s v="EUE"/>
    <x v="21"/>
    <s v="CAT_Haut"/>
    <s v="M2-2021"/>
    <s v="P18685"/>
    <n v="9007.34"/>
  </r>
  <r>
    <s v="EUE"/>
    <x v="10"/>
    <s v="CAT_Haut"/>
    <s v="M1-2020"/>
    <s v="P19749"/>
    <n v="5749.37"/>
  </r>
  <r>
    <s v="EUE"/>
    <x v="16"/>
    <s v="CAT_Haut"/>
    <s v="M11-2019"/>
    <s v="P09277"/>
    <n v="5986.65"/>
  </r>
  <r>
    <s v="EUE"/>
    <x v="21"/>
    <s v="CAT_Haut"/>
    <s v="M10-2020"/>
    <s v="P22419"/>
    <n v="4752.62"/>
  </r>
  <r>
    <s v="EUE"/>
    <x v="21"/>
    <s v="CAT_Haut"/>
    <s v="M5-2019"/>
    <s v="P40401"/>
    <n v="7577.49"/>
  </r>
  <r>
    <s v="EUE"/>
    <x v="16"/>
    <s v="CAT_Haut"/>
    <s v="M10-2019"/>
    <s v="P33835"/>
    <n v="5345.28"/>
  </r>
  <r>
    <s v="EUE"/>
    <x v="18"/>
    <s v="CAT_Bas"/>
    <s v="M9-2020"/>
    <s v="P32594"/>
    <n v="672.43"/>
  </r>
  <r>
    <s v="EUE"/>
    <x v="17"/>
    <s v="CAT_Haut"/>
    <s v="M3-2021"/>
    <s v="P26371"/>
    <n v="6663.55"/>
  </r>
  <r>
    <s v="EUE"/>
    <x v="11"/>
    <s v="CAT_Haut"/>
    <s v="M8-2020"/>
    <s v="P03146"/>
    <n v="8440.82"/>
  </r>
  <r>
    <s v="EUE"/>
    <x v="16"/>
    <s v="CAT_Haut"/>
    <s v="M7-2019"/>
    <s v="P02266"/>
    <n v="2272.3200000000002"/>
  </r>
  <r>
    <s v="EUE"/>
    <x v="13"/>
    <s v="CAT_Haut"/>
    <s v="M8-2019"/>
    <s v="P36337"/>
    <n v="4563.42"/>
  </r>
  <r>
    <s v="EUE"/>
    <x v="21"/>
    <s v="CAT_Bas"/>
    <s v="M11-2020"/>
    <s v="P01048"/>
    <n v="8172.98"/>
  </r>
  <r>
    <s v="EUE"/>
    <x v="10"/>
    <s v="CAT_Haut"/>
    <s v="M8-2019"/>
    <s v="P19749"/>
    <n v="962.49"/>
  </r>
  <r>
    <s v="EUE"/>
    <x v="18"/>
    <s v="CAT_Bas"/>
    <s v="M9-2020"/>
    <s v="P17640"/>
    <n v="7107.62"/>
  </r>
  <r>
    <s v="EUE"/>
    <x v="3"/>
    <s v="CAT_Haut"/>
    <s v="M11-2020"/>
    <s v="P22619"/>
    <n v="9730.25"/>
  </r>
  <r>
    <s v="EUE"/>
    <x v="8"/>
    <s v="CAT_Haut-Et-Bas"/>
    <s v="M4-2020"/>
    <s v="P47218"/>
    <n v="3439.43"/>
  </r>
  <r>
    <s v="EUE"/>
    <x v="20"/>
    <s v="CAT_Haut"/>
    <s v="M6-2019"/>
    <s v="P47002"/>
    <n v="7666.45"/>
  </r>
  <r>
    <s v="EUE"/>
    <x v="14"/>
    <s v="CAT_Haut"/>
    <s v="M4-2020"/>
    <s v="P02462"/>
    <n v="3827.26"/>
  </r>
  <r>
    <s v="EUE"/>
    <x v="2"/>
    <s v="CAT_Haut"/>
    <s v="M1-2020"/>
    <s v="P08803"/>
    <n v="1641.48"/>
  </r>
  <r>
    <s v="EUE"/>
    <x v="13"/>
    <s v="CAT_Haut"/>
    <s v="M6-2019"/>
    <s v="P37104"/>
    <n v="2572.4299999999998"/>
  </r>
  <r>
    <s v="EUE"/>
    <x v="0"/>
    <s v="CAT_Haut"/>
    <s v="M6-2020"/>
    <s v="P34025"/>
    <n v="812.49"/>
  </r>
  <r>
    <s v="EUE"/>
    <x v="6"/>
    <s v="CAT_Haut"/>
    <s v="M4-2020"/>
    <s v="P05336"/>
    <n v="8399.57"/>
  </r>
  <r>
    <s v="EUE"/>
    <x v="17"/>
    <s v="CAT_Bas"/>
    <s v="M5-2019"/>
    <s v="P29397"/>
    <n v="2592.3000000000002"/>
  </r>
  <r>
    <s v="EUE"/>
    <x v="20"/>
    <s v="CAT_Haut"/>
    <s v="M8-2020"/>
    <s v="P35322"/>
    <n v="4162.4799999999996"/>
  </r>
  <r>
    <s v="EUE"/>
    <x v="2"/>
    <s v="CAT_Haut-Et-Bas"/>
    <s v="M5-2019"/>
    <s v="P01822"/>
    <n v="5468.77"/>
  </r>
  <r>
    <s v="EUE"/>
    <x v="19"/>
    <s v="CAT_Haut"/>
    <s v="M7-2020"/>
    <s v="P04202"/>
    <n v="7261.64"/>
  </r>
  <r>
    <s v="EUE"/>
    <x v="1"/>
    <s v="CAT_Bas"/>
    <s v="M8-2019"/>
    <s v="P30775"/>
    <n v="8474.98"/>
  </r>
  <r>
    <s v="EUE"/>
    <x v="5"/>
    <s v="CAT_Haut"/>
    <s v="M10-2019"/>
    <s v="P47002"/>
    <n v="3086.63"/>
  </r>
  <r>
    <s v="EUE"/>
    <x v="14"/>
    <s v="CAT_Haut"/>
    <s v="M1-2020"/>
    <s v="P13128"/>
    <n v="3192.15"/>
  </r>
  <r>
    <s v="EUE"/>
    <x v="15"/>
    <s v="CAT_Haut"/>
    <s v="M7-2019"/>
    <s v="P01724"/>
    <n v="7967.33"/>
  </r>
  <r>
    <s v="EUE"/>
    <x v="9"/>
    <s v="CAT_Haut"/>
    <s v="M10-2020"/>
    <s v="P44790"/>
    <n v="3610.92"/>
  </r>
  <r>
    <s v="EUE"/>
    <x v="4"/>
    <s v="CAT_Haut"/>
    <s v="M11-2020"/>
    <s v="P39503"/>
    <n v="6034.76"/>
  </r>
  <r>
    <s v="EUE"/>
    <x v="10"/>
    <s v="CAT_Haut-Et-Bas"/>
    <s v="M12-2019"/>
    <s v="P29036"/>
    <n v="5891.23"/>
  </r>
  <r>
    <s v="EUE"/>
    <x v="7"/>
    <s v="CAT_Haut-Et-Bas"/>
    <s v="M10-2019"/>
    <s v="P03438"/>
    <n v="2143.48"/>
  </r>
  <r>
    <s v="EUE"/>
    <x v="15"/>
    <s v="CAT_Bas"/>
    <s v="M3-2021"/>
    <s v="P05032"/>
    <n v="76.290000000000006"/>
  </r>
  <r>
    <s v="EUE"/>
    <x v="13"/>
    <s v="CAT_Haut"/>
    <s v="M2-2021"/>
    <s v="P05232"/>
    <n v="3944.75"/>
  </r>
  <r>
    <s v="EUE"/>
    <x v="3"/>
    <s v="CAT_Haut-Et-Bas"/>
    <s v="M11-2020"/>
    <s v="P38488"/>
    <n v="9795.7999999999993"/>
  </r>
  <r>
    <s v="EUE"/>
    <x v="21"/>
    <s v="CAT_Bas"/>
    <s v="M2-2021"/>
    <s v="P07247"/>
    <n v="8817.43"/>
  </r>
  <r>
    <s v="EUE"/>
    <x v="9"/>
    <s v="CAT_Bas"/>
    <s v="M11-2020"/>
    <s v="P29397"/>
    <n v="5597.22"/>
  </r>
  <r>
    <s v="EUE"/>
    <x v="1"/>
    <s v="CAT_Bas"/>
    <s v="M10-2019"/>
    <s v="P47852"/>
    <n v="4506.17"/>
  </r>
  <r>
    <s v="EUE"/>
    <x v="0"/>
    <s v="CAT_Bas"/>
    <s v="M9-2019"/>
    <s v="P32706"/>
    <n v="5910.21"/>
  </r>
  <r>
    <s v="EUE"/>
    <x v="12"/>
    <s v="CAT_Haut"/>
    <s v="M1-2021"/>
    <s v="P12683"/>
    <n v="9417.36"/>
  </r>
  <r>
    <s v="EUE"/>
    <x v="7"/>
    <s v="CAT_Haut"/>
    <s v="M4-2021"/>
    <s v="P04202"/>
    <n v="308.66000000000003"/>
  </r>
  <r>
    <s v="EUE"/>
    <x v="19"/>
    <s v="CAT_Haut-Et-Bas"/>
    <s v="M12-2019"/>
    <s v="P08998"/>
    <n v="3891.66"/>
  </r>
  <r>
    <s v="EUE"/>
    <x v="14"/>
    <s v="CAT_Bas"/>
    <s v="M12-2019"/>
    <s v="P48322"/>
    <n v="5000.59"/>
  </r>
  <r>
    <s v="EUE"/>
    <x v="0"/>
    <s v="CAT_Bas"/>
    <s v="M3-2020"/>
    <s v="P33640"/>
    <n v="5887.24"/>
  </r>
  <r>
    <s v="EUE"/>
    <x v="4"/>
    <s v="CAT_Haut-Et-Bas"/>
    <s v="M2-2020"/>
    <s v="P07201"/>
    <n v="2572.2800000000002"/>
  </r>
  <r>
    <s v="EUE"/>
    <x v="1"/>
    <s v="CAT_Bas"/>
    <s v="M6-2020"/>
    <s v="P49276"/>
    <n v="9744.2800000000007"/>
  </r>
  <r>
    <s v="EUE"/>
    <x v="6"/>
    <s v="CAT_Bas"/>
    <s v="M4-2020"/>
    <s v="P47852"/>
    <n v="8329.52"/>
  </r>
  <r>
    <s v="EUE"/>
    <x v="9"/>
    <s v="CAT_Haut"/>
    <s v="M9-2019"/>
    <s v="P18054"/>
    <n v="6358.98"/>
  </r>
  <r>
    <s v="EUE"/>
    <x v="16"/>
    <s v="CAT_Bas"/>
    <s v="M9-2019"/>
    <s v="P02043"/>
    <n v="8484.59"/>
  </r>
  <r>
    <s v="EUE"/>
    <x v="2"/>
    <s v="CAT_Haut"/>
    <s v="M6-2019"/>
    <s v="P10507"/>
    <n v="9058.26"/>
  </r>
  <r>
    <s v="EUE"/>
    <x v="17"/>
    <s v="CAT_Bas"/>
    <s v="M4-2021"/>
    <s v="P14393"/>
    <n v="9226.43"/>
  </r>
  <r>
    <s v="EUE"/>
    <x v="7"/>
    <s v="CAT_Haut"/>
    <s v="M10-2019"/>
    <s v="P33835"/>
    <n v="9177.7999999999993"/>
  </r>
  <r>
    <s v="EUE"/>
    <x v="1"/>
    <s v="CAT_Bas"/>
    <s v="M2-2020"/>
    <s v="P46087"/>
    <n v="4263.2"/>
  </r>
  <r>
    <s v="EUE"/>
    <x v="11"/>
    <s v="CAT_Haut"/>
    <s v="M8-2020"/>
    <s v="P39441"/>
    <n v="5006.5"/>
  </r>
  <r>
    <s v="EUE"/>
    <x v="7"/>
    <s v="CAT_Bas"/>
    <s v="M10-2020"/>
    <s v="P19289"/>
    <n v="9303.14"/>
  </r>
  <r>
    <s v="EUE"/>
    <x v="20"/>
    <s v="CAT_Haut"/>
    <s v="M4-2020"/>
    <s v="P10207"/>
    <n v="8318.4699999999993"/>
  </r>
  <r>
    <s v="EUE"/>
    <x v="3"/>
    <s v="CAT_Haut-Et-Bas"/>
    <s v="M9-2020"/>
    <s v="P36842"/>
    <n v="5691.32"/>
  </r>
  <r>
    <s v="EUE"/>
    <x v="15"/>
    <s v="CAT_Haut"/>
    <s v="M7-2019"/>
    <s v="P19223"/>
    <n v="3408.27"/>
  </r>
  <r>
    <s v="EUE"/>
    <x v="15"/>
    <s v="CAT_Haut-Et-Bas"/>
    <s v="M12-2020"/>
    <s v="P12955"/>
    <n v="9923.7199999999993"/>
  </r>
  <r>
    <s v="EUE"/>
    <x v="11"/>
    <s v="CAT_Haut-Et-Bas"/>
    <s v="M8-2019"/>
    <s v="P06921"/>
    <n v="9191.65"/>
  </r>
  <r>
    <s v="EUE"/>
    <x v="13"/>
    <s v="CAT_Haut"/>
    <s v="M6-2019"/>
    <s v="P05336"/>
    <n v="8049.62"/>
  </r>
  <r>
    <s v="EUE"/>
    <x v="20"/>
    <s v="CAT_Bas"/>
    <s v="M7-2020"/>
    <s v="P12057"/>
    <n v="4819.37"/>
  </r>
  <r>
    <s v="EUE"/>
    <x v="15"/>
    <s v="CAT_Bas"/>
    <s v="M7-2019"/>
    <s v="P05032"/>
    <n v="8999.43"/>
  </r>
  <r>
    <s v="EUE"/>
    <x v="7"/>
    <s v="CAT_Haut"/>
    <s v="M5-2019"/>
    <s v="P22619"/>
    <n v="9650.68"/>
  </r>
  <r>
    <s v="EUE"/>
    <x v="13"/>
    <s v="CAT_Bas"/>
    <s v="M6-2019"/>
    <s v="P23529"/>
    <n v="8173.1"/>
  </r>
  <r>
    <s v="EUE"/>
    <x v="10"/>
    <s v="CAT_Bas"/>
    <s v="M10-2019"/>
    <s v="P40590"/>
    <n v="1333.36"/>
  </r>
  <r>
    <s v="EUE"/>
    <x v="19"/>
    <s v="CAT_Haut"/>
    <s v="M5-2019"/>
    <s v="P42148"/>
    <n v="5140.22"/>
  </r>
  <r>
    <s v="EUE"/>
    <x v="4"/>
    <s v="CAT_Bas"/>
    <s v="M10-2020"/>
    <s v="P22923"/>
    <n v="4553.51"/>
  </r>
  <r>
    <s v="EUE"/>
    <x v="9"/>
    <s v="CAT_Haut"/>
    <s v="M1-2020"/>
    <s v="P48978"/>
    <n v="7523.87"/>
  </r>
  <r>
    <s v="EUE"/>
    <x v="20"/>
    <s v="CAT_Haut-Et-Bas"/>
    <s v="M6-2020"/>
    <s v="P31053"/>
    <n v="3120.79"/>
  </r>
  <r>
    <s v="EUE"/>
    <x v="14"/>
    <s v="CAT_Bas"/>
    <s v="M12-2019"/>
    <s v="P20955"/>
    <n v="9501.52"/>
  </r>
  <r>
    <s v="EUE"/>
    <x v="4"/>
    <s v="CAT_Haut"/>
    <s v="M9-2019"/>
    <s v="P34404"/>
    <n v="4385.6099999999997"/>
  </r>
  <r>
    <s v="EUE"/>
    <x v="15"/>
    <s v="CAT_Haut"/>
    <s v="M11-2020"/>
    <s v="P33835"/>
    <n v="8974.92"/>
  </r>
  <r>
    <s v="EUE"/>
    <x v="1"/>
    <s v="CAT_Haut-Et-Bas"/>
    <s v="M11-2019"/>
    <s v="P25724"/>
    <n v="1447.74"/>
  </r>
  <r>
    <s v="EUE"/>
    <x v="16"/>
    <s v="CAT_Bas"/>
    <s v="M12-2020"/>
    <s v="P01912"/>
    <n v="5576.12"/>
  </r>
  <r>
    <s v="EUE"/>
    <x v="10"/>
    <s v="CAT_Bas"/>
    <s v="M6-2019"/>
    <s v="P26717"/>
    <n v="2259.48"/>
  </r>
  <r>
    <s v="EUE"/>
    <x v="15"/>
    <s v="CAT_Bas"/>
    <s v="M8-2020"/>
    <s v="P14393"/>
    <n v="7330.93"/>
  </r>
  <r>
    <s v="EUE"/>
    <x v="12"/>
    <s v="CAT_Bas"/>
    <s v="M9-2020"/>
    <s v="P09070"/>
    <n v="3154.1"/>
  </r>
  <r>
    <s v="EUE"/>
    <x v="11"/>
    <s v="CAT_Bas"/>
    <s v="M10-2020"/>
    <s v="P12057"/>
    <n v="2829.47"/>
  </r>
  <r>
    <s v="EUE"/>
    <x v="12"/>
    <s v="CAT_Haut"/>
    <s v="M10-2020"/>
    <s v="P36337"/>
    <n v="9840.91"/>
  </r>
  <r>
    <s v="EUE"/>
    <x v="21"/>
    <s v="CAT_Haut"/>
    <s v="M4-2020"/>
    <s v="P49448"/>
    <n v="4248.59"/>
  </r>
  <r>
    <s v="EUE"/>
    <x v="3"/>
    <s v="CAT_Haut"/>
    <s v="M6-2019"/>
    <s v="P21419"/>
    <n v="5539.93"/>
  </r>
  <r>
    <s v="EUE"/>
    <x v="18"/>
    <s v="CAT_Haut"/>
    <s v="M2-2020"/>
    <s v="P10927"/>
    <n v="598.86"/>
  </r>
  <r>
    <s v="EUE"/>
    <x v="17"/>
    <s v="CAT_Bas"/>
    <s v="M6-2019"/>
    <s v="P16535"/>
    <n v="9833.75"/>
  </r>
  <r>
    <s v="EUE"/>
    <x v="21"/>
    <s v="CAT_Bas"/>
    <s v="M8-2019"/>
    <s v="P21574"/>
    <n v="5073.76"/>
  </r>
  <r>
    <s v="EUE"/>
    <x v="8"/>
    <s v="CAT_Haut"/>
    <s v="M11-2020"/>
    <s v="P32123"/>
    <n v="9093.8700000000008"/>
  </r>
  <r>
    <s v="EUE"/>
    <x v="1"/>
    <s v="CAT_Haut"/>
    <s v="M12-2019"/>
    <s v="P17387"/>
    <n v="8280.31"/>
  </r>
  <r>
    <s v="EUE"/>
    <x v="0"/>
    <s v="CAT_Haut-Et-Bas"/>
    <s v="M8-2019"/>
    <s v="P00575"/>
    <n v="9380.76"/>
  </r>
  <r>
    <s v="EUE"/>
    <x v="16"/>
    <s v="CAT_Haut"/>
    <s v="M10-2019"/>
    <s v="P22631"/>
    <n v="6741.72"/>
  </r>
  <r>
    <s v="EUE"/>
    <x v="3"/>
    <s v="CAT_Bas"/>
    <s v="M12-2020"/>
    <s v="P30848"/>
    <n v="8641.82"/>
  </r>
  <r>
    <s v="EUE"/>
    <x v="5"/>
    <s v="CAT_Bas"/>
    <s v="M3-2020"/>
    <s v="P26717"/>
    <n v="6885.95"/>
  </r>
  <r>
    <s v="EUE"/>
    <x v="10"/>
    <s v="CAT_Bas"/>
    <s v="M8-2019"/>
    <s v="P11464"/>
    <n v="6564.4"/>
  </r>
  <r>
    <s v="EUE"/>
    <x v="8"/>
    <s v="CAT_Haut-Et-Bas"/>
    <s v="M12-2020"/>
    <s v="P16701"/>
    <n v="8548.91"/>
  </r>
  <r>
    <s v="EUE"/>
    <x v="5"/>
    <s v="CAT_Haut"/>
    <s v="M2-2021"/>
    <s v="P04202"/>
    <n v="6786.25"/>
  </r>
  <r>
    <s v="EUE"/>
    <x v="7"/>
    <s v="CAT_Haut-Et-Bas"/>
    <s v="M6-2019"/>
    <s v="P21411"/>
    <n v="5068.3"/>
  </r>
  <r>
    <s v="EUE"/>
    <x v="21"/>
    <s v="CAT_Haut"/>
    <s v="M11-2019"/>
    <s v="P32123"/>
    <n v="8531.3700000000008"/>
  </r>
  <r>
    <s v="EUE"/>
    <x v="18"/>
    <s v="CAT_Haut"/>
    <s v="M11-2019"/>
    <s v="P12467"/>
    <n v="9813.89"/>
  </r>
  <r>
    <s v="EUE"/>
    <x v="4"/>
    <s v="CAT_Bas"/>
    <s v="M3-2020"/>
    <s v="P17640"/>
    <n v="7747.5"/>
  </r>
  <r>
    <s v="EUE"/>
    <x v="10"/>
    <s v="CAT_Haut"/>
    <s v="M4-2020"/>
    <s v="P37634"/>
    <n v="6510.34"/>
  </r>
  <r>
    <s v="EUE"/>
    <x v="14"/>
    <s v="CAT_Bas"/>
    <s v="M11-2019"/>
    <s v="P30848"/>
    <n v="7627.67"/>
  </r>
  <r>
    <s v="EUE"/>
    <x v="9"/>
    <s v="CAT_Bas"/>
    <s v="M7-2019"/>
    <s v="P19157"/>
    <n v="9750.7800000000007"/>
  </r>
  <r>
    <s v="EUE"/>
    <x v="18"/>
    <s v="CAT_Bas"/>
    <s v="M5-2020"/>
    <s v="P31951"/>
    <n v="8324.65"/>
  </r>
  <r>
    <s v="EUE"/>
    <x v="10"/>
    <s v="CAT_Haut"/>
    <s v="M9-2020"/>
    <s v="P42140"/>
    <n v="4088.22"/>
  </r>
  <r>
    <s v="EUE"/>
    <x v="11"/>
    <s v="CAT_Bas"/>
    <s v="M2-2020"/>
    <s v="P02043"/>
    <n v="7215.99"/>
  </r>
  <r>
    <s v="EUE"/>
    <x v="7"/>
    <s v="CAT_Bas"/>
    <s v="M10-2020"/>
    <s v="P13761"/>
    <n v="4722.1099999999997"/>
  </r>
  <r>
    <s v="EUE"/>
    <x v="1"/>
    <s v="CAT_Bas"/>
    <s v="M9-2019"/>
    <s v="P44127"/>
    <n v="3142.35"/>
  </r>
  <r>
    <s v="EUE"/>
    <x v="11"/>
    <s v="CAT_Haut"/>
    <s v="M3-2020"/>
    <s v="P10507"/>
    <n v="2210.64"/>
  </r>
  <r>
    <s v="EUE"/>
    <x v="14"/>
    <s v="CAT_Haut"/>
    <s v="M1-2020"/>
    <s v="P16713"/>
    <n v="8353.91"/>
  </r>
  <r>
    <s v="EUE"/>
    <x v="0"/>
    <s v="CAT_Haut"/>
    <s v="M12-2019"/>
    <s v="P40834"/>
    <n v="5551.61"/>
  </r>
  <r>
    <s v="EUE"/>
    <x v="2"/>
    <s v="CAT_Haut"/>
    <s v="M10-2020"/>
    <s v="P19223"/>
    <n v="2331.9899999999998"/>
  </r>
  <r>
    <s v="EUE"/>
    <x v="1"/>
    <s v="CAT_Haut"/>
    <s v="M1-2020"/>
    <s v="P07187"/>
    <n v="5090.8500000000004"/>
  </r>
  <r>
    <s v="EUE"/>
    <x v="20"/>
    <s v="CAT_Bas"/>
    <s v="M5-2020"/>
    <s v="P31951"/>
    <n v="4166.78"/>
  </r>
  <r>
    <s v="EUE"/>
    <x v="14"/>
    <s v="CAT_Bas"/>
    <s v="M4-2020"/>
    <s v="P07376"/>
    <n v="1762.79"/>
  </r>
  <r>
    <s v="EUE"/>
    <x v="6"/>
    <s v="CAT_Haut"/>
    <s v="M11-2019"/>
    <s v="P20777"/>
    <n v="168.77"/>
  </r>
  <r>
    <s v="EUE"/>
    <x v="4"/>
    <s v="CAT_Bas"/>
    <s v="M2-2021"/>
    <s v="P37465"/>
    <n v="7516.22"/>
  </r>
  <r>
    <s v="EUE"/>
    <x v="15"/>
    <s v="CAT_Haut-Et-Bas"/>
    <s v="M2-2021"/>
    <s v="P01822"/>
    <n v="4159.3599999999997"/>
  </r>
  <r>
    <s v="EUE"/>
    <x v="17"/>
    <s v="CAT_Haut"/>
    <s v="M5-2019"/>
    <s v="P39441"/>
    <n v="2450.71"/>
  </r>
  <r>
    <s v="EUE"/>
    <x v="10"/>
    <s v="CAT_Bas"/>
    <s v="M11-2020"/>
    <s v="P44524"/>
    <n v="1275.7"/>
  </r>
  <r>
    <s v="EUE"/>
    <x v="0"/>
    <s v="CAT_Haut"/>
    <s v="M4-2021"/>
    <s v="P49048"/>
    <n v="2872.17"/>
  </r>
  <r>
    <s v="EUE"/>
    <x v="13"/>
    <s v="CAT_Haut-Et-Bas"/>
    <s v="M9-2020"/>
    <s v="P38488"/>
    <n v="6167.21"/>
  </r>
  <r>
    <s v="EUE"/>
    <x v="13"/>
    <s v="CAT_Bas"/>
    <s v="M4-2020"/>
    <s v="P02043"/>
    <n v="5145.41"/>
  </r>
  <r>
    <s v="EUE"/>
    <x v="5"/>
    <s v="CAT_Bas"/>
    <s v="M10-2019"/>
    <s v="P44662"/>
    <n v="8193.66"/>
  </r>
  <r>
    <s v="EUE"/>
    <x v="15"/>
    <s v="CAT_Bas"/>
    <s v="M11-2019"/>
    <s v="P20279"/>
    <n v="6220.81"/>
  </r>
  <r>
    <s v="EUE"/>
    <x v="17"/>
    <s v="CAT_Bas"/>
    <s v="M2-2020"/>
    <s v="P12287"/>
    <n v="6952.7"/>
  </r>
  <r>
    <s v="EUE"/>
    <x v="8"/>
    <s v="CAT_Haut"/>
    <s v="M5-2020"/>
    <s v="P18685"/>
    <n v="4351.3599999999997"/>
  </r>
  <r>
    <s v="EUE"/>
    <x v="10"/>
    <s v="CAT_Bas"/>
    <s v="M11-2019"/>
    <s v="P29397"/>
    <n v="4202.1499999999996"/>
  </r>
  <r>
    <s v="EUE"/>
    <x v="0"/>
    <s v="CAT_Bas"/>
    <s v="M9-2019"/>
    <s v="P28962"/>
    <n v="8890.33"/>
  </r>
  <r>
    <s v="EUE"/>
    <x v="7"/>
    <s v="CAT_Haut"/>
    <s v="M5-2020"/>
    <s v="P44737"/>
    <n v="9939.27"/>
  </r>
  <r>
    <s v="EUE"/>
    <x v="8"/>
    <s v="CAT_Bas"/>
    <s v="M11-2020"/>
    <s v="P36531"/>
    <n v="6548.67"/>
  </r>
  <r>
    <s v="EUE"/>
    <x v="20"/>
    <s v="CAT_Bas"/>
    <s v="M5-2020"/>
    <s v="P29257"/>
    <n v="3245.19"/>
  </r>
  <r>
    <s v="EUE"/>
    <x v="17"/>
    <s v="CAT_Bas"/>
    <s v="M4-2020"/>
    <s v="P02043"/>
    <n v="8763.58"/>
  </r>
  <r>
    <s v="EUE"/>
    <x v="5"/>
    <s v="CAT_Bas"/>
    <s v="M5-2020"/>
    <s v="P32994"/>
    <n v="6398.77"/>
  </r>
  <r>
    <s v="EUE"/>
    <x v="0"/>
    <s v="CAT_Haut-Et-Bas"/>
    <s v="M3-2021"/>
    <s v="P29036"/>
    <n v="9615.44"/>
  </r>
  <r>
    <s v="EUE"/>
    <x v="20"/>
    <s v="CAT_Haut-Et-Bas"/>
    <s v="M8-2020"/>
    <s v="P25610"/>
    <n v="682.35"/>
  </r>
  <r>
    <s v="EUE"/>
    <x v="9"/>
    <s v="CAT_Bas"/>
    <s v="M12-2019"/>
    <s v="P48563"/>
    <n v="2719.29"/>
  </r>
  <r>
    <s v="EUE"/>
    <x v="4"/>
    <s v="CAT_Haut-Et-Bas"/>
    <s v="M4-2021"/>
    <s v="P01132"/>
    <n v="9359.94"/>
  </r>
  <r>
    <s v="EUE"/>
    <x v="3"/>
    <s v="CAT_Haut"/>
    <s v="M3-2021"/>
    <s v="P22281"/>
    <n v="3981.88"/>
  </r>
  <r>
    <s v="EUE"/>
    <x v="13"/>
    <s v="CAT_Haut"/>
    <s v="M9-2020"/>
    <s v="P18309"/>
    <n v="3614.94"/>
  </r>
  <r>
    <s v="EUE"/>
    <x v="7"/>
    <s v="CAT_Bas"/>
    <s v="M8-2020"/>
    <s v="P01596"/>
    <n v="3829.74"/>
  </r>
  <r>
    <s v="EUE"/>
    <x v="20"/>
    <s v="CAT_Bas"/>
    <s v="M11-2019"/>
    <s v="P30479"/>
    <n v="6211.81"/>
  </r>
  <r>
    <s v="EUE"/>
    <x v="20"/>
    <s v="CAT_Bas"/>
    <s v="M11-2020"/>
    <s v="P30270"/>
    <n v="7052.68"/>
  </r>
  <r>
    <s v="EUE"/>
    <x v="11"/>
    <s v="CAT_Bas"/>
    <s v="M3-2020"/>
    <s v="P19008"/>
    <n v="1565.15"/>
  </r>
  <r>
    <s v="EUE"/>
    <x v="2"/>
    <s v="CAT_Haut"/>
    <s v="M1-2020"/>
    <s v="P38736"/>
    <n v="826.5"/>
  </r>
  <r>
    <s v="EUE"/>
    <x v="9"/>
    <s v="CAT_Haut-Et-Bas"/>
    <s v="M12-2019"/>
    <s v="P14251"/>
    <n v="5719.67"/>
  </r>
  <r>
    <s v="EUE"/>
    <x v="8"/>
    <s v="CAT_Haut"/>
    <s v="M7-2020"/>
    <s v="P13677"/>
    <n v="481.16"/>
  </r>
  <r>
    <s v="EUE"/>
    <x v="12"/>
    <s v="CAT_Haut"/>
    <s v="M10-2020"/>
    <s v="P01980"/>
    <n v="3906.8"/>
  </r>
  <r>
    <s v="EUE"/>
    <x v="2"/>
    <s v="CAT_Haut"/>
    <s v="M2-2020"/>
    <s v="P41751"/>
    <n v="7567.66"/>
  </r>
  <r>
    <s v="EUE"/>
    <x v="21"/>
    <s v="CAT_Haut-Et-Bas"/>
    <s v="M7-2019"/>
    <s v="P17790"/>
    <n v="2946.46"/>
  </r>
  <r>
    <s v="EUE"/>
    <x v="1"/>
    <s v="CAT_Haut"/>
    <s v="M10-2020"/>
    <s v="P36740"/>
    <n v="1249.0999999999999"/>
  </r>
  <r>
    <s v="EUE"/>
    <x v="3"/>
    <s v="CAT_Haut"/>
    <s v="M11-2020"/>
    <s v="P12106"/>
    <n v="4613.59"/>
  </r>
  <r>
    <s v="EUE"/>
    <x v="5"/>
    <s v="CAT_Haut-Et-Bas"/>
    <s v="M11-2020"/>
    <s v="P25826"/>
    <n v="4921.32"/>
  </r>
  <r>
    <s v="EUE"/>
    <x v="12"/>
    <s v="CAT_Haut"/>
    <s v="M2-2021"/>
    <s v="P00821"/>
    <n v="1004.37"/>
  </r>
  <r>
    <s v="EUE"/>
    <x v="20"/>
    <s v="CAT_Haut"/>
    <s v="M2-2020"/>
    <s v="P41822"/>
    <n v="8509.57"/>
  </r>
  <r>
    <s v="EUE"/>
    <x v="20"/>
    <s v="CAT_Bas"/>
    <s v="M12-2020"/>
    <s v="P42309"/>
    <n v="7289.59"/>
  </r>
  <r>
    <s v="EUE"/>
    <x v="15"/>
    <s v="CAT_Haut"/>
    <s v="M1-2021"/>
    <s v="P49785"/>
    <n v="1668.4"/>
  </r>
  <r>
    <s v="EUE"/>
    <x v="10"/>
    <s v="CAT_Haut"/>
    <s v="M4-2020"/>
    <s v="P26118"/>
    <n v="4016.97"/>
  </r>
  <r>
    <s v="EUE"/>
    <x v="21"/>
    <s v="CAT_Haut"/>
    <s v="M11-2019"/>
    <s v="P08319"/>
    <n v="6690.95"/>
  </r>
  <r>
    <s v="EUE"/>
    <x v="17"/>
    <s v="CAT_Haut"/>
    <s v="M9-2019"/>
    <s v="P12683"/>
    <n v="5470.65"/>
  </r>
  <r>
    <s v="EUE"/>
    <x v="1"/>
    <s v="CAT_Haut"/>
    <s v="M11-2020"/>
    <s v="P49187"/>
    <n v="6191.17"/>
  </r>
  <r>
    <s v="EUE"/>
    <x v="20"/>
    <s v="CAT_Bas"/>
    <s v="M8-2019"/>
    <s v="P44524"/>
    <n v="9676.26"/>
  </r>
  <r>
    <s v="EUE"/>
    <x v="1"/>
    <s v="CAT_Haut"/>
    <s v="M3-2021"/>
    <s v="P09811"/>
    <n v="6775.59"/>
  </r>
  <r>
    <s v="EUE"/>
    <x v="14"/>
    <s v="CAT_Bas"/>
    <s v="M11-2019"/>
    <s v="P28811"/>
    <n v="7437.62"/>
  </r>
  <r>
    <s v="EUE"/>
    <x v="19"/>
    <s v="CAT_Haut-Et-Bas"/>
    <s v="M7-2019"/>
    <s v="P26727"/>
    <n v="5054.7"/>
  </r>
  <r>
    <s v="EUE"/>
    <x v="20"/>
    <s v="CAT_Bas"/>
    <s v="M3-2021"/>
    <s v="P37494"/>
    <n v="2959.13"/>
  </r>
  <r>
    <s v="EUE"/>
    <x v="15"/>
    <s v="CAT_Haut"/>
    <s v="M12-2019"/>
    <s v="P18054"/>
    <n v="3208.62"/>
  </r>
  <r>
    <s v="EUE"/>
    <x v="18"/>
    <s v="CAT_Bas"/>
    <s v="M7-2019"/>
    <s v="P01548"/>
    <n v="2510.79"/>
  </r>
  <r>
    <s v="EUE"/>
    <x v="17"/>
    <s v="CAT_Haut-Et-Bas"/>
    <s v="M5-2019"/>
    <s v="P26727"/>
    <n v="9061.4699999999993"/>
  </r>
  <r>
    <s v="EUE"/>
    <x v="10"/>
    <s v="CAT_Bas"/>
    <s v="M1-2020"/>
    <s v="P42597"/>
    <n v="635.77"/>
  </r>
  <r>
    <s v="EUE"/>
    <x v="0"/>
    <s v="CAT_Bas"/>
    <s v="M6-2020"/>
    <s v="P31111"/>
    <n v="3582.19"/>
  </r>
  <r>
    <s v="EUE"/>
    <x v="11"/>
    <s v="CAT_Haut"/>
    <s v="M7-2019"/>
    <s v="P12106"/>
    <n v="6616.37"/>
  </r>
  <r>
    <s v="EUE"/>
    <x v="1"/>
    <s v="CAT_Haut"/>
    <s v="M4-2020"/>
    <s v="P49448"/>
    <n v="3786.41"/>
  </r>
  <r>
    <s v="EUE"/>
    <x v="17"/>
    <s v="CAT_Haut"/>
    <s v="M7-2020"/>
    <s v="P43965"/>
    <n v="3317.53"/>
  </r>
  <r>
    <s v="EUE"/>
    <x v="9"/>
    <s v="CAT_Bas"/>
    <s v="M9-2020"/>
    <s v="P44524"/>
    <n v="4797.62"/>
  </r>
  <r>
    <s v="EUE"/>
    <x v="17"/>
    <s v="CAT_Haut"/>
    <s v="M1-2021"/>
    <s v="P39803"/>
    <n v="253.43"/>
  </r>
  <r>
    <s v="EUE"/>
    <x v="9"/>
    <s v="CAT_Haut"/>
    <s v="M7-2019"/>
    <s v="P32328"/>
    <n v="2921.4"/>
  </r>
  <r>
    <s v="EUE"/>
    <x v="17"/>
    <s v="CAT_Haut-Et-Bas"/>
    <s v="M12-2020"/>
    <s v="P17790"/>
    <n v="7693.54"/>
  </r>
  <r>
    <s v="EUE"/>
    <x v="19"/>
    <s v="CAT_Bas"/>
    <s v="M8-2019"/>
    <s v="P13761"/>
    <n v="9705.75"/>
  </r>
  <r>
    <s v="EUE"/>
    <x v="2"/>
    <s v="CAT_Bas"/>
    <s v="M2-2020"/>
    <s v="P49225"/>
    <n v="2790.44"/>
  </r>
  <r>
    <s v="EUE"/>
    <x v="21"/>
    <s v="CAT_Haut"/>
    <s v="M8-2019"/>
    <s v="P44790"/>
    <n v="329.97"/>
  </r>
  <r>
    <s v="EUE"/>
    <x v="3"/>
    <s v="CAT_Haut"/>
    <s v="M4-2020"/>
    <s v="P41751"/>
    <n v="4337.4799999999996"/>
  </r>
  <r>
    <s v="EUE"/>
    <x v="15"/>
    <s v="CAT_Haut"/>
    <s v="M9-2019"/>
    <s v="P41822"/>
    <n v="3114.62"/>
  </r>
  <r>
    <s v="EUE"/>
    <x v="15"/>
    <s v="CAT_Haut"/>
    <s v="M3-2020"/>
    <s v="P20074"/>
    <n v="8894.84"/>
  </r>
  <r>
    <s v="EUE"/>
    <x v="16"/>
    <s v="CAT_Bas"/>
    <s v="M12-2020"/>
    <s v="P39181"/>
    <n v="7191.8"/>
  </r>
  <r>
    <s v="EUE"/>
    <x v="10"/>
    <s v="CAT_Haut"/>
    <s v="M1-2021"/>
    <s v="P06871"/>
    <n v="1154.6199999999999"/>
  </r>
  <r>
    <s v="EUE"/>
    <x v="20"/>
    <s v="CAT_Haut-Et-Bas"/>
    <s v="M10-2019"/>
    <s v="P03438"/>
    <n v="6317.97"/>
  </r>
  <r>
    <s v="EUE"/>
    <x v="21"/>
    <s v="CAT_Haut-Et-Bas"/>
    <s v="M4-2021"/>
    <s v="P31053"/>
    <n v="7766.59"/>
  </r>
  <r>
    <s v="EUE"/>
    <x v="20"/>
    <s v="CAT_Bas"/>
    <s v="M9-2020"/>
    <s v="P46106"/>
    <n v="1736.69"/>
  </r>
  <r>
    <s v="EUE"/>
    <x v="16"/>
    <s v="CAT_Bas"/>
    <s v="M11-2019"/>
    <s v="P17447"/>
    <n v="8239.9500000000007"/>
  </r>
  <r>
    <s v="EUE"/>
    <x v="16"/>
    <s v="CAT_Haut"/>
    <s v="M7-2020"/>
    <s v="P39717"/>
    <n v="7677.61"/>
  </r>
  <r>
    <s v="EUE"/>
    <x v="3"/>
    <s v="CAT_Haut"/>
    <s v="M5-2020"/>
    <s v="P37768"/>
    <n v="925.81"/>
  </r>
  <r>
    <s v="EUE"/>
    <x v="12"/>
    <s v="CAT_Haut"/>
    <s v="M2-2021"/>
    <s v="P02266"/>
    <n v="6819.7"/>
  </r>
  <r>
    <s v="EUE"/>
    <x v="6"/>
    <s v="CAT_Haut"/>
    <s v="M6-2020"/>
    <s v="P49448"/>
    <n v="4434.4399999999996"/>
  </r>
  <r>
    <s v="EUE"/>
    <x v="0"/>
    <s v="CAT_Bas"/>
    <s v="M12-2019"/>
    <s v="P40590"/>
    <n v="3264.26"/>
  </r>
  <r>
    <s v="EUE"/>
    <x v="15"/>
    <s v="CAT_Haut"/>
    <s v="M1-2020"/>
    <s v="P39092"/>
    <n v="3741.56"/>
  </r>
  <r>
    <s v="EUE"/>
    <x v="8"/>
    <s v="CAT_Haut"/>
    <s v="M11-2019"/>
    <s v="P02605"/>
    <n v="2828.16"/>
  </r>
  <r>
    <s v="EUE"/>
    <x v="15"/>
    <s v="CAT_Haut"/>
    <s v="M3-2021"/>
    <s v="P37104"/>
    <n v="9942.7199999999993"/>
  </r>
  <r>
    <s v="EUE"/>
    <x v="9"/>
    <s v="CAT_Bas"/>
    <s v="M5-2020"/>
    <s v="P44127"/>
    <n v="8051.76"/>
  </r>
  <r>
    <s v="EUE"/>
    <x v="17"/>
    <s v="CAT_Haut"/>
    <s v="M4-2020"/>
    <s v="P28680"/>
    <n v="7958.27"/>
  </r>
  <r>
    <s v="EUE"/>
    <x v="16"/>
    <s v="CAT_Bas"/>
    <s v="M11-2019"/>
    <s v="P10332"/>
    <n v="9893.24"/>
  </r>
  <r>
    <s v="EUE"/>
    <x v="16"/>
    <s v="CAT_Bas"/>
    <s v="M9-2020"/>
    <s v="P09915"/>
    <n v="6634.68"/>
  </r>
  <r>
    <s v="EUE"/>
    <x v="7"/>
    <s v="CAT_Haut"/>
    <s v="M8-2019"/>
    <s v="P13128"/>
    <n v="2388.17"/>
  </r>
  <r>
    <s v="EUE"/>
    <x v="5"/>
    <s v="CAT_Bas"/>
    <s v="M6-2020"/>
    <s v="P32594"/>
    <n v="3711.4"/>
  </r>
  <r>
    <s v="EUE"/>
    <x v="16"/>
    <s v="CAT_Bas"/>
    <s v="M7-2019"/>
    <s v="P20279"/>
    <n v="388.57"/>
  </r>
  <r>
    <s v="EUE"/>
    <x v="12"/>
    <s v="CAT_Bas"/>
    <s v="M5-2019"/>
    <s v="P26427"/>
    <n v="6505.24"/>
  </r>
  <r>
    <s v="EUE"/>
    <x v="19"/>
    <s v="CAT_Haut-Et-Bas"/>
    <s v="M6-2020"/>
    <s v="P36842"/>
    <n v="4001.43"/>
  </r>
  <r>
    <s v="EUE"/>
    <x v="10"/>
    <s v="CAT_Bas"/>
    <s v="M3-2021"/>
    <s v="P48480"/>
    <n v="865.71"/>
  </r>
  <r>
    <s v="EUE"/>
    <x v="3"/>
    <s v="CAT_Bas"/>
    <s v="M9-2020"/>
    <s v="P30286"/>
    <n v="8118.13"/>
  </r>
  <r>
    <s v="EUE"/>
    <x v="9"/>
    <s v="CAT_Haut-Et-Bas"/>
    <s v="M9-2020"/>
    <s v="P04448"/>
    <n v="5739.91"/>
  </r>
  <r>
    <s v="EUE"/>
    <x v="8"/>
    <s v="CAT_Haut"/>
    <s v="M10-2020"/>
    <s v="P37271"/>
    <n v="2679.79"/>
  </r>
  <r>
    <s v="EUE"/>
    <x v="1"/>
    <s v="CAT_Haut"/>
    <s v="M4-2021"/>
    <s v="P28283"/>
    <n v="9909.7800000000007"/>
  </r>
  <r>
    <s v="EUE"/>
    <x v="20"/>
    <s v="CAT_Haut"/>
    <s v="M1-2021"/>
    <s v="P29347"/>
    <n v="946.62"/>
  </r>
  <r>
    <s v="EUE"/>
    <x v="14"/>
    <s v="CAT_Haut"/>
    <s v="M8-2020"/>
    <s v="P49769"/>
    <n v="189.52"/>
  </r>
  <r>
    <s v="EUE"/>
    <x v="10"/>
    <s v="CAT_Haut"/>
    <s v="M9-2019"/>
    <s v="P39803"/>
    <n v="4551.46"/>
  </r>
  <r>
    <s v="EUE"/>
    <x v="0"/>
    <s v="CAT_Haut-Et-Bas"/>
    <s v="M6-2020"/>
    <s v="P37700"/>
    <n v="1469.89"/>
  </r>
  <r>
    <s v="EUE"/>
    <x v="20"/>
    <s v="CAT_Haut"/>
    <s v="M2-2020"/>
    <s v="P45754"/>
    <n v="254.13"/>
  </r>
  <r>
    <s v="EUE"/>
    <x v="1"/>
    <s v="CAT_Bas"/>
    <s v="M7-2020"/>
    <s v="P17819"/>
    <n v="588.61"/>
  </r>
  <r>
    <s v="EUE"/>
    <x v="13"/>
    <s v="CAT_Bas"/>
    <s v="M11-2020"/>
    <s v="P46891"/>
    <n v="5984.66"/>
  </r>
  <r>
    <s v="EUE"/>
    <x v="15"/>
    <s v="CAT_Bas"/>
    <s v="M10-2019"/>
    <s v="P38439"/>
    <n v="542.59"/>
  </r>
  <r>
    <s v="EUE"/>
    <x v="14"/>
    <s v="CAT_Bas"/>
    <s v="M7-2019"/>
    <s v="P16729"/>
    <n v="4055.86"/>
  </r>
  <r>
    <s v="EUE"/>
    <x v="10"/>
    <s v="CAT_Bas"/>
    <s v="M12-2019"/>
    <s v="P36531"/>
    <n v="2147.4499999999998"/>
  </r>
  <r>
    <s v="EUE"/>
    <x v="6"/>
    <s v="CAT_Haut-Et-Bas"/>
    <s v="M6-2020"/>
    <s v="P49227"/>
    <n v="8432.43"/>
  </r>
  <r>
    <s v="EUE"/>
    <x v="20"/>
    <s v="CAT_Haut"/>
    <s v="M7-2019"/>
    <s v="P18685"/>
    <n v="7366.76"/>
  </r>
  <r>
    <s v="EUE"/>
    <x v="14"/>
    <s v="CAT_Haut"/>
    <s v="M5-2020"/>
    <s v="P37104"/>
    <n v="2775.8"/>
  </r>
  <r>
    <s v="EUE"/>
    <x v="6"/>
    <s v="CAT_Bas"/>
    <s v="M12-2019"/>
    <s v="P47852"/>
    <n v="8721.43"/>
  </r>
  <r>
    <s v="EUE"/>
    <x v="16"/>
    <s v="CAT_Haut-Et-Bas"/>
    <s v="M11-2019"/>
    <s v="P16701"/>
    <n v="7063.86"/>
  </r>
  <r>
    <s v="EUE"/>
    <x v="19"/>
    <s v="CAT_Haut"/>
    <s v="M11-2019"/>
    <s v="P42296"/>
    <n v="6354.64"/>
  </r>
  <r>
    <s v="EUE"/>
    <x v="2"/>
    <s v="CAT_Bas"/>
    <s v="M10-2019"/>
    <s v="P12287"/>
    <n v="6908.65"/>
  </r>
  <r>
    <s v="EUE"/>
    <x v="5"/>
    <s v="CAT_Bas"/>
    <s v="M2-2020"/>
    <s v="P25186"/>
    <n v="5291.11"/>
  </r>
  <r>
    <s v="EUE"/>
    <x v="17"/>
    <s v="CAT_Haut"/>
    <s v="M7-2020"/>
    <s v="P40401"/>
    <n v="4768.74"/>
  </r>
  <r>
    <s v="EUE"/>
    <x v="14"/>
    <s v="CAT_Bas"/>
    <s v="M9-2019"/>
    <s v="P16729"/>
    <n v="5001.3999999999996"/>
  </r>
  <r>
    <s v="EUE"/>
    <x v="21"/>
    <s v="CAT_Haut"/>
    <s v="M1-2021"/>
    <s v="P19502"/>
    <n v="5379.71"/>
  </r>
  <r>
    <s v="EUE"/>
    <x v="6"/>
    <s v="CAT_Bas"/>
    <s v="M11-2020"/>
    <s v="P36154"/>
    <n v="8860.91"/>
  </r>
  <r>
    <s v="EUE"/>
    <x v="2"/>
    <s v="CAT_Haut"/>
    <s v="M7-2019"/>
    <s v="P10207"/>
    <n v="9240.98"/>
  </r>
  <r>
    <s v="EUE"/>
    <x v="4"/>
    <s v="CAT_Haut"/>
    <s v="M5-2019"/>
    <s v="P05229"/>
    <n v="4510.53"/>
  </r>
  <r>
    <s v="EUE"/>
    <x v="1"/>
    <s v="CAT_Haut"/>
    <s v="M12-2019"/>
    <s v="P36337"/>
    <n v="9063.84"/>
  </r>
  <r>
    <s v="EUE"/>
    <x v="19"/>
    <s v="CAT_Haut-Et-Bas"/>
    <s v="M4-2020"/>
    <s v="P39042"/>
    <n v="5950.49"/>
  </r>
  <r>
    <s v="EUE"/>
    <x v="7"/>
    <s v="CAT_Haut-Et-Bas"/>
    <s v="M5-2019"/>
    <s v="P34926"/>
    <n v="5555.69"/>
  </r>
  <r>
    <s v="EUE"/>
    <x v="7"/>
    <s v="CAT_Haut-Et-Bas"/>
    <s v="M5-2020"/>
    <s v="P25610"/>
    <n v="3565.32"/>
  </r>
  <r>
    <s v="EUE"/>
    <x v="11"/>
    <s v="CAT_Bas"/>
    <s v="M8-2020"/>
    <s v="P18732"/>
    <n v="2915.36"/>
  </r>
  <r>
    <s v="EUE"/>
    <x v="3"/>
    <s v="CAT_Bas"/>
    <s v="M3-2021"/>
    <s v="P42309"/>
    <n v="1522.58"/>
  </r>
  <r>
    <s v="EUE"/>
    <x v="2"/>
    <s v="CAT_Bas"/>
    <s v="M11-2020"/>
    <s v="P46087"/>
    <n v="2431.11"/>
  </r>
  <r>
    <s v="EUE"/>
    <x v="14"/>
    <s v="CAT_Haut-Et-Bas"/>
    <s v="M7-2020"/>
    <s v="P36842"/>
    <n v="86.15"/>
  </r>
  <r>
    <s v="EUE"/>
    <x v="10"/>
    <s v="CAT_Bas"/>
    <s v="M12-2020"/>
    <s v="P42336"/>
    <n v="8939.5"/>
  </r>
  <r>
    <s v="EUE"/>
    <x v="16"/>
    <s v="CAT_Haut"/>
    <s v="M9-2019"/>
    <s v="P49015"/>
    <n v="8377.86"/>
  </r>
  <r>
    <s v="EUE"/>
    <x v="12"/>
    <s v="CAT_Bas"/>
    <s v="M8-2020"/>
    <s v="P30775"/>
    <n v="9630.1299999999992"/>
  </r>
  <r>
    <s v="EUE"/>
    <x v="13"/>
    <s v="CAT_Haut"/>
    <s v="M10-2020"/>
    <s v="P45132"/>
    <n v="8719.35"/>
  </r>
  <r>
    <s v="EUE"/>
    <x v="12"/>
    <s v="CAT_Bas"/>
    <s v="M7-2020"/>
    <s v="P39181"/>
    <n v="3916.27"/>
  </r>
  <r>
    <s v="EUE"/>
    <x v="11"/>
    <s v="CAT_Bas"/>
    <s v="M2-2020"/>
    <s v="P36100"/>
    <n v="8714.76"/>
  </r>
  <r>
    <s v="EUE"/>
    <x v="15"/>
    <s v="CAT_Haut"/>
    <s v="M1-2021"/>
    <s v="P39574"/>
    <n v="4931.84"/>
  </r>
  <r>
    <s v="EUE"/>
    <x v="16"/>
    <s v="CAT_Bas"/>
    <s v="M11-2019"/>
    <s v="P46891"/>
    <n v="3158.13"/>
  </r>
  <r>
    <s v="EUE"/>
    <x v="13"/>
    <s v="CAT_Bas"/>
    <s v="M5-2020"/>
    <s v="P46891"/>
    <n v="9990.99"/>
  </r>
  <r>
    <s v="EUE"/>
    <x v="2"/>
    <s v="CAT_Bas"/>
    <s v="M8-2020"/>
    <s v="P25186"/>
    <n v="973.21"/>
  </r>
  <r>
    <s v="EUE"/>
    <x v="7"/>
    <s v="CAT_Bas"/>
    <s v="M10-2020"/>
    <s v="P22873"/>
    <n v="7410.29"/>
  </r>
  <r>
    <s v="EUE"/>
    <x v="21"/>
    <s v="CAT_Haut"/>
    <s v="M4-2020"/>
    <s v="P22281"/>
    <n v="6515.92"/>
  </r>
  <r>
    <s v="EUE"/>
    <x v="2"/>
    <s v="CAT_Haut-Et-Bas"/>
    <s v="M9-2019"/>
    <s v="P10718"/>
    <n v="2585.1999999999998"/>
  </r>
  <r>
    <s v="EUE"/>
    <x v="4"/>
    <s v="CAT_Bas"/>
    <s v="M7-2019"/>
    <s v="P17886"/>
    <n v="8656.32"/>
  </r>
  <r>
    <s v="EUE"/>
    <x v="8"/>
    <s v="CAT_Haut"/>
    <s v="M8-2020"/>
    <s v="P37271"/>
    <n v="983.47"/>
  </r>
  <r>
    <s v="EUE"/>
    <x v="20"/>
    <s v="CAT_Haut"/>
    <s v="M5-2020"/>
    <s v="P38736"/>
    <n v="3458.31"/>
  </r>
  <r>
    <s v="EUE"/>
    <x v="10"/>
    <s v="CAT_Haut"/>
    <s v="M2-2021"/>
    <s v="P26371"/>
    <n v="848.41"/>
  </r>
  <r>
    <s v="EUE"/>
    <x v="17"/>
    <s v="CAT_Haut-Et-Bas"/>
    <s v="M9-2019"/>
    <s v="P22166"/>
    <n v="1702.85"/>
  </r>
  <r>
    <s v="EUE"/>
    <x v="17"/>
    <s v="CAT_Bas"/>
    <s v="M12-2020"/>
    <s v="P30200"/>
    <n v="4770.41"/>
  </r>
  <r>
    <s v="EUE"/>
    <x v="14"/>
    <s v="CAT_Bas"/>
    <s v="M4-2021"/>
    <s v="P16535"/>
    <n v="955.7"/>
  </r>
  <r>
    <s v="EUE"/>
    <x v="7"/>
    <s v="CAT_Haut"/>
    <s v="M1-2020"/>
    <s v="P22619"/>
    <n v="2212.6799999999998"/>
  </r>
  <r>
    <s v="EUE"/>
    <x v="0"/>
    <s v="CAT_Bas"/>
    <s v="M8-2020"/>
    <s v="P20509"/>
    <n v="5545.57"/>
  </r>
  <r>
    <s v="EUE"/>
    <x v="12"/>
    <s v="CAT_Haut"/>
    <s v="M10-2020"/>
    <s v="P18765"/>
    <n v="8120.68"/>
  </r>
  <r>
    <s v="EUE"/>
    <x v="3"/>
    <s v="CAT_Bas"/>
    <s v="M5-2019"/>
    <s v="P21439"/>
    <n v="1756.54"/>
  </r>
  <r>
    <s v="EUE"/>
    <x v="15"/>
    <s v="CAT_Bas"/>
    <s v="M8-2020"/>
    <s v="P47708"/>
    <n v="9680.4599999999991"/>
  </r>
  <r>
    <s v="EUE"/>
    <x v="9"/>
    <s v="CAT_Haut"/>
    <s v="M7-2020"/>
    <s v="P21413"/>
    <n v="5948.78"/>
  </r>
  <r>
    <s v="EUE"/>
    <x v="9"/>
    <s v="CAT_Haut-Et-Bas"/>
    <s v="M8-2020"/>
    <s v="P01822"/>
    <n v="7881.8"/>
  </r>
  <r>
    <s v="EUE"/>
    <x v="8"/>
    <s v="CAT_Bas"/>
    <s v="M3-2021"/>
    <s v="P20955"/>
    <n v="8769.24"/>
  </r>
  <r>
    <s v="EUE"/>
    <x v="15"/>
    <s v="CAT_Bas"/>
    <s v="M12-2020"/>
    <s v="P19289"/>
    <n v="296.73"/>
  </r>
  <r>
    <s v="EUE"/>
    <x v="13"/>
    <s v="CAT_Haut"/>
    <s v="M8-2019"/>
    <s v="P20777"/>
    <n v="3651.72"/>
  </r>
  <r>
    <s v="EUE"/>
    <x v="2"/>
    <s v="CAT_Bas"/>
    <s v="M8-2019"/>
    <s v="P30775"/>
    <n v="747.11"/>
  </r>
  <r>
    <s v="EUE"/>
    <x v="11"/>
    <s v="CAT_Haut"/>
    <s v="M3-2021"/>
    <s v="P03909"/>
    <n v="8127.96"/>
  </r>
  <r>
    <s v="EUE"/>
    <x v="5"/>
    <s v="CAT_Bas"/>
    <s v="M6-2020"/>
    <s v="P07850"/>
    <n v="4178.28"/>
  </r>
  <r>
    <s v="EUE"/>
    <x v="13"/>
    <s v="CAT_Bas"/>
    <s v="M5-2019"/>
    <s v="P36531"/>
    <n v="4869.7700000000004"/>
  </r>
  <r>
    <s v="EUE"/>
    <x v="20"/>
    <s v="CAT_Haut"/>
    <s v="M5-2020"/>
    <s v="P20777"/>
    <n v="7185.97"/>
  </r>
  <r>
    <s v="EUE"/>
    <x v="14"/>
    <s v="CAT_Bas"/>
    <s v="M8-2020"/>
    <s v="P14376"/>
    <n v="6258.81"/>
  </r>
  <r>
    <s v="EUE"/>
    <x v="0"/>
    <s v="CAT_Bas"/>
    <s v="M9-2020"/>
    <s v="P12057"/>
    <n v="5459.42"/>
  </r>
  <r>
    <s v="EUE"/>
    <x v="16"/>
    <s v="CAT_Haut"/>
    <s v="M8-2020"/>
    <s v="P15856"/>
    <n v="1324.36"/>
  </r>
  <r>
    <s v="EUE"/>
    <x v="8"/>
    <s v="CAT_Bas"/>
    <s v="M5-2020"/>
    <s v="P16535"/>
    <n v="605.12"/>
  </r>
  <r>
    <s v="EUE"/>
    <x v="10"/>
    <s v="CAT_Haut"/>
    <s v="M3-2020"/>
    <s v="P13128"/>
    <n v="4498.29"/>
  </r>
  <r>
    <s v="EUE"/>
    <x v="9"/>
    <s v="CAT_Bas"/>
    <s v="M3-2020"/>
    <s v="P07850"/>
    <n v="8550.41"/>
  </r>
  <r>
    <s v="EUE"/>
    <x v="1"/>
    <s v="CAT_Bas"/>
    <s v="M9-2019"/>
    <s v="P01623"/>
    <n v="4529.45"/>
  </r>
  <r>
    <s v="EUE"/>
    <x v="6"/>
    <s v="CAT_Haut"/>
    <s v="M1-2020"/>
    <s v="P45168"/>
    <n v="1441.99"/>
  </r>
  <r>
    <s v="EUE"/>
    <x v="21"/>
    <s v="CAT_Haut-Et-Bas"/>
    <s v="M11-2019"/>
    <s v="P26609"/>
    <n v="7959.18"/>
  </r>
  <r>
    <s v="EUE"/>
    <x v="11"/>
    <s v="CAT_Bas"/>
    <s v="M11-2020"/>
    <s v="P49225"/>
    <n v="6085.73"/>
  </r>
  <r>
    <s v="EUE"/>
    <x v="16"/>
    <s v="CAT_Haut"/>
    <s v="M3-2020"/>
    <s v="P39356"/>
    <n v="4151.4399999999996"/>
  </r>
  <r>
    <s v="EUE"/>
    <x v="18"/>
    <s v="CAT_Bas"/>
    <s v="M12-2020"/>
    <s v="P16535"/>
    <n v="5687.51"/>
  </r>
  <r>
    <s v="EUE"/>
    <x v="18"/>
    <s v="CAT_Haut-Et-Bas"/>
    <s v="M7-2019"/>
    <s v="P39042"/>
    <n v="3994.93"/>
  </r>
  <r>
    <s v="EUE"/>
    <x v="18"/>
    <s v="CAT_Haut"/>
    <s v="M6-2020"/>
    <s v="P33533"/>
    <n v="586.26"/>
  </r>
  <r>
    <s v="EUE"/>
    <x v="2"/>
    <s v="CAT_Haut-Et-Bas"/>
    <s v="M3-2021"/>
    <s v="P13508"/>
    <n v="345.19"/>
  </r>
  <r>
    <s v="EUE"/>
    <x v="5"/>
    <s v="CAT_Haut"/>
    <s v="M8-2020"/>
    <s v="P06948"/>
    <n v="4735.91"/>
  </r>
  <r>
    <s v="EUE"/>
    <x v="8"/>
    <s v="CAT_Haut"/>
    <s v="M6-2020"/>
    <s v="P26118"/>
    <n v="2568.16"/>
  </r>
  <r>
    <s v="EUE"/>
    <x v="13"/>
    <s v="CAT_Bas"/>
    <s v="M10-2019"/>
    <s v="P12684"/>
    <n v="3786.24"/>
  </r>
  <r>
    <s v="EUE"/>
    <x v="8"/>
    <s v="CAT_Haut"/>
    <s v="M10-2019"/>
    <s v="P04032"/>
    <n v="8481.39"/>
  </r>
  <r>
    <s v="EUE"/>
    <x v="4"/>
    <s v="CAT_Haut-Et-Bas"/>
    <s v="M4-2020"/>
    <s v="P31105"/>
    <n v="2488.4699999999998"/>
  </r>
  <r>
    <s v="EUE"/>
    <x v="19"/>
    <s v="CAT_Haut"/>
    <s v="M6-2019"/>
    <s v="P29746"/>
    <n v="9910.59"/>
  </r>
  <r>
    <s v="EUE"/>
    <x v="10"/>
    <s v="CAT_Haut"/>
    <s v="M5-2019"/>
    <s v="P49785"/>
    <n v="9941.66"/>
  </r>
  <r>
    <s v="EUE"/>
    <x v="12"/>
    <s v="CAT_Bas"/>
    <s v="M11-2019"/>
    <s v="P19157"/>
    <n v="8550.9699999999993"/>
  </r>
  <r>
    <s v="EUE"/>
    <x v="6"/>
    <s v="CAT_Bas"/>
    <s v="M5-2020"/>
    <s v="P30286"/>
    <n v="2508.48"/>
  </r>
  <r>
    <s v="EUE"/>
    <x v="11"/>
    <s v="CAT_Haut"/>
    <s v="M9-2020"/>
    <s v="P40401"/>
    <n v="2405.7600000000002"/>
  </r>
  <r>
    <s v="EUE"/>
    <x v="10"/>
    <s v="CAT_Haut"/>
    <s v="M5-2019"/>
    <s v="P06469"/>
    <n v="7175.29"/>
  </r>
  <r>
    <s v="EUE"/>
    <x v="17"/>
    <s v="CAT_Haut"/>
    <s v="M12-2019"/>
    <s v="P48707"/>
    <n v="7566.62"/>
  </r>
  <r>
    <s v="EUE"/>
    <x v="15"/>
    <s v="CAT_Haut"/>
    <s v="M12-2019"/>
    <s v="P36222"/>
    <n v="7280.1"/>
  </r>
  <r>
    <s v="EUE"/>
    <x v="6"/>
    <s v="CAT_Bas"/>
    <s v="M11-2020"/>
    <s v="P29257"/>
    <n v="3798.33"/>
  </r>
  <r>
    <s v="EUE"/>
    <x v="3"/>
    <s v="CAT_Bas"/>
    <s v="M6-2019"/>
    <s v="P30286"/>
    <n v="2264.9499999999998"/>
  </r>
  <r>
    <s v="EUE"/>
    <x v="13"/>
    <s v="CAT_Haut-Et-Bas"/>
    <s v="M8-2020"/>
    <s v="P00575"/>
    <n v="3182.56"/>
  </r>
  <r>
    <s v="EUE"/>
    <x v="8"/>
    <s v="CAT_Haut"/>
    <s v="M9-2019"/>
    <s v="P22631"/>
    <n v="1252.1400000000001"/>
  </r>
  <r>
    <s v="EUE"/>
    <x v="2"/>
    <s v="CAT_Haut"/>
    <s v="M12-2019"/>
    <s v="P16713"/>
    <n v="3383.51"/>
  </r>
  <r>
    <s v="EUE"/>
    <x v="6"/>
    <s v="CAT_Haut"/>
    <s v="M6-2019"/>
    <s v="P34025"/>
    <n v="9778.7199999999993"/>
  </r>
  <r>
    <s v="EUE"/>
    <x v="17"/>
    <s v="CAT_Haut"/>
    <s v="M12-2020"/>
    <s v="P13128"/>
    <n v="2046.6"/>
  </r>
  <r>
    <s v="EUE"/>
    <x v="4"/>
    <s v="CAT_Haut"/>
    <s v="M12-2020"/>
    <s v="P33194"/>
    <n v="8799.32"/>
  </r>
  <r>
    <s v="EUE"/>
    <x v="1"/>
    <s v="CAT_Haut-Et-Bas"/>
    <s v="M12-2020"/>
    <s v="P00565"/>
    <n v="8101.23"/>
  </r>
  <r>
    <s v="EUE"/>
    <x v="3"/>
    <s v="CAT_Haut"/>
    <s v="M1-2021"/>
    <s v="P39803"/>
    <n v="601.55999999999995"/>
  </r>
  <r>
    <s v="EUE"/>
    <x v="13"/>
    <s v="CAT_Haut-Et-Bas"/>
    <s v="M2-2020"/>
    <s v="P06921"/>
    <n v="3591.12"/>
  </r>
  <r>
    <s v="EUE"/>
    <x v="12"/>
    <s v="CAT_Haut"/>
    <s v="M5-2020"/>
    <s v="P40423"/>
    <n v="4486.82"/>
  </r>
  <r>
    <s v="EUE"/>
    <x v="6"/>
    <s v="CAT_Haut"/>
    <s v="M6-2019"/>
    <s v="P37571"/>
    <n v="5198.5200000000004"/>
  </r>
  <r>
    <s v="EUE"/>
    <x v="18"/>
    <s v="CAT_Bas"/>
    <s v="M11-2020"/>
    <s v="P17447"/>
    <n v="5541.19"/>
  </r>
  <r>
    <s v="EUE"/>
    <x v="1"/>
    <s v="CAT_Haut"/>
    <s v="M10-2020"/>
    <s v="P05229"/>
    <n v="2063.66"/>
  </r>
  <r>
    <s v="EUE"/>
    <x v="18"/>
    <s v="CAT_Haut"/>
    <s v="M12-2020"/>
    <s v="P19749"/>
    <n v="6564.18"/>
  </r>
  <r>
    <s v="EUE"/>
    <x v="15"/>
    <s v="CAT_Bas"/>
    <s v="M6-2020"/>
    <s v="P10332"/>
    <n v="4674.75"/>
  </r>
  <r>
    <s v="EUE"/>
    <x v="18"/>
    <s v="CAT_Bas"/>
    <s v="M8-2020"/>
    <s v="P33060"/>
    <n v="4355.91"/>
  </r>
  <r>
    <s v="EUE"/>
    <x v="17"/>
    <s v="CAT_Haut"/>
    <s v="M1-2021"/>
    <s v="P36222"/>
    <n v="8926.34"/>
  </r>
  <r>
    <s v="EUE"/>
    <x v="14"/>
    <s v="CAT_Bas"/>
    <s v="M4-2020"/>
    <s v="P37465"/>
    <n v="6606.66"/>
  </r>
  <r>
    <s v="EUE"/>
    <x v="8"/>
    <s v="CAT_Haut"/>
    <s v="M4-2020"/>
    <s v="P12232"/>
    <n v="3872.95"/>
  </r>
  <r>
    <s v="EUE"/>
    <x v="9"/>
    <s v="CAT_Bas"/>
    <s v="M1-2021"/>
    <s v="P39315"/>
    <n v="8561.8799999999992"/>
  </r>
  <r>
    <s v="EUE"/>
    <x v="18"/>
    <s v="CAT_Haut-Et-Bas"/>
    <s v="M11-2019"/>
    <s v="P29323"/>
    <n v="4232.12"/>
  </r>
  <r>
    <s v="EUE"/>
    <x v="16"/>
    <s v="CAT_Haut-Et-Bas"/>
    <s v="M6-2020"/>
    <s v="P25724"/>
    <n v="7878.9"/>
  </r>
  <r>
    <s v="EUE"/>
    <x v="10"/>
    <s v="CAT_Haut-Et-Bas"/>
    <s v="M2-2021"/>
    <s v="P27142"/>
    <n v="6440.71"/>
  </r>
  <r>
    <s v="EUE"/>
    <x v="4"/>
    <s v="CAT_Haut"/>
    <s v="M10-2020"/>
    <s v="P45132"/>
    <n v="7108.79"/>
  </r>
  <r>
    <s v="EUE"/>
    <x v="2"/>
    <s v="CAT_Haut"/>
    <s v="M7-2020"/>
    <s v="P37753"/>
    <n v="9244.5300000000007"/>
  </r>
  <r>
    <s v="EUE"/>
    <x v="14"/>
    <s v="CAT_Haut"/>
    <s v="M1-2021"/>
    <s v="P08319"/>
    <n v="1640.94"/>
  </r>
  <r>
    <s v="EUE"/>
    <x v="19"/>
    <s v="CAT_Haut"/>
    <s v="M4-2020"/>
    <s v="P09839"/>
    <n v="7790.23"/>
  </r>
  <r>
    <s v="EUE"/>
    <x v="20"/>
    <s v="CAT_Bas"/>
    <s v="M1-2020"/>
    <s v="P27182"/>
    <n v="7085.78"/>
  </r>
  <r>
    <s v="EUE"/>
    <x v="13"/>
    <s v="CAT_Bas"/>
    <s v="M3-2021"/>
    <s v="P42336"/>
    <n v="7033.62"/>
  </r>
  <r>
    <s v="EUE"/>
    <x v="2"/>
    <s v="CAT_Haut-Et-Bas"/>
    <s v="M8-2020"/>
    <s v="P16701"/>
    <n v="285.61"/>
  </r>
  <r>
    <s v="EUE"/>
    <x v="15"/>
    <s v="CAT_Haut"/>
    <s v="M8-2020"/>
    <s v="P21419"/>
    <n v="4513.58"/>
  </r>
  <r>
    <s v="EUE"/>
    <x v="2"/>
    <s v="CAT_Haut"/>
    <s v="M4-2021"/>
    <s v="P04202"/>
    <n v="7092.14"/>
  </r>
  <r>
    <s v="EUE"/>
    <x v="15"/>
    <s v="CAT_Haut"/>
    <s v="M3-2021"/>
    <s v="P37768"/>
    <n v="7990.95"/>
  </r>
  <r>
    <s v="EUE"/>
    <x v="18"/>
    <s v="CAT_Haut"/>
    <s v="M9-2020"/>
    <s v="P30076"/>
    <n v="7605.52"/>
  </r>
  <r>
    <s v="EUE"/>
    <x v="4"/>
    <s v="CAT_Bas"/>
    <s v="M9-2020"/>
    <s v="P18738"/>
    <n v="3413.68"/>
  </r>
  <r>
    <s v="EUE"/>
    <x v="6"/>
    <s v="CAT_Bas"/>
    <s v="M12-2020"/>
    <s v="P28962"/>
    <n v="5865.45"/>
  </r>
  <r>
    <s v="EUE"/>
    <x v="11"/>
    <s v="CAT_Bas"/>
    <s v="M3-2021"/>
    <s v="P30200"/>
    <n v="3482.63"/>
  </r>
  <r>
    <s v="EUE"/>
    <x v="12"/>
    <s v="CAT_Haut"/>
    <s v="M10-2019"/>
    <s v="P02462"/>
    <n v="854.61"/>
  </r>
  <r>
    <s v="EUE"/>
    <x v="14"/>
    <s v="CAT_Haut-Et-Bas"/>
    <s v="M10-2020"/>
    <s v="P26093"/>
    <n v="2928.3"/>
  </r>
  <r>
    <s v="EUE"/>
    <x v="2"/>
    <s v="CAT_Haut"/>
    <s v="M7-2019"/>
    <s v="P33533"/>
    <n v="2305.2399999999998"/>
  </r>
  <r>
    <s v="EUE"/>
    <x v="5"/>
    <s v="CAT_Haut-Et-Bas"/>
    <s v="M1-2021"/>
    <s v="P26093"/>
    <n v="5423.29"/>
  </r>
  <r>
    <s v="EUE"/>
    <x v="10"/>
    <s v="CAT_Haut-Et-Bas"/>
    <s v="M9-2020"/>
    <s v="P34926"/>
    <n v="9759.9599999999991"/>
  </r>
  <r>
    <s v="EUE"/>
    <x v="19"/>
    <s v="CAT_Haut"/>
    <s v="M10-2019"/>
    <s v="P01971"/>
    <n v="8879.77"/>
  </r>
  <r>
    <s v="EUE"/>
    <x v="15"/>
    <s v="CAT_Bas"/>
    <s v="M7-2019"/>
    <s v="P02043"/>
    <n v="7407.85"/>
  </r>
  <r>
    <s v="EUE"/>
    <x v="5"/>
    <s v="CAT_Haut-Et-Bas"/>
    <s v="M10-2020"/>
    <s v="P24661"/>
    <n v="8720.4"/>
  </r>
  <r>
    <s v="EUE"/>
    <x v="4"/>
    <s v="CAT_Haut"/>
    <s v="M2-2021"/>
    <s v="P11351"/>
    <n v="4964.4799999999996"/>
  </r>
  <r>
    <s v="EUE"/>
    <x v="20"/>
    <s v="CAT_Bas"/>
    <s v="M1-2021"/>
    <s v="P31951"/>
    <n v="9741.48"/>
  </r>
  <r>
    <s v="EUE"/>
    <x v="4"/>
    <s v="CAT_Haut"/>
    <s v="M4-2020"/>
    <s v="P29520"/>
    <n v="4398.12"/>
  </r>
  <r>
    <s v="EUE"/>
    <x v="12"/>
    <s v="CAT_Bas"/>
    <s v="M6-2020"/>
    <s v="P34541"/>
    <n v="6536.32"/>
  </r>
  <r>
    <s v="EUE"/>
    <x v="19"/>
    <s v="CAT_Haut"/>
    <s v="M11-2019"/>
    <s v="P49187"/>
    <n v="9621.59"/>
  </r>
  <r>
    <s v="EUE"/>
    <x v="1"/>
    <s v="CAT_Haut"/>
    <s v="M7-2020"/>
    <s v="P12106"/>
    <n v="7889.66"/>
  </r>
  <r>
    <s v="EUE"/>
    <x v="10"/>
    <s v="CAT_Haut-Et-Bas"/>
    <s v="M5-2019"/>
    <s v="P09514"/>
    <n v="2671.8"/>
  </r>
  <r>
    <s v="EUE"/>
    <x v="7"/>
    <s v="CAT_Haut"/>
    <s v="M9-2020"/>
    <s v="P07136"/>
    <n v="2597.38"/>
  </r>
  <r>
    <s v="EUE"/>
    <x v="9"/>
    <s v="CAT_Haut"/>
    <s v="M12-2020"/>
    <s v="P44963"/>
    <n v="5932.85"/>
  </r>
  <r>
    <s v="EUE"/>
    <x v="7"/>
    <s v="CAT_Haut-Et-Bas"/>
    <s v="M9-2019"/>
    <s v="P43782"/>
    <n v="5105.25"/>
  </r>
  <r>
    <s v="EUE"/>
    <x v="21"/>
    <s v="CAT_Haut"/>
    <s v="M7-2020"/>
    <s v="P20074"/>
    <n v="1050.58"/>
  </r>
  <r>
    <s v="EUE"/>
    <x v="16"/>
    <s v="CAT_Haut"/>
    <s v="M11-2020"/>
    <s v="P28325"/>
    <n v="1395.47"/>
  </r>
  <r>
    <s v="EUE"/>
    <x v="0"/>
    <s v="CAT_Bas"/>
    <s v="M10-2020"/>
    <s v="P12277"/>
    <n v="9333.27"/>
  </r>
  <r>
    <s v="EUE"/>
    <x v="18"/>
    <s v="CAT_Haut"/>
    <s v="M12-2020"/>
    <s v="P26371"/>
    <n v="6142.35"/>
  </r>
  <r>
    <s v="EUE"/>
    <x v="19"/>
    <s v="CAT_Bas"/>
    <s v="M8-2020"/>
    <s v="P08959"/>
    <n v="7362.65"/>
  </r>
  <r>
    <s v="EUE"/>
    <x v="11"/>
    <s v="CAT_Haut"/>
    <s v="M8-2019"/>
    <s v="P01980"/>
    <n v="3903.42"/>
  </r>
  <r>
    <s v="EUE"/>
    <x v="10"/>
    <s v="CAT_Bas"/>
    <s v="M12-2020"/>
    <s v="P12287"/>
    <n v="6595.53"/>
  </r>
  <r>
    <s v="EUE"/>
    <x v="11"/>
    <s v="CAT_Haut"/>
    <s v="M3-2020"/>
    <s v="P17387"/>
    <n v="347.5"/>
  </r>
  <r>
    <s v="EUE"/>
    <x v="10"/>
    <s v="CAT_Haut-Et-Bas"/>
    <s v="M7-2019"/>
    <s v="P08998"/>
    <n v="3219.36"/>
  </r>
  <r>
    <s v="EUE"/>
    <x v="4"/>
    <s v="CAT_Bas"/>
    <s v="M11-2019"/>
    <s v="P02378"/>
    <n v="1536.43"/>
  </r>
  <r>
    <s v="EUE"/>
    <x v="17"/>
    <s v="CAT_Haut"/>
    <s v="M2-2021"/>
    <s v="P20274"/>
    <n v="5741.48"/>
  </r>
  <r>
    <s v="EUE"/>
    <x v="15"/>
    <s v="CAT_Bas"/>
    <s v="M11-2019"/>
    <s v="P35562"/>
    <n v="9716.7800000000007"/>
  </r>
  <r>
    <s v="EUE"/>
    <x v="5"/>
    <s v="CAT_Bas"/>
    <s v="M6-2019"/>
    <s v="P30270"/>
    <n v="8785.6200000000008"/>
  </r>
  <r>
    <s v="EUE"/>
    <x v="17"/>
    <s v="CAT_Haut"/>
    <s v="M5-2019"/>
    <s v="P45754"/>
    <n v="8331.42"/>
  </r>
  <r>
    <s v="EUE"/>
    <x v="4"/>
    <s v="CAT_Haut"/>
    <s v="M12-2020"/>
    <s v="P09811"/>
    <n v="183.61"/>
  </r>
  <r>
    <s v="EUE"/>
    <x v="14"/>
    <s v="CAT_Haut-Et-Bas"/>
    <s v="M5-2019"/>
    <s v="P04088"/>
    <n v="6728.14"/>
  </r>
  <r>
    <s v="EUE"/>
    <x v="17"/>
    <s v="CAT_Bas"/>
    <s v="M4-2021"/>
    <s v="P20509"/>
    <n v="611.19000000000005"/>
  </r>
  <r>
    <s v="EUE"/>
    <x v="20"/>
    <s v="CAT_Bas"/>
    <s v="M12-2020"/>
    <s v="P30775"/>
    <n v="8768.2199999999993"/>
  </r>
  <r>
    <s v="EUE"/>
    <x v="12"/>
    <s v="CAT_Haut"/>
    <s v="M9-2020"/>
    <s v="P49048"/>
    <n v="975.78"/>
  </r>
  <r>
    <s v="EUE"/>
    <x v="10"/>
    <s v="CAT_Haut"/>
    <s v="M9-2019"/>
    <s v="P49048"/>
    <n v="6428.18"/>
  </r>
  <r>
    <s v="EUE"/>
    <x v="9"/>
    <s v="CAT_Haut"/>
    <s v="M7-2019"/>
    <s v="P37753"/>
    <n v="8134.58"/>
  </r>
  <r>
    <s v="EUE"/>
    <x v="18"/>
    <s v="CAT_Haut-Et-Bas"/>
    <s v="M7-2019"/>
    <s v="P25610"/>
    <n v="5397.73"/>
  </r>
  <r>
    <s v="EUE"/>
    <x v="10"/>
    <s v="CAT_Bas"/>
    <s v="M2-2020"/>
    <s v="P43564"/>
    <n v="8823.52"/>
  </r>
  <r>
    <s v="EUE"/>
    <x v="6"/>
    <s v="CAT_Haut"/>
    <s v="M10-2019"/>
    <s v="P03666"/>
    <n v="6564.76"/>
  </r>
  <r>
    <s v="EUE"/>
    <x v="19"/>
    <s v="CAT_Bas"/>
    <s v="M8-2020"/>
    <s v="P14320"/>
    <n v="6694.19"/>
  </r>
  <r>
    <s v="EUE"/>
    <x v="12"/>
    <s v="CAT_Haut-Et-Bas"/>
    <s v="M3-2020"/>
    <s v="P31105"/>
    <n v="8184.43"/>
  </r>
  <r>
    <s v="EUE"/>
    <x v="15"/>
    <s v="CAT_Haut-Et-Bas"/>
    <s v="M2-2021"/>
    <s v="P04088"/>
    <n v="6528.88"/>
  </r>
  <r>
    <s v="EUE"/>
    <x v="8"/>
    <s v="CAT_Haut-Et-Bas"/>
    <s v="M12-2020"/>
    <s v="P46992"/>
    <n v="3877.9"/>
  </r>
  <r>
    <s v="EUE"/>
    <x v="4"/>
    <s v="CAT_Haut"/>
    <s v="M6-2020"/>
    <s v="P41751"/>
    <n v="6546.5"/>
  </r>
  <r>
    <s v="EUE"/>
    <x v="9"/>
    <s v="CAT_Bas"/>
    <s v="M4-2021"/>
    <s v="P48480"/>
    <n v="1853.25"/>
  </r>
  <r>
    <s v="EUE"/>
    <x v="5"/>
    <s v="CAT_Haut"/>
    <s v="M5-2019"/>
    <s v="P32328"/>
    <n v="715.69"/>
  </r>
  <r>
    <s v="EUE"/>
    <x v="10"/>
    <s v="CAT_Haut"/>
    <s v="M6-2019"/>
    <s v="P42140"/>
    <n v="180.88"/>
  </r>
  <r>
    <s v="EUE"/>
    <x v="11"/>
    <s v="CAT_Bas"/>
    <s v="M6-2020"/>
    <s v="P12057"/>
    <n v="8799.43"/>
  </r>
  <r>
    <s v="EUE"/>
    <x v="7"/>
    <s v="CAT_Haut"/>
    <s v="M10-2019"/>
    <s v="P30142"/>
    <n v="9916.36"/>
  </r>
  <r>
    <s v="EUE"/>
    <x v="4"/>
    <s v="CAT_Haut"/>
    <s v="M8-2020"/>
    <s v="P19749"/>
    <n v="6248.15"/>
  </r>
  <r>
    <s v="EUE"/>
    <x v="21"/>
    <s v="CAT_Haut"/>
    <s v="M4-2020"/>
    <s v="P09811"/>
    <n v="5999.17"/>
  </r>
  <r>
    <s v="EUE"/>
    <x v="10"/>
    <s v="CAT_Haut"/>
    <s v="M11-2019"/>
    <s v="P25875"/>
    <n v="4163.3900000000003"/>
  </r>
  <r>
    <s v="EUE"/>
    <x v="9"/>
    <s v="CAT_Haut-Et-Bas"/>
    <s v="M4-2020"/>
    <s v="P46992"/>
    <n v="9818.25"/>
  </r>
  <r>
    <s v="EUE"/>
    <x v="16"/>
    <s v="CAT_Bas"/>
    <s v="M3-2021"/>
    <s v="P42336"/>
    <n v="6307.42"/>
  </r>
  <r>
    <s v="EUE"/>
    <x v="19"/>
    <s v="CAT_Haut"/>
    <s v="M11-2019"/>
    <s v="P22975"/>
    <n v="2503.4899999999998"/>
  </r>
  <r>
    <s v="EUE"/>
    <x v="16"/>
    <s v="CAT_Haut"/>
    <s v="M12-2019"/>
    <s v="P00249"/>
    <n v="6455.38"/>
  </r>
  <r>
    <s v="EUE"/>
    <x v="16"/>
    <s v="CAT_Bas"/>
    <s v="M10-2020"/>
    <s v="P49378"/>
    <n v="2437.38"/>
  </r>
  <r>
    <s v="EUE"/>
    <x v="7"/>
    <s v="CAT_Haut-Et-Bas"/>
    <s v="M11-2020"/>
    <s v="P17790"/>
    <n v="1040.4000000000001"/>
  </r>
  <r>
    <s v="EUE"/>
    <x v="3"/>
    <s v="CAT_Bas"/>
    <s v="M9-2019"/>
    <s v="P22923"/>
    <n v="1857.72"/>
  </r>
  <r>
    <s v="EUE"/>
    <x v="0"/>
    <s v="CAT_Bas"/>
    <s v="M3-2021"/>
    <s v="P19008"/>
    <n v="4074.38"/>
  </r>
  <r>
    <s v="EUE"/>
    <x v="15"/>
    <s v="CAT_Haut"/>
    <s v="M9-2019"/>
    <s v="P01724"/>
    <n v="2136.46"/>
  </r>
  <r>
    <s v="EUE"/>
    <x v="20"/>
    <s v="CAT_Bas"/>
    <s v="M1-2021"/>
    <s v="P12277"/>
    <n v="8099.19"/>
  </r>
  <r>
    <s v="EUE"/>
    <x v="17"/>
    <s v="CAT_Haut"/>
    <s v="M2-2020"/>
    <s v="P18685"/>
    <n v="2067.7800000000002"/>
  </r>
  <r>
    <s v="EUE"/>
    <x v="3"/>
    <s v="CAT_Haut"/>
    <s v="M2-2021"/>
    <s v="P07187"/>
    <n v="7974.14"/>
  </r>
  <r>
    <s v="EUE"/>
    <x v="17"/>
    <s v="CAT_Haut"/>
    <s v="M5-2020"/>
    <s v="P18765"/>
    <n v="6902.91"/>
  </r>
  <r>
    <s v="EUE"/>
    <x v="15"/>
    <s v="CAT_Haut-Et-Bas"/>
    <s v="M5-2019"/>
    <s v="P36117"/>
    <n v="6785.13"/>
  </r>
  <r>
    <s v="EUE"/>
    <x v="6"/>
    <s v="CAT_Haut-Et-Bas"/>
    <s v="M7-2020"/>
    <s v="P14251"/>
    <n v="1609.56"/>
  </r>
  <r>
    <s v="EUE"/>
    <x v="20"/>
    <s v="CAT_Haut"/>
    <s v="M10-2019"/>
    <s v="P30142"/>
    <n v="6584.27"/>
  </r>
  <r>
    <s v="EUE"/>
    <x v="1"/>
    <s v="CAT_Bas"/>
    <s v="M10-2020"/>
    <s v="P04964"/>
    <n v="5788.44"/>
  </r>
  <r>
    <s v="EUE"/>
    <x v="15"/>
    <s v="CAT_Haut"/>
    <s v="M4-2020"/>
    <s v="P34025"/>
    <n v="6566.91"/>
  </r>
  <r>
    <s v="EUE"/>
    <x v="6"/>
    <s v="CAT_Haut"/>
    <s v="M6-2020"/>
    <s v="P37271"/>
    <n v="640.79"/>
  </r>
  <r>
    <s v="EUE"/>
    <x v="17"/>
    <s v="CAT_Haut"/>
    <s v="M8-2020"/>
    <s v="P06469"/>
    <n v="498.23"/>
  </r>
  <r>
    <s v="EUE"/>
    <x v="2"/>
    <s v="CAT_Haut"/>
    <s v="M6-2020"/>
    <s v="P49048"/>
    <n v="6785.97"/>
  </r>
  <r>
    <s v="EUE"/>
    <x v="0"/>
    <s v="CAT_Bas"/>
    <s v="M2-2020"/>
    <s v="P34687"/>
    <n v="1772.36"/>
  </r>
  <r>
    <s v="EUE"/>
    <x v="14"/>
    <s v="CAT_Bas"/>
    <s v="M3-2020"/>
    <s v="P16729"/>
    <n v="6764.42"/>
  </r>
  <r>
    <s v="EUE"/>
    <x v="10"/>
    <s v="CAT_Bas"/>
    <s v="M1-2020"/>
    <s v="P31996"/>
    <n v="2732.6"/>
  </r>
  <r>
    <s v="EUE"/>
    <x v="15"/>
    <s v="CAT_Haut"/>
    <s v="M3-2021"/>
    <s v="P32447"/>
    <n v="4818.3900000000003"/>
  </r>
  <r>
    <s v="EUE"/>
    <x v="21"/>
    <s v="CAT_Bas"/>
    <s v="M2-2021"/>
    <s v="P16535"/>
    <n v="1224.93"/>
  </r>
  <r>
    <s v="EUE"/>
    <x v="9"/>
    <s v="CAT_Haut"/>
    <s v="M1-2021"/>
    <s v="P33199"/>
    <n v="7586.75"/>
  </r>
  <r>
    <s v="EUE"/>
    <x v="18"/>
    <s v="CAT_Bas"/>
    <s v="M12-2019"/>
    <s v="P32994"/>
    <n v="9973.9599999999991"/>
  </r>
  <r>
    <s v="EUE"/>
    <x v="0"/>
    <s v="CAT_Bas"/>
    <s v="M7-2020"/>
    <s v="P07168"/>
    <n v="1235.5"/>
  </r>
  <r>
    <s v="EUE"/>
    <x v="0"/>
    <s v="CAT_Haut"/>
    <s v="M8-2019"/>
    <s v="P18309"/>
    <n v="1291.29"/>
  </r>
  <r>
    <s v="EUE"/>
    <x v="20"/>
    <s v="CAT_Haut-Et-Bas"/>
    <s v="M2-2021"/>
    <s v="P17790"/>
    <n v="4889.6400000000003"/>
  </r>
  <r>
    <s v="EUE"/>
    <x v="15"/>
    <s v="CAT_Haut-Et-Bas"/>
    <s v="M3-2020"/>
    <s v="P03438"/>
    <n v="6373.97"/>
  </r>
  <r>
    <s v="EUE"/>
    <x v="11"/>
    <s v="CAT_Bas"/>
    <s v="M3-2020"/>
    <s v="P16947"/>
    <n v="9488.15"/>
  </r>
  <r>
    <s v="EUE"/>
    <x v="2"/>
    <s v="CAT_Haut"/>
    <s v="M10-2020"/>
    <s v="P27840"/>
    <n v="8054.98"/>
  </r>
  <r>
    <s v="EUE"/>
    <x v="15"/>
    <s v="CAT_Bas"/>
    <s v="M12-2019"/>
    <s v="P04306"/>
    <n v="4951.2"/>
  </r>
  <r>
    <s v="EUE"/>
    <x v="2"/>
    <s v="CAT_Haut"/>
    <s v="M5-2020"/>
    <s v="P06804"/>
    <n v="5122.4399999999996"/>
  </r>
  <r>
    <s v="EUE"/>
    <x v="3"/>
    <s v="CAT_Haut-Et-Bas"/>
    <s v="M7-2020"/>
    <s v="P01822"/>
    <n v="1284.71"/>
  </r>
  <r>
    <s v="EUE"/>
    <x v="18"/>
    <s v="CAT_Haut"/>
    <s v="M3-2021"/>
    <s v="P37271"/>
    <n v="9421.7999999999993"/>
  </r>
  <r>
    <s v="EUE"/>
    <x v="20"/>
    <s v="CAT_Bas"/>
    <s v="M1-2020"/>
    <s v="P18784"/>
    <n v="8951.15"/>
  </r>
  <r>
    <s v="EUE"/>
    <x v="16"/>
    <s v="CAT_Bas"/>
    <s v="M10-2019"/>
    <s v="P25725"/>
    <n v="6009.12"/>
  </r>
  <r>
    <s v="EUE"/>
    <x v="19"/>
    <s v="CAT_Haut"/>
    <s v="M12-2019"/>
    <s v="P17986"/>
    <n v="8857.4"/>
  </r>
  <r>
    <s v="EUE"/>
    <x v="17"/>
    <s v="CAT_Haut"/>
    <s v="M9-2020"/>
    <s v="P45754"/>
    <n v="7477.28"/>
  </r>
  <r>
    <s v="EUE"/>
    <x v="15"/>
    <s v="CAT_Haut"/>
    <s v="M5-2019"/>
    <s v="P12488"/>
    <n v="7329.83"/>
  </r>
  <r>
    <s v="EUE"/>
    <x v="14"/>
    <s v="CAT_Bas"/>
    <s v="M4-2021"/>
    <s v="P36531"/>
    <n v="9856.9"/>
  </r>
  <r>
    <s v="EUE"/>
    <x v="0"/>
    <s v="CAT_Bas"/>
    <s v="M2-2021"/>
    <s v="P25076"/>
    <n v="1053.3599999999999"/>
  </r>
  <r>
    <s v="EUE"/>
    <x v="3"/>
    <s v="CAT_Haut"/>
    <s v="M4-2021"/>
    <s v="P32123"/>
    <n v="2192.33"/>
  </r>
  <r>
    <s v="EUE"/>
    <x v="18"/>
    <s v="CAT_Bas"/>
    <s v="M5-2020"/>
    <s v="P38439"/>
    <n v="5646.6"/>
  </r>
  <r>
    <s v="EUE"/>
    <x v="16"/>
    <s v="CAT_Bas"/>
    <s v="M1-2021"/>
    <s v="P35466"/>
    <n v="5954.79"/>
  </r>
  <r>
    <s v="EUE"/>
    <x v="4"/>
    <s v="CAT_Bas"/>
    <s v="M12-2019"/>
    <s v="P00924"/>
    <n v="4086.45"/>
  </r>
  <r>
    <s v="EUE"/>
    <x v="4"/>
    <s v="CAT_Bas"/>
    <s v="M10-2019"/>
    <s v="P14376"/>
    <n v="8411.4500000000007"/>
  </r>
  <r>
    <s v="EUE"/>
    <x v="3"/>
    <s v="CAT_Haut"/>
    <s v="M12-2020"/>
    <s v="P19502"/>
    <n v="1015.62"/>
  </r>
  <r>
    <s v="EUE"/>
    <x v="19"/>
    <s v="CAT_Bas"/>
    <s v="M9-2020"/>
    <s v="P35562"/>
    <n v="7630.65"/>
  </r>
  <r>
    <s v="EUE"/>
    <x v="21"/>
    <s v="CAT_Bas"/>
    <s v="M4-2020"/>
    <s v="P07850"/>
    <n v="7086.77"/>
  </r>
  <r>
    <s v="EUE"/>
    <x v="5"/>
    <s v="CAT_Bas"/>
    <s v="M5-2019"/>
    <s v="P12057"/>
    <n v="8366.1299999999992"/>
  </r>
  <r>
    <s v="EUE"/>
    <x v="18"/>
    <s v="CAT_Bas"/>
    <s v="M6-2020"/>
    <s v="P32957"/>
    <n v="358.61"/>
  </r>
  <r>
    <s v="EUE"/>
    <x v="17"/>
    <s v="CAT_Bas"/>
    <s v="M10-2020"/>
    <s v="P26717"/>
    <n v="1753.23"/>
  </r>
  <r>
    <s v="EUE"/>
    <x v="0"/>
    <s v="CAT_Haut"/>
    <s v="M12-2019"/>
    <s v="P42161"/>
    <n v="8649.89"/>
  </r>
  <r>
    <s v="EUE"/>
    <x v="21"/>
    <s v="CAT_Bas"/>
    <s v="M11-2019"/>
    <s v="P37494"/>
    <n v="662.92"/>
  </r>
  <r>
    <s v="EUE"/>
    <x v="19"/>
    <s v="CAT_Bas"/>
    <s v="M10-2019"/>
    <s v="P30479"/>
    <n v="3449.63"/>
  </r>
  <r>
    <s v="EUE"/>
    <x v="0"/>
    <s v="CAT_Bas"/>
    <s v="M5-2019"/>
    <s v="P29397"/>
    <n v="2453.64"/>
  </r>
  <r>
    <s v="EUE"/>
    <x v="12"/>
    <s v="CAT_Haut-Et-Bas"/>
    <s v="M8-2020"/>
    <s v="P14013"/>
    <n v="1623.38"/>
  </r>
  <r>
    <s v="EUE"/>
    <x v="18"/>
    <s v="CAT_Bas"/>
    <s v="M4-2021"/>
    <s v="P36154"/>
    <n v="2657.65"/>
  </r>
  <r>
    <s v="EUE"/>
    <x v="1"/>
    <s v="CAT_Bas"/>
    <s v="M5-2019"/>
    <s v="P12684"/>
    <n v="1335.52"/>
  </r>
  <r>
    <s v="EUE"/>
    <x v="11"/>
    <s v="CAT_Haut-Et-Bas"/>
    <s v="M9-2020"/>
    <s v="P29036"/>
    <n v="7754.42"/>
  </r>
  <r>
    <s v="EUE"/>
    <x v="18"/>
    <s v="CAT_Bas"/>
    <s v="M5-2020"/>
    <s v="P49378"/>
    <n v="6925.11"/>
  </r>
  <r>
    <s v="EUE"/>
    <x v="3"/>
    <s v="CAT_Bas"/>
    <s v="M11-2020"/>
    <s v="P44524"/>
    <n v="6907.78"/>
  </r>
  <r>
    <s v="EUE"/>
    <x v="5"/>
    <s v="CAT_Haut"/>
    <s v="M11-2019"/>
    <s v="P19223"/>
    <n v="4328.92"/>
  </r>
  <r>
    <s v="EUE"/>
    <x v="0"/>
    <s v="CAT_Bas"/>
    <s v="M10-2019"/>
    <s v="P17819"/>
    <n v="8660.9500000000007"/>
  </r>
  <r>
    <s v="EUE"/>
    <x v="18"/>
    <s v="CAT_Haut"/>
    <s v="M5-2019"/>
    <s v="P41712"/>
    <n v="7700.35"/>
  </r>
  <r>
    <s v="EUE"/>
    <x v="10"/>
    <s v="CAT_Haut"/>
    <s v="M4-2021"/>
    <s v="P26144"/>
    <n v="6660.48"/>
  </r>
  <r>
    <s v="EUE"/>
    <x v="7"/>
    <s v="CAT_Haut"/>
    <s v="M10-2020"/>
    <s v="P34501"/>
    <n v="3767.8"/>
  </r>
  <r>
    <s v="EUE"/>
    <x v="3"/>
    <s v="CAT_Haut-Et-Bas"/>
    <s v="M11-2020"/>
    <s v="P25610"/>
    <n v="312.52"/>
  </r>
  <r>
    <s v="EUE"/>
    <x v="18"/>
    <s v="CAT_Bas"/>
    <s v="M5-2019"/>
    <s v="P28811"/>
    <n v="8472.27"/>
  </r>
  <r>
    <s v="EUE"/>
    <x v="11"/>
    <s v="CAT_Haut-Et-Bas"/>
    <s v="M4-2020"/>
    <s v="P06921"/>
    <n v="4326.78"/>
  </r>
  <r>
    <s v="EUE"/>
    <x v="7"/>
    <s v="CAT_Bas"/>
    <s v="M11-2019"/>
    <s v="P19008"/>
    <n v="6295.74"/>
  </r>
  <r>
    <s v="EUE"/>
    <x v="0"/>
    <s v="CAT_Bas"/>
    <s v="M11-2020"/>
    <s v="P05032"/>
    <n v="8390.8700000000008"/>
  </r>
  <r>
    <s v="EUE"/>
    <x v="8"/>
    <s v="CAT_Haut-Et-Bas"/>
    <s v="M5-2019"/>
    <s v="P22166"/>
    <n v="2231.5500000000002"/>
  </r>
  <r>
    <s v="EUE"/>
    <x v="6"/>
    <s v="CAT_Haut"/>
    <s v="M5-2020"/>
    <s v="P22631"/>
    <n v="3943.43"/>
  </r>
  <r>
    <s v="EUE"/>
    <x v="8"/>
    <s v="CAT_Haut"/>
    <s v="M7-2020"/>
    <s v="P45754"/>
    <n v="2795.86"/>
  </r>
  <r>
    <s v="EUE"/>
    <x v="10"/>
    <s v="CAT_Haut"/>
    <s v="M8-2020"/>
    <s v="P45168"/>
    <n v="7041.88"/>
  </r>
  <r>
    <s v="EUE"/>
    <x v="3"/>
    <s v="CAT_Bas"/>
    <s v="M6-2019"/>
    <s v="P45099"/>
    <n v="2106.13"/>
  </r>
  <r>
    <s v="EUE"/>
    <x v="4"/>
    <s v="CAT_Haut"/>
    <s v="M8-2020"/>
    <s v="P37285"/>
    <n v="4641.7299999999996"/>
  </r>
  <r>
    <s v="EUE"/>
    <x v="7"/>
    <s v="CAT_Haut"/>
    <s v="M11-2020"/>
    <s v="P02605"/>
    <n v="9724.92"/>
  </r>
  <r>
    <s v="EUE"/>
    <x v="7"/>
    <s v="CAT_Bas"/>
    <s v="M8-2019"/>
    <s v="P07168"/>
    <n v="6310.58"/>
  </r>
  <r>
    <s v="EUE"/>
    <x v="1"/>
    <s v="CAT_Bas"/>
    <s v="M9-2020"/>
    <s v="P34687"/>
    <n v="2999.59"/>
  </r>
  <r>
    <s v="EUE"/>
    <x v="16"/>
    <s v="CAT_Haut"/>
    <s v="M11-2019"/>
    <s v="P41822"/>
    <n v="3797.93"/>
  </r>
  <r>
    <s v="EUE"/>
    <x v="13"/>
    <s v="CAT_Haut"/>
    <s v="M7-2019"/>
    <s v="P28350"/>
    <n v="3405.34"/>
  </r>
  <r>
    <s v="EUE"/>
    <x v="21"/>
    <s v="CAT_Haut-Et-Bas"/>
    <s v="M3-2020"/>
    <s v="P26609"/>
    <n v="8613.51"/>
  </r>
  <r>
    <s v="EUE"/>
    <x v="8"/>
    <s v="CAT_Bas"/>
    <s v="M4-2020"/>
    <s v="P00924"/>
    <n v="4691.18"/>
  </r>
  <r>
    <s v="EUE"/>
    <x v="1"/>
    <s v="CAT_Haut-Et-Bas"/>
    <s v="M2-2020"/>
    <s v="P17790"/>
    <n v="3237.71"/>
  </r>
  <r>
    <s v="EUE"/>
    <x v="0"/>
    <s v="CAT_Haut-Et-Bas"/>
    <s v="M5-2020"/>
    <s v="P43782"/>
    <n v="6527.67"/>
  </r>
  <r>
    <s v="EUE"/>
    <x v="14"/>
    <s v="CAT_Bas"/>
    <s v="M6-2019"/>
    <s v="P09301"/>
    <n v="4677.58"/>
  </r>
  <r>
    <s v="EUE"/>
    <x v="18"/>
    <s v="CAT_Bas"/>
    <s v="M7-2019"/>
    <s v="P13878"/>
    <n v="4431.1400000000003"/>
  </r>
  <r>
    <s v="EUE"/>
    <x v="11"/>
    <s v="CAT_Bas"/>
    <s v="M7-2020"/>
    <s v="P49378"/>
    <n v="7132.61"/>
  </r>
  <r>
    <s v="EUE"/>
    <x v="14"/>
    <s v="CAT_Haut"/>
    <s v="M9-2019"/>
    <s v="P19223"/>
    <n v="2635.87"/>
  </r>
  <r>
    <s v="EUE"/>
    <x v="3"/>
    <s v="CAT_Haut"/>
    <s v="M11-2019"/>
    <s v="P07235"/>
    <n v="1126.46"/>
  </r>
  <r>
    <s v="EUE"/>
    <x v="10"/>
    <s v="CAT_Bas"/>
    <s v="M8-2019"/>
    <s v="P15184"/>
    <n v="9781.91"/>
  </r>
  <r>
    <s v="EUE"/>
    <x v="17"/>
    <s v="CAT_Haut-Et-Bas"/>
    <s v="M5-2019"/>
    <s v="P48998"/>
    <n v="8783.83"/>
  </r>
  <r>
    <s v="EUE"/>
    <x v="7"/>
    <s v="CAT_Haut"/>
    <s v="M8-2019"/>
    <s v="P10207"/>
    <n v="1806.24"/>
  </r>
  <r>
    <s v="EUE"/>
    <x v="18"/>
    <s v="CAT_Bas"/>
    <s v="M3-2021"/>
    <s v="P44570"/>
    <n v="2352.73"/>
  </r>
  <r>
    <s v="EUE"/>
    <x v="20"/>
    <s v="CAT_Haut-Et-Bas"/>
    <s v="M3-2021"/>
    <s v="P34926"/>
    <n v="8468.43"/>
  </r>
  <r>
    <s v="EUE"/>
    <x v="9"/>
    <s v="CAT_Haut"/>
    <s v="M12-2020"/>
    <s v="P28875"/>
    <n v="3653.45"/>
  </r>
  <r>
    <s v="EUE"/>
    <x v="2"/>
    <s v="CAT_Bas"/>
    <s v="M2-2021"/>
    <s v="P07168"/>
    <n v="1269.8599999999999"/>
  </r>
  <r>
    <s v="EUE"/>
    <x v="7"/>
    <s v="CAT_Bas"/>
    <s v="M12-2020"/>
    <s v="P46106"/>
    <n v="3842.25"/>
  </r>
  <r>
    <s v="EUE"/>
    <x v="13"/>
    <s v="CAT_Haut"/>
    <s v="M2-2021"/>
    <s v="P37069"/>
    <n v="9634.7900000000009"/>
  </r>
  <r>
    <s v="EUE"/>
    <x v="5"/>
    <s v="CAT_Haut-Et-Bas"/>
    <s v="M5-2019"/>
    <s v="P28732"/>
    <n v="4204.25"/>
  </r>
  <r>
    <s v="EUE"/>
    <x v="5"/>
    <s v="CAT_Bas"/>
    <s v="M8-2020"/>
    <s v="P14376"/>
    <n v="8668.3799999999992"/>
  </r>
  <r>
    <s v="EUE"/>
    <x v="15"/>
    <s v="CAT_Haut"/>
    <s v="M7-2019"/>
    <s v="P06558"/>
    <n v="6008.1"/>
  </r>
  <r>
    <s v="EUE"/>
    <x v="10"/>
    <s v="CAT_Haut"/>
    <s v="M10-2020"/>
    <s v="P33835"/>
    <n v="7613.89"/>
  </r>
  <r>
    <s v="EUE"/>
    <x v="21"/>
    <s v="CAT_Bas"/>
    <s v="M10-2020"/>
    <s v="P23810"/>
    <n v="1238.75"/>
  </r>
  <r>
    <s v="EUE"/>
    <x v="18"/>
    <s v="CAT_Haut"/>
    <s v="M6-2020"/>
    <s v="P30841"/>
    <n v="6147.32"/>
  </r>
  <r>
    <s v="EUE"/>
    <x v="8"/>
    <s v="CAT_Bas"/>
    <s v="M4-2021"/>
    <s v="P30479"/>
    <n v="3075.49"/>
  </r>
  <r>
    <s v="EUE"/>
    <x v="9"/>
    <s v="CAT_Bas"/>
    <s v="M4-2020"/>
    <s v="P12277"/>
    <n v="5913.53"/>
  </r>
  <r>
    <s v="EUE"/>
    <x v="4"/>
    <s v="CAT_Bas"/>
    <s v="M6-2019"/>
    <s v="P36531"/>
    <n v="3579.19"/>
  </r>
  <r>
    <s v="EUE"/>
    <x v="0"/>
    <s v="CAT_Haut-Et-Bas"/>
    <s v="M2-2021"/>
    <s v="P22166"/>
    <n v="5470.72"/>
  </r>
  <r>
    <s v="EUE"/>
    <x v="6"/>
    <s v="CAT_Haut"/>
    <s v="M4-2020"/>
    <s v="P30841"/>
    <n v="9377.32"/>
  </r>
  <r>
    <s v="EUE"/>
    <x v="0"/>
    <s v="CAT_Haut"/>
    <s v="M11-2019"/>
    <s v="P45754"/>
    <n v="5969.42"/>
  </r>
  <r>
    <s v="EUE"/>
    <x v="10"/>
    <s v="CAT_Haut-Et-Bas"/>
    <s v="M1-2021"/>
    <s v="P24416"/>
    <n v="1214.3800000000001"/>
  </r>
  <r>
    <s v="EUE"/>
    <x v="4"/>
    <s v="CAT_Haut-Et-Bas"/>
    <s v="M9-2019"/>
    <s v="P40151"/>
    <n v="8916.92"/>
  </r>
  <r>
    <s v="EUE"/>
    <x v="10"/>
    <s v="CAT_Bas"/>
    <s v="M6-2020"/>
    <s v="P20509"/>
    <n v="184.56"/>
  </r>
  <r>
    <s v="EUE"/>
    <x v="3"/>
    <s v="CAT_Haut"/>
    <s v="M11-2020"/>
    <s v="P38474"/>
    <n v="2000.81"/>
  </r>
  <r>
    <s v="EUE"/>
    <x v="16"/>
    <s v="CAT_Haut-Et-Bas"/>
    <s v="M7-2019"/>
    <s v="P49227"/>
    <n v="1539.65"/>
  </r>
  <r>
    <s v="EUE"/>
    <x v="17"/>
    <s v="CAT_Bas"/>
    <s v="M12-2019"/>
    <s v="P16041"/>
    <n v="9406.4500000000007"/>
  </r>
  <r>
    <s v="EUE"/>
    <x v="17"/>
    <s v="CAT_Haut"/>
    <s v="M10-2019"/>
    <s v="P10207"/>
    <n v="3890.83"/>
  </r>
  <r>
    <s v="EUE"/>
    <x v="19"/>
    <s v="CAT_Haut"/>
    <s v="M6-2019"/>
    <s v="P21726"/>
    <n v="1356.52"/>
  </r>
  <r>
    <s v="EUE"/>
    <x v="7"/>
    <s v="CAT_Bas"/>
    <s v="M6-2019"/>
    <s v="P25076"/>
    <n v="3510.71"/>
  </r>
  <r>
    <s v="EUE"/>
    <x v="7"/>
    <s v="CAT_Bas"/>
    <s v="M7-2020"/>
    <s v="P41564"/>
    <n v="639.67999999999995"/>
  </r>
  <r>
    <s v="EUE"/>
    <x v="12"/>
    <s v="CAT_Haut"/>
    <s v="M9-2019"/>
    <s v="P00632"/>
    <n v="4505.9799999999996"/>
  </r>
  <r>
    <s v="EUE"/>
    <x v="18"/>
    <s v="CAT_Haut"/>
    <s v="M11-2020"/>
    <s v="P06558"/>
    <n v="1005.98"/>
  </r>
  <r>
    <s v="EUE"/>
    <x v="9"/>
    <s v="CAT_Haut"/>
    <s v="M2-2021"/>
    <s v="P36740"/>
    <n v="6901.85"/>
  </r>
  <r>
    <s v="EUE"/>
    <x v="9"/>
    <s v="CAT_Haut"/>
    <s v="M2-2021"/>
    <s v="P45132"/>
    <n v="397.69"/>
  </r>
  <r>
    <s v="EUE"/>
    <x v="5"/>
    <s v="CAT_Haut"/>
    <s v="M4-2020"/>
    <s v="P12683"/>
    <n v="7945.58"/>
  </r>
  <r>
    <s v="EUE"/>
    <x v="11"/>
    <s v="CAT_Haut-Et-Bas"/>
    <s v="M8-2020"/>
    <s v="P21411"/>
    <n v="6539.7"/>
  </r>
  <r>
    <s v="EUE"/>
    <x v="9"/>
    <s v="CAT_Bas"/>
    <s v="M12-2019"/>
    <s v="P01596"/>
    <n v="7052.87"/>
  </r>
  <r>
    <s v="EUE"/>
    <x v="9"/>
    <s v="CAT_Bas"/>
    <s v="M8-2019"/>
    <s v="P27182"/>
    <n v="6739.17"/>
  </r>
  <r>
    <s v="EUE"/>
    <x v="3"/>
    <s v="CAT_Haut"/>
    <s v="M3-2021"/>
    <s v="P45168"/>
    <n v="2889.62"/>
  </r>
  <r>
    <s v="EUE"/>
    <x v="5"/>
    <s v="CAT_Haut"/>
    <s v="M4-2020"/>
    <s v="P19223"/>
    <n v="2888.97"/>
  </r>
  <r>
    <s v="EUE"/>
    <x v="6"/>
    <s v="CAT_Haut-Et-Bas"/>
    <s v="M2-2021"/>
    <s v="P00626"/>
    <n v="7170.72"/>
  </r>
  <r>
    <s v="EUE"/>
    <x v="9"/>
    <s v="CAT_Haut"/>
    <s v="M12-2019"/>
    <s v="P24227"/>
    <n v="1263.22"/>
  </r>
  <r>
    <s v="EUE"/>
    <x v="19"/>
    <s v="CAT_Bas"/>
    <s v="M11-2019"/>
    <s v="P07376"/>
    <n v="6931.83"/>
  </r>
  <r>
    <s v="EUE"/>
    <x v="3"/>
    <s v="CAT_Haut"/>
    <s v="M1-2021"/>
    <s v="P37285"/>
    <n v="681.9"/>
  </r>
  <r>
    <s v="EUE"/>
    <x v="17"/>
    <s v="CAT_Haut"/>
    <s v="M5-2020"/>
    <s v="P49048"/>
    <n v="476.67"/>
  </r>
  <r>
    <s v="EUE"/>
    <x v="2"/>
    <s v="CAT_Haut-Et-Bas"/>
    <s v="M2-2021"/>
    <s v="P26093"/>
    <n v="2439.81"/>
  </r>
  <r>
    <s v="EUE"/>
    <x v="14"/>
    <s v="CAT_Haut"/>
    <s v="M8-2020"/>
    <s v="P06948"/>
    <n v="5696.23"/>
  </r>
  <r>
    <s v="EUE"/>
    <x v="13"/>
    <s v="CAT_Bas"/>
    <s v="M10-2020"/>
    <s v="P37465"/>
    <n v="8657.81"/>
  </r>
  <r>
    <s v="EUE"/>
    <x v="11"/>
    <s v="CAT_Bas"/>
    <s v="M2-2020"/>
    <s v="P01548"/>
    <n v="4498.8100000000004"/>
  </r>
  <r>
    <s v="EUE"/>
    <x v="1"/>
    <s v="CAT_Haut"/>
    <s v="M12-2019"/>
    <s v="P39803"/>
    <n v="2465.11"/>
  </r>
  <r>
    <s v="EUE"/>
    <x v="4"/>
    <s v="CAT_Haut"/>
    <s v="M4-2021"/>
    <s v="P35322"/>
    <n v="8831.43"/>
  </r>
  <r>
    <s v="EUE"/>
    <x v="14"/>
    <s v="CAT_Haut"/>
    <s v="M7-2019"/>
    <s v="P48978"/>
    <n v="7085.82"/>
  </r>
  <r>
    <s v="EUE"/>
    <x v="16"/>
    <s v="CAT_Bas"/>
    <s v="M11-2020"/>
    <s v="P35247"/>
    <n v="4222.51"/>
  </r>
  <r>
    <s v="EUE"/>
    <x v="1"/>
    <s v="CAT_Haut"/>
    <s v="M5-2019"/>
    <s v="P07235"/>
    <n v="2630.35"/>
  </r>
  <r>
    <s v="EUE"/>
    <x v="16"/>
    <s v="CAT_Bas"/>
    <s v="M3-2020"/>
    <s v="P27182"/>
    <n v="7025.77"/>
  </r>
  <r>
    <s v="EUE"/>
    <x v="17"/>
    <s v="CAT_Bas"/>
    <s v="M8-2019"/>
    <s v="P12277"/>
    <n v="1796.34"/>
  </r>
  <r>
    <s v="EUE"/>
    <x v="19"/>
    <s v="CAT_Haut"/>
    <s v="M10-2019"/>
    <s v="P21339"/>
    <n v="8160.53"/>
  </r>
  <r>
    <s v="EUE"/>
    <x v="2"/>
    <s v="CAT_Haut"/>
    <s v="M12-2019"/>
    <s v="P34348"/>
    <n v="9974.25"/>
  </r>
  <r>
    <s v="EUE"/>
    <x v="12"/>
    <s v="CAT_Haut"/>
    <s v="M11-2020"/>
    <s v="P27773"/>
    <n v="3610.38"/>
  </r>
  <r>
    <s v="EUE"/>
    <x v="1"/>
    <s v="CAT_Haut"/>
    <s v="M6-2019"/>
    <s v="P20274"/>
    <n v="6124.15"/>
  </r>
  <r>
    <s v="EUE"/>
    <x v="2"/>
    <s v="CAT_Haut"/>
    <s v="M4-2021"/>
    <s v="P39803"/>
    <n v="3045.82"/>
  </r>
  <r>
    <s v="EUE"/>
    <x v="13"/>
    <s v="CAT_Haut"/>
    <s v="M12-2019"/>
    <s v="P33533"/>
    <n v="3732.3"/>
  </r>
  <r>
    <s v="EUE"/>
    <x v="12"/>
    <s v="CAT_Bas"/>
    <s v="M6-2020"/>
    <s v="P02043"/>
    <n v="3545.73"/>
  </r>
  <r>
    <s v="EUE"/>
    <x v="14"/>
    <s v="CAT_Haut"/>
    <s v="M10-2019"/>
    <s v="P37768"/>
    <n v="4209.79"/>
  </r>
  <r>
    <s v="EUE"/>
    <x v="8"/>
    <s v="CAT_Bas"/>
    <s v="M3-2021"/>
    <s v="P48199"/>
    <n v="1792.74"/>
  </r>
  <r>
    <s v="EUE"/>
    <x v="20"/>
    <s v="CAT_Haut"/>
    <s v="M11-2020"/>
    <s v="P39503"/>
    <n v="7393.65"/>
  </r>
  <r>
    <s v="EUE"/>
    <x v="5"/>
    <s v="CAT_Haut-Et-Bas"/>
    <s v="M1-2020"/>
    <s v="P29036"/>
    <n v="7207.98"/>
  </r>
  <r>
    <s v="EUE"/>
    <x v="16"/>
    <s v="CAT_Bas"/>
    <s v="M10-2020"/>
    <s v="P45099"/>
    <n v="2430.15"/>
  </r>
  <r>
    <s v="EUE"/>
    <x v="10"/>
    <s v="CAT_Bas"/>
    <s v="M9-2020"/>
    <s v="P09301"/>
    <n v="9948.51"/>
  </r>
  <r>
    <s v="EUE"/>
    <x v="10"/>
    <s v="CAT_Bas"/>
    <s v="M4-2020"/>
    <s v="P28811"/>
    <n v="4145.7700000000004"/>
  </r>
  <r>
    <s v="EUE"/>
    <x v="21"/>
    <s v="CAT_Haut-Et-Bas"/>
    <s v="M6-2019"/>
    <s v="P36842"/>
    <n v="1225.3900000000001"/>
  </r>
  <r>
    <s v="EUE"/>
    <x v="19"/>
    <s v="CAT_Bas"/>
    <s v="M5-2020"/>
    <s v="P32594"/>
    <n v="3292.53"/>
  </r>
  <r>
    <s v="EUE"/>
    <x v="2"/>
    <s v="CAT_Haut"/>
    <s v="M1-2020"/>
    <s v="P12232"/>
    <n v="4088.81"/>
  </r>
  <r>
    <s v="EUE"/>
    <x v="10"/>
    <s v="CAT_Haut"/>
    <s v="M12-2020"/>
    <s v="P10507"/>
    <n v="6064.63"/>
  </r>
  <r>
    <s v="EUE"/>
    <x v="7"/>
    <s v="CAT_Bas"/>
    <s v="M5-2020"/>
    <s v="P41564"/>
    <n v="7406.44"/>
  </r>
  <r>
    <s v="EUE"/>
    <x v="8"/>
    <s v="CAT_Haut"/>
    <s v="M1-2021"/>
    <s v="P35423"/>
    <n v="7671.49"/>
  </r>
  <r>
    <s v="EUE"/>
    <x v="4"/>
    <s v="CAT_Bas"/>
    <s v="M8-2019"/>
    <s v="P34687"/>
    <n v="5042.78"/>
  </r>
  <r>
    <s v="EUE"/>
    <x v="5"/>
    <s v="CAT_Bas"/>
    <s v="M10-2019"/>
    <s v="P07168"/>
    <n v="3640.81"/>
  </r>
  <r>
    <s v="EUE"/>
    <x v="9"/>
    <s v="CAT_Haut"/>
    <s v="M12-2020"/>
    <s v="P29746"/>
    <n v="8325.34"/>
  </r>
  <r>
    <s v="EUE"/>
    <x v="19"/>
    <s v="CAT_Bas"/>
    <s v="M12-2019"/>
    <s v="P27120"/>
    <n v="3244.76"/>
  </r>
  <r>
    <s v="EUE"/>
    <x v="4"/>
    <s v="CAT_Bas"/>
    <s v="M7-2020"/>
    <s v="P18732"/>
    <n v="7250.3"/>
  </r>
  <r>
    <s v="EUE"/>
    <x v="3"/>
    <s v="CAT_Haut-Et-Bas"/>
    <s v="M6-2019"/>
    <s v="P29323"/>
    <n v="8608.75"/>
  </r>
  <r>
    <s v="EUE"/>
    <x v="4"/>
    <s v="CAT_Haut"/>
    <s v="M6-2019"/>
    <s v="P01971"/>
    <n v="3838.76"/>
  </r>
  <r>
    <s v="EUE"/>
    <x v="10"/>
    <s v="CAT_Haut"/>
    <s v="M3-2021"/>
    <s v="P01980"/>
    <n v="2572.23"/>
  </r>
  <r>
    <s v="EUE"/>
    <x v="2"/>
    <s v="CAT_Haut"/>
    <s v="M3-2020"/>
    <s v="P27037"/>
    <n v="6229.96"/>
  </r>
  <r>
    <s v="EUE"/>
    <x v="20"/>
    <s v="CAT_Haut"/>
    <s v="M6-2020"/>
    <s v="P15856"/>
    <n v="7122.48"/>
  </r>
  <r>
    <s v="EUE"/>
    <x v="12"/>
    <s v="CAT_Bas"/>
    <s v="M7-2020"/>
    <s v="P09915"/>
    <n v="216.26"/>
  </r>
  <r>
    <s v="EUE"/>
    <x v="14"/>
    <s v="CAT_Haut"/>
    <s v="M9-2019"/>
    <s v="P42140"/>
    <n v="3098.93"/>
  </r>
  <r>
    <s v="EUE"/>
    <x v="18"/>
    <s v="CAT_Bas"/>
    <s v="M8-2020"/>
    <s v="P30848"/>
    <n v="9887.2199999999993"/>
  </r>
  <r>
    <s v="EUE"/>
    <x v="8"/>
    <s v="CAT_Haut"/>
    <s v="M12-2020"/>
    <s v="P37069"/>
    <n v="5955.2"/>
  </r>
  <r>
    <s v="EUE"/>
    <x v="4"/>
    <s v="CAT_Bas"/>
    <s v="M4-2021"/>
    <s v="P32994"/>
    <n v="2396.15"/>
  </r>
  <r>
    <s v="EUE"/>
    <x v="15"/>
    <s v="CAT_Bas"/>
    <s v="M10-2019"/>
    <s v="P39315"/>
    <n v="3983.38"/>
  </r>
  <r>
    <s v="EUE"/>
    <x v="6"/>
    <s v="CAT_Haut-Et-Bas"/>
    <s v="M1-2020"/>
    <s v="P00626"/>
    <n v="1360.1"/>
  </r>
  <r>
    <s v="EUE"/>
    <x v="17"/>
    <s v="CAT_Haut-Et-Bas"/>
    <s v="M2-2021"/>
    <s v="P00575"/>
    <n v="3431.28"/>
  </r>
  <r>
    <s v="EUE"/>
    <x v="16"/>
    <s v="CAT_Bas"/>
    <s v="M1-2020"/>
    <s v="P49225"/>
    <n v="6366.91"/>
  </r>
  <r>
    <s v="EUE"/>
    <x v="20"/>
    <s v="CAT_Haut-Et-Bas"/>
    <s v="M12-2020"/>
    <s v="P22166"/>
    <n v="2703.99"/>
  </r>
  <r>
    <s v="EUE"/>
    <x v="13"/>
    <s v="CAT_Haut"/>
    <s v="M1-2021"/>
    <s v="P45168"/>
    <n v="9708.92"/>
  </r>
  <r>
    <s v="EUE"/>
    <x v="19"/>
    <s v="CAT_Bas"/>
    <s v="M2-2020"/>
    <s v="P01596"/>
    <n v="6308.14"/>
  </r>
  <r>
    <s v="EUE"/>
    <x v="16"/>
    <s v="CAT_Bas"/>
    <s v="M10-2020"/>
    <s v="P17886"/>
    <n v="9848.65"/>
  </r>
  <r>
    <s v="EUE"/>
    <x v="17"/>
    <s v="CAT_Haut"/>
    <s v="M10-2020"/>
    <s v="P07235"/>
    <n v="170.88"/>
  </r>
  <r>
    <s v="EUE"/>
    <x v="10"/>
    <s v="CAT_Haut"/>
    <s v="M6-2020"/>
    <s v="P42296"/>
    <n v="8545.1200000000008"/>
  </r>
  <r>
    <s v="EUE"/>
    <x v="11"/>
    <s v="CAT_Bas"/>
    <s v="M5-2019"/>
    <s v="P18738"/>
    <n v="4792.1099999999997"/>
  </r>
  <r>
    <s v="EUE"/>
    <x v="11"/>
    <s v="CAT_Haut"/>
    <s v="M8-2019"/>
    <s v="P29746"/>
    <n v="4667.51"/>
  </r>
  <r>
    <s v="EUE"/>
    <x v="0"/>
    <s v="CAT_Bas"/>
    <s v="M6-2019"/>
    <s v="P04306"/>
    <n v="9041.1"/>
  </r>
  <r>
    <s v="EUE"/>
    <x v="6"/>
    <s v="CAT_Haut-Et-Bas"/>
    <s v="M9-2020"/>
    <s v="P25610"/>
    <n v="6738.14"/>
  </r>
  <r>
    <s v="EUE"/>
    <x v="7"/>
    <s v="CAT_Haut"/>
    <s v="M9-2020"/>
    <s v="P08319"/>
    <n v="7941.14"/>
  </r>
  <r>
    <s v="EUE"/>
    <x v="4"/>
    <s v="CAT_Haut-Et-Bas"/>
    <s v="M10-2020"/>
    <s v="P25081"/>
    <n v="2207.9499999999998"/>
  </r>
  <r>
    <s v="EUE"/>
    <x v="3"/>
    <s v="CAT_Bas"/>
    <s v="M4-2021"/>
    <s v="P11497"/>
    <n v="9376.15"/>
  </r>
  <r>
    <s v="EUE"/>
    <x v="9"/>
    <s v="CAT_Bas"/>
    <s v="M7-2019"/>
    <s v="P11497"/>
    <n v="9259.51"/>
  </r>
  <r>
    <s v="EUE"/>
    <x v="18"/>
    <s v="CAT_Bas"/>
    <s v="M8-2019"/>
    <s v="P18191"/>
    <n v="7602.38"/>
  </r>
  <r>
    <s v="EUE"/>
    <x v="1"/>
    <s v="CAT_Bas"/>
    <s v="M7-2019"/>
    <s v="P35562"/>
    <n v="6339.77"/>
  </r>
  <r>
    <s v="EUE"/>
    <x v="7"/>
    <s v="CAT_Bas"/>
    <s v="M8-2019"/>
    <s v="P20509"/>
    <n v="8074.73"/>
  </r>
  <r>
    <s v="EUE"/>
    <x v="1"/>
    <s v="CAT_Haut"/>
    <s v="M12-2019"/>
    <s v="P12467"/>
    <n v="2791.22"/>
  </r>
  <r>
    <s v="EUE"/>
    <x v="14"/>
    <s v="CAT_Bas"/>
    <s v="M2-2021"/>
    <s v="P06146"/>
    <n v="880.59"/>
  </r>
  <r>
    <s v="EUE"/>
    <x v="17"/>
    <s v="CAT_Bas"/>
    <s v="M8-2019"/>
    <s v="P42309"/>
    <n v="7010.63"/>
  </r>
  <r>
    <s v="EUE"/>
    <x v="14"/>
    <s v="CAT_Haut"/>
    <s v="M4-2020"/>
    <s v="P49187"/>
    <n v="8222.5400000000009"/>
  </r>
  <r>
    <s v="EUE"/>
    <x v="21"/>
    <s v="CAT_Bas"/>
    <s v="M3-2020"/>
    <s v="P20063"/>
    <n v="9630.4599999999991"/>
  </r>
  <r>
    <s v="EUE"/>
    <x v="11"/>
    <s v="CAT_Bas"/>
    <s v="M2-2020"/>
    <s v="P01912"/>
    <n v="7881.42"/>
  </r>
  <r>
    <s v="EUE"/>
    <x v="0"/>
    <s v="CAT_Bas"/>
    <s v="M5-2019"/>
    <s v="P02043"/>
    <n v="1553.85"/>
  </r>
  <r>
    <s v="EUE"/>
    <x v="14"/>
    <s v="CAT_Haut"/>
    <s v="M3-2020"/>
    <s v="P40732"/>
    <n v="9187.4699999999993"/>
  </r>
  <r>
    <s v="EUE"/>
    <x v="11"/>
    <s v="CAT_Haut"/>
    <s v="M1-2021"/>
    <s v="P10927"/>
    <n v="490.37"/>
  </r>
  <r>
    <s v="EUE"/>
    <x v="14"/>
    <s v="CAT_Bas"/>
    <s v="M4-2020"/>
    <s v="P42938"/>
    <n v="6690.3"/>
  </r>
  <r>
    <s v="EUE"/>
    <x v="12"/>
    <s v="CAT_Haut"/>
    <s v="M6-2019"/>
    <s v="P04032"/>
    <n v="4596.38"/>
  </r>
  <r>
    <s v="EUE"/>
    <x v="20"/>
    <s v="CAT_Bas"/>
    <s v="M1-2020"/>
    <s v="P16535"/>
    <n v="6575.2"/>
  </r>
  <r>
    <s v="EUE"/>
    <x v="13"/>
    <s v="CAT_Haut"/>
    <s v="M12-2019"/>
    <s v="P35322"/>
    <n v="1606.8"/>
  </r>
  <r>
    <s v="EUE"/>
    <x v="18"/>
    <s v="CAT_Bas"/>
    <s v="M2-2020"/>
    <s v="P43446"/>
    <n v="6161.84"/>
  </r>
  <r>
    <s v="EUE"/>
    <x v="9"/>
    <s v="CAT_Haut"/>
    <s v="M8-2020"/>
    <s v="P49048"/>
    <n v="5505.74"/>
  </r>
  <r>
    <s v="EUE"/>
    <x v="15"/>
    <s v="CAT_Bas"/>
    <s v="M2-2020"/>
    <s v="P32594"/>
    <n v="8296.3700000000008"/>
  </r>
  <r>
    <s v="EUE"/>
    <x v="15"/>
    <s v="CAT_Haut-Et-Bas"/>
    <s v="M3-2020"/>
    <s v="P14251"/>
    <n v="380.5"/>
  </r>
  <r>
    <s v="EUE"/>
    <x v="10"/>
    <s v="CAT_Bas"/>
    <s v="M7-2019"/>
    <s v="P30479"/>
    <n v="7720.39"/>
  </r>
  <r>
    <s v="EUE"/>
    <x v="2"/>
    <s v="CAT_Bas"/>
    <s v="M6-2019"/>
    <s v="P31598"/>
    <n v="4277.34"/>
  </r>
  <r>
    <s v="EUE"/>
    <x v="9"/>
    <s v="CAT_Haut"/>
    <s v="M11-2019"/>
    <s v="P03146"/>
    <n v="6177.75"/>
  </r>
  <r>
    <s v="EUE"/>
    <x v="18"/>
    <s v="CAT_Haut"/>
    <s v="M4-2020"/>
    <s v="P31359"/>
    <n v="5099.47"/>
  </r>
  <r>
    <s v="EUE"/>
    <x v="20"/>
    <s v="CAT_Haut"/>
    <s v="M9-2019"/>
    <s v="P40732"/>
    <n v="5941.32"/>
  </r>
  <r>
    <s v="EUE"/>
    <x v="17"/>
    <s v="CAT_Haut-Et-Bas"/>
    <s v="M6-2020"/>
    <s v="P43987"/>
    <n v="977.98"/>
  </r>
  <r>
    <s v="EUE"/>
    <x v="16"/>
    <s v="CAT_Haut-Et-Bas"/>
    <s v="M2-2020"/>
    <s v="P39880"/>
    <n v="2388.8000000000002"/>
  </r>
  <r>
    <s v="EUE"/>
    <x v="18"/>
    <s v="CAT_Haut-Et-Bas"/>
    <s v="M2-2021"/>
    <s v="P47218"/>
    <n v="9043.65"/>
  </r>
  <r>
    <s v="EUE"/>
    <x v="21"/>
    <s v="CAT_Haut"/>
    <s v="M1-2021"/>
    <s v="P22419"/>
    <n v="6450.55"/>
  </r>
  <r>
    <s v="EUE"/>
    <x v="18"/>
    <s v="CAT_Haut"/>
    <s v="M1-2021"/>
    <s v="P26371"/>
    <n v="7187.45"/>
  </r>
  <r>
    <s v="EUE"/>
    <x v="8"/>
    <s v="CAT_Bas"/>
    <s v="M11-2020"/>
    <s v="P22923"/>
    <n v="9970.65"/>
  </r>
  <r>
    <s v="EUE"/>
    <x v="13"/>
    <s v="CAT_Haut-Et-Bas"/>
    <s v="M7-2020"/>
    <s v="P25724"/>
    <n v="709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70534-372A-4B93-BBE5-90AFD2C5CACB}" name="Tableau croisé dynamique3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B26" firstHeaderRow="1" firstDataRow="1" firstDataCol="1"/>
  <pivotFields count="6">
    <pivotField showAll="0"/>
    <pivotField axis="axisRow" showAll="0">
      <items count="23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t="default"/>
      </items>
    </pivotField>
    <pivotField showAll="0"/>
    <pivotField showAll="0"/>
    <pivotField showAll="0"/>
    <pivotField dataField="1" numFmtId="8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Sales" fld="5" baseField="1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1F0B-4F8C-487F-A293-4355055322B8}">
  <dimension ref="A3:H26"/>
  <sheetViews>
    <sheetView workbookViewId="0">
      <selection activeCell="I25" sqref="I25"/>
    </sheetView>
  </sheetViews>
  <sheetFormatPr baseColWidth="10" defaultRowHeight="15" x14ac:dyDescent="0.25"/>
  <cols>
    <col min="1" max="1" width="21" bestFit="1" customWidth="1"/>
    <col min="2" max="2" width="15.42578125" bestFit="1" customWidth="1"/>
    <col min="8" max="8" width="28.140625" customWidth="1"/>
  </cols>
  <sheetData>
    <row r="3" spans="1:2" x14ac:dyDescent="0.25">
      <c r="A3" s="11" t="s">
        <v>580</v>
      </c>
      <c r="B3" t="s">
        <v>582</v>
      </c>
    </row>
    <row r="4" spans="1:2" x14ac:dyDescent="0.25">
      <c r="A4" s="12" t="s">
        <v>224</v>
      </c>
      <c r="B4" s="9">
        <v>235318.15</v>
      </c>
    </row>
    <row r="5" spans="1:2" x14ac:dyDescent="0.25">
      <c r="A5" s="12" t="s">
        <v>59</v>
      </c>
      <c r="B5" s="9">
        <v>246955.30999999997</v>
      </c>
    </row>
    <row r="6" spans="1:2" x14ac:dyDescent="0.25">
      <c r="A6" s="12" t="s">
        <v>151</v>
      </c>
      <c r="B6" s="9">
        <v>264701.94999999995</v>
      </c>
    </row>
    <row r="7" spans="1:2" x14ac:dyDescent="0.25">
      <c r="A7" s="12" t="s">
        <v>205</v>
      </c>
      <c r="B7" s="9">
        <v>325605.21000000008</v>
      </c>
    </row>
    <row r="8" spans="1:2" x14ac:dyDescent="0.25">
      <c r="A8" s="12" t="s">
        <v>73</v>
      </c>
      <c r="B8" s="9">
        <v>277628.48</v>
      </c>
    </row>
    <row r="9" spans="1:2" x14ac:dyDescent="0.25">
      <c r="A9" s="12" t="s">
        <v>29</v>
      </c>
      <c r="B9" s="9">
        <v>200664.21999999997</v>
      </c>
    </row>
    <row r="10" spans="1:2" x14ac:dyDescent="0.25">
      <c r="A10" s="12" t="s">
        <v>89</v>
      </c>
      <c r="B10" s="9">
        <v>259316.35</v>
      </c>
    </row>
    <row r="11" spans="1:2" x14ac:dyDescent="0.25">
      <c r="A11" s="12" t="s">
        <v>26</v>
      </c>
      <c r="B11" s="9">
        <v>212684.24999999997</v>
      </c>
    </row>
    <row r="12" spans="1:2" x14ac:dyDescent="0.25">
      <c r="A12" s="12" t="s">
        <v>10</v>
      </c>
      <c r="B12" s="9">
        <v>272788.96999999997</v>
      </c>
    </row>
    <row r="13" spans="1:2" x14ac:dyDescent="0.25">
      <c r="A13" s="12" t="s">
        <v>120</v>
      </c>
      <c r="B13" s="9">
        <v>362175.87999999995</v>
      </c>
    </row>
    <row r="14" spans="1:2" x14ac:dyDescent="0.25">
      <c r="A14" s="12" t="s">
        <v>175</v>
      </c>
      <c r="B14" s="9">
        <v>223669.55</v>
      </c>
    </row>
    <row r="15" spans="1:2" x14ac:dyDescent="0.25">
      <c r="A15" s="12" t="s">
        <v>83</v>
      </c>
      <c r="B15" s="9">
        <v>331505.36</v>
      </c>
    </row>
    <row r="16" spans="1:2" x14ac:dyDescent="0.25">
      <c r="A16" s="12" t="s">
        <v>122</v>
      </c>
      <c r="B16" s="9">
        <v>281683.00999999995</v>
      </c>
    </row>
    <row r="17" spans="1:8" x14ac:dyDescent="0.25">
      <c r="A17" s="12" t="s">
        <v>22</v>
      </c>
      <c r="B17" s="9">
        <v>283641.45000000007</v>
      </c>
    </row>
    <row r="18" spans="1:8" x14ac:dyDescent="0.25">
      <c r="A18" s="12" t="s">
        <v>107</v>
      </c>
      <c r="B18" s="9">
        <v>294638.43999999989</v>
      </c>
    </row>
    <row r="19" spans="1:8" x14ac:dyDescent="0.25">
      <c r="A19" s="12" t="s">
        <v>70</v>
      </c>
      <c r="B19" s="9">
        <v>231026</v>
      </c>
    </row>
    <row r="20" spans="1:8" x14ac:dyDescent="0.25">
      <c r="A20" s="12" t="s">
        <v>41</v>
      </c>
      <c r="B20" s="9">
        <v>268421.99000000005</v>
      </c>
    </row>
    <row r="21" spans="1:8" x14ac:dyDescent="0.25">
      <c r="A21" s="12" t="s">
        <v>103</v>
      </c>
      <c r="B21" s="9">
        <v>222458.41999999995</v>
      </c>
      <c r="E21" s="13" t="s">
        <v>583</v>
      </c>
      <c r="F21" s="13"/>
      <c r="G21" s="13"/>
      <c r="H21" s="13"/>
    </row>
    <row r="22" spans="1:8" x14ac:dyDescent="0.25">
      <c r="A22" s="12" t="s">
        <v>91</v>
      </c>
      <c r="B22" s="9">
        <v>235464.49999999997</v>
      </c>
    </row>
    <row r="23" spans="1:8" x14ac:dyDescent="0.25">
      <c r="A23" s="12" t="s">
        <v>144</v>
      </c>
      <c r="B23" s="9">
        <v>322342.66000000003</v>
      </c>
    </row>
    <row r="24" spans="1:8" x14ac:dyDescent="0.25">
      <c r="A24" s="12" t="s">
        <v>51</v>
      </c>
      <c r="B24" s="9">
        <v>190210.39</v>
      </c>
    </row>
    <row r="25" spans="1:8" x14ac:dyDescent="0.25">
      <c r="A25" s="12" t="s">
        <v>48</v>
      </c>
      <c r="B25" s="9">
        <v>214727.75000000003</v>
      </c>
    </row>
    <row r="26" spans="1:8" x14ac:dyDescent="0.25">
      <c r="A26" s="12" t="s">
        <v>581</v>
      </c>
      <c r="B26" s="9">
        <v>5757628.29</v>
      </c>
    </row>
  </sheetData>
  <mergeCells count="1">
    <mergeCell ref="E21:H2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K1127"/>
  <sheetViews>
    <sheetView tabSelected="1" workbookViewId="0">
      <selection activeCell="L5" sqref="L5:L6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3" width="15.5703125" customWidth="1"/>
    <col min="4" max="4" width="15.7109375" bestFit="1" customWidth="1"/>
    <col min="5" max="5" width="15.7109375" customWidth="1"/>
    <col min="6" max="6" width="9.42578125" bestFit="1" customWidth="1"/>
    <col min="7" max="7" width="9.42578125" customWidth="1"/>
    <col min="8" max="8" width="14.140625" bestFit="1" customWidth="1"/>
    <col min="9" max="9" width="9.42578125" bestFit="1" customWidth="1"/>
    <col min="10" max="10" width="9.42578125" customWidth="1"/>
  </cols>
  <sheetData>
    <row r="1" spans="1:11" x14ac:dyDescent="0.25">
      <c r="A1" s="1" t="s">
        <v>0</v>
      </c>
      <c r="B1" s="1" t="s">
        <v>1</v>
      </c>
      <c r="C1" s="1"/>
      <c r="D1" s="1" t="s">
        <v>430</v>
      </c>
      <c r="E1" s="1"/>
      <c r="F1" s="1" t="s">
        <v>2</v>
      </c>
      <c r="G1" s="1"/>
      <c r="H1" s="1" t="s">
        <v>3</v>
      </c>
      <c r="I1" s="1" t="s">
        <v>4</v>
      </c>
      <c r="J1" s="1" t="s">
        <v>584</v>
      </c>
      <c r="K1" s="1" t="s">
        <v>585</v>
      </c>
    </row>
    <row r="2" spans="1:11" x14ac:dyDescent="0.25">
      <c r="A2" t="s">
        <v>9</v>
      </c>
      <c r="B2" t="s">
        <v>10</v>
      </c>
      <c r="C2" t="str">
        <f>TRIM(B2)</f>
        <v>RUS</v>
      </c>
      <c r="D2" t="s">
        <v>431</v>
      </c>
      <c r="E2" t="str">
        <f>MID(D2,4,50)</f>
        <v>_Haut-Et-Bas</v>
      </c>
      <c r="F2" t="s">
        <v>11</v>
      </c>
      <c r="G2" t="str">
        <f>MID(F2,2,50)</f>
        <v>2-2021</v>
      </c>
      <c r="H2" t="s">
        <v>12</v>
      </c>
      <c r="I2" s="10">
        <v>2095.59</v>
      </c>
      <c r="J2" s="10" t="str">
        <f>IF(D2="CAT_Haut","20%","19%")</f>
        <v>19%</v>
      </c>
      <c r="K2">
        <f>IF(D2="CAT_Haut",I2*(1+20%),I2*(1+19%))</f>
        <v>2493.7521000000002</v>
      </c>
    </row>
    <row r="3" spans="1:11" x14ac:dyDescent="0.25">
      <c r="A3" t="s">
        <v>9</v>
      </c>
      <c r="B3" t="s">
        <v>22</v>
      </c>
      <c r="C3" t="str">
        <f t="shared" ref="C3:C66" si="0">TRIM(B3)</f>
        <v>BLR</v>
      </c>
      <c r="D3" t="s">
        <v>432</v>
      </c>
      <c r="E3" t="str">
        <f t="shared" ref="E3:E66" si="1">MID(D3,4,50)</f>
        <v>_Haut</v>
      </c>
      <c r="F3" t="s">
        <v>23</v>
      </c>
      <c r="G3" t="str">
        <f t="shared" ref="G3:G66" si="2">MID(F3,2,50)</f>
        <v>4-2020</v>
      </c>
      <c r="H3" t="s">
        <v>24</v>
      </c>
      <c r="I3" s="10">
        <v>8600.6</v>
      </c>
      <c r="J3" s="10" t="str">
        <f>IF(D3="CAT_Haut","20%","19%")</f>
        <v>20%</v>
      </c>
      <c r="K3">
        <f>IF(D3="CAT_Haut",I3*(1+20%),I3*(1+19%))</f>
        <v>10320.719999999999</v>
      </c>
    </row>
    <row r="4" spans="1:11" x14ac:dyDescent="0.25">
      <c r="A4" t="s">
        <v>9</v>
      </c>
      <c r="B4" t="s">
        <v>26</v>
      </c>
      <c r="C4" t="str">
        <f t="shared" si="0"/>
        <v>ROU</v>
      </c>
      <c r="D4" t="s">
        <v>432</v>
      </c>
      <c r="E4" t="str">
        <f t="shared" si="1"/>
        <v>_Haut</v>
      </c>
      <c r="F4" t="s">
        <v>27</v>
      </c>
      <c r="G4" t="str">
        <f t="shared" si="2"/>
        <v>10-2019</v>
      </c>
      <c r="H4" t="s">
        <v>28</v>
      </c>
      <c r="I4" s="10">
        <v>8326.9</v>
      </c>
      <c r="J4" s="10" t="str">
        <f t="shared" ref="J4:J67" si="3">IF(D4="CAT_Haut","20%","19%")</f>
        <v>20%</v>
      </c>
      <c r="K4">
        <f>IF(D4="CAT_Haut",I4*(1+20%),I4*(1+19%))</f>
        <v>9992.2799999999988</v>
      </c>
    </row>
    <row r="5" spans="1:11" x14ac:dyDescent="0.25">
      <c r="A5" t="s">
        <v>9</v>
      </c>
      <c r="B5" t="s">
        <v>29</v>
      </c>
      <c r="C5" t="str">
        <f t="shared" si="0"/>
        <v>MDA</v>
      </c>
      <c r="D5" t="s">
        <v>433</v>
      </c>
      <c r="E5" t="str">
        <f t="shared" si="1"/>
        <v>_Bas</v>
      </c>
      <c r="F5" t="s">
        <v>30</v>
      </c>
      <c r="G5" t="str">
        <f t="shared" si="2"/>
        <v>12-2019</v>
      </c>
      <c r="H5" t="s">
        <v>31</v>
      </c>
      <c r="I5" s="10">
        <v>3295.69</v>
      </c>
      <c r="J5" s="10" t="str">
        <f t="shared" si="3"/>
        <v>19%</v>
      </c>
      <c r="K5">
        <f>IF(D5="CAT_Haut",I5*(1+20%),I5*(1+19%))</f>
        <v>3921.8710999999998</v>
      </c>
    </row>
    <row r="6" spans="1:11" x14ac:dyDescent="0.25">
      <c r="A6" t="s">
        <v>9</v>
      </c>
      <c r="B6" t="s">
        <v>22</v>
      </c>
      <c r="C6" t="str">
        <f t="shared" si="0"/>
        <v>BLR</v>
      </c>
      <c r="D6" t="s">
        <v>433</v>
      </c>
      <c r="E6" t="str">
        <f t="shared" si="1"/>
        <v>_Bas</v>
      </c>
      <c r="F6" t="s">
        <v>32</v>
      </c>
      <c r="G6" t="str">
        <f t="shared" si="2"/>
        <v>6-2020</v>
      </c>
      <c r="H6" t="s">
        <v>33</v>
      </c>
      <c r="I6" s="10">
        <v>6351.77</v>
      </c>
      <c r="J6" s="10" t="str">
        <f t="shared" si="3"/>
        <v>19%</v>
      </c>
      <c r="K6">
        <f>IF(D6="CAT_Haut",I6*(1+20%),I6*(1+19%))</f>
        <v>7558.6063000000004</v>
      </c>
    </row>
    <row r="7" spans="1:11" x14ac:dyDescent="0.25">
      <c r="A7" t="s">
        <v>9</v>
      </c>
      <c r="B7" t="s">
        <v>10</v>
      </c>
      <c r="C7" t="str">
        <f t="shared" si="0"/>
        <v>RUS</v>
      </c>
      <c r="D7" t="s">
        <v>432</v>
      </c>
      <c r="E7" t="str">
        <f t="shared" si="1"/>
        <v>_Haut</v>
      </c>
      <c r="F7" t="s">
        <v>35</v>
      </c>
      <c r="G7" t="str">
        <f t="shared" si="2"/>
        <v>9-2020</v>
      </c>
      <c r="H7" t="s">
        <v>36</v>
      </c>
      <c r="I7" s="10">
        <v>46.42</v>
      </c>
      <c r="J7" s="10" t="str">
        <f t="shared" si="3"/>
        <v>20%</v>
      </c>
      <c r="K7">
        <f>IF(D7="CAT_Haut",I7*(1+20%),I7*(1+19%))</f>
        <v>55.704000000000001</v>
      </c>
    </row>
    <row r="8" spans="1:11" x14ac:dyDescent="0.25">
      <c r="A8" t="s">
        <v>9</v>
      </c>
      <c r="B8" t="s">
        <v>22</v>
      </c>
      <c r="C8" t="str">
        <f t="shared" si="0"/>
        <v>BLR</v>
      </c>
      <c r="D8" t="s">
        <v>432</v>
      </c>
      <c r="E8" t="str">
        <f t="shared" si="1"/>
        <v>_Haut</v>
      </c>
      <c r="F8" t="s">
        <v>23</v>
      </c>
      <c r="G8" t="str">
        <f t="shared" si="2"/>
        <v>4-2020</v>
      </c>
      <c r="H8" t="s">
        <v>40</v>
      </c>
      <c r="I8" s="10">
        <v>7251.88</v>
      </c>
      <c r="J8" s="10" t="str">
        <f t="shared" si="3"/>
        <v>20%</v>
      </c>
      <c r="K8">
        <f t="shared" ref="K8:K71" si="4">IF(D8="CAT_Haut",I8*(1+20%),I8*(1+19%))</f>
        <v>8702.2559999999994</v>
      </c>
    </row>
    <row r="9" spans="1:11" x14ac:dyDescent="0.25">
      <c r="A9" t="s">
        <v>9</v>
      </c>
      <c r="B9" t="s">
        <v>26</v>
      </c>
      <c r="C9" t="str">
        <f t="shared" si="0"/>
        <v>ROU</v>
      </c>
      <c r="D9" t="s">
        <v>432</v>
      </c>
      <c r="E9" t="str">
        <f t="shared" si="1"/>
        <v>_Haut</v>
      </c>
      <c r="F9" t="s">
        <v>27</v>
      </c>
      <c r="G9" t="str">
        <f t="shared" si="2"/>
        <v>10-2019</v>
      </c>
      <c r="H9" t="s">
        <v>28</v>
      </c>
      <c r="I9" s="10">
        <v>8326.9</v>
      </c>
      <c r="J9" s="10" t="str">
        <f t="shared" si="3"/>
        <v>20%</v>
      </c>
      <c r="K9">
        <f t="shared" si="4"/>
        <v>9992.2799999999988</v>
      </c>
    </row>
    <row r="10" spans="1:11" x14ac:dyDescent="0.25">
      <c r="A10" t="s">
        <v>9</v>
      </c>
      <c r="B10" t="s">
        <v>41</v>
      </c>
      <c r="C10" t="str">
        <f t="shared" si="0"/>
        <v>MDA</v>
      </c>
      <c r="D10" t="s">
        <v>432</v>
      </c>
      <c r="E10" t="str">
        <f t="shared" si="1"/>
        <v>_Haut</v>
      </c>
      <c r="F10" t="s">
        <v>30</v>
      </c>
      <c r="G10" t="str">
        <f t="shared" si="2"/>
        <v>12-2019</v>
      </c>
      <c r="H10" t="s">
        <v>42</v>
      </c>
      <c r="I10" s="10">
        <v>2661.71</v>
      </c>
      <c r="J10" s="10" t="str">
        <f t="shared" si="3"/>
        <v>20%</v>
      </c>
      <c r="K10">
        <f t="shared" si="4"/>
        <v>3194.0520000000001</v>
      </c>
    </row>
    <row r="11" spans="1:11" x14ac:dyDescent="0.25">
      <c r="A11" t="s">
        <v>9</v>
      </c>
      <c r="B11" t="s">
        <v>48</v>
      </c>
      <c r="C11" t="str">
        <f t="shared" si="0"/>
        <v>UKR</v>
      </c>
      <c r="D11" t="s">
        <v>432</v>
      </c>
      <c r="E11" t="str">
        <f t="shared" si="1"/>
        <v>_Haut</v>
      </c>
      <c r="F11" t="s">
        <v>49</v>
      </c>
      <c r="G11" t="str">
        <f t="shared" si="2"/>
        <v>6-2019</v>
      </c>
      <c r="H11" t="s">
        <v>50</v>
      </c>
      <c r="I11" s="10">
        <v>2413.77</v>
      </c>
      <c r="J11" s="10" t="str">
        <f t="shared" si="3"/>
        <v>20%</v>
      </c>
      <c r="K11">
        <f t="shared" si="4"/>
        <v>2896.5239999999999</v>
      </c>
    </row>
    <row r="12" spans="1:11" x14ac:dyDescent="0.25">
      <c r="A12" t="s">
        <v>9</v>
      </c>
      <c r="B12" t="s">
        <v>51</v>
      </c>
      <c r="C12" t="str">
        <f t="shared" si="0"/>
        <v>SVK</v>
      </c>
      <c r="D12" t="s">
        <v>431</v>
      </c>
      <c r="E12" t="str">
        <f t="shared" si="1"/>
        <v>_Haut-Et-Bas</v>
      </c>
      <c r="F12" t="s">
        <v>52</v>
      </c>
      <c r="G12" t="str">
        <f t="shared" si="2"/>
        <v>11-2019</v>
      </c>
      <c r="H12" t="s">
        <v>53</v>
      </c>
      <c r="I12" s="10">
        <v>2343.6</v>
      </c>
      <c r="J12" s="10" t="str">
        <f t="shared" si="3"/>
        <v>19%</v>
      </c>
      <c r="K12">
        <f t="shared" si="4"/>
        <v>2788.8839999999996</v>
      </c>
    </row>
    <row r="13" spans="1:11" x14ac:dyDescent="0.25">
      <c r="A13" t="s">
        <v>9</v>
      </c>
      <c r="B13" t="s">
        <v>22</v>
      </c>
      <c r="C13" t="str">
        <f t="shared" si="0"/>
        <v>BLR</v>
      </c>
      <c r="D13" t="s">
        <v>433</v>
      </c>
      <c r="E13" t="str">
        <f t="shared" si="1"/>
        <v>_Bas</v>
      </c>
      <c r="F13" t="s">
        <v>32</v>
      </c>
      <c r="G13" t="str">
        <f t="shared" si="2"/>
        <v>6-2020</v>
      </c>
      <c r="H13" t="s">
        <v>33</v>
      </c>
      <c r="I13" s="10">
        <v>6351.77</v>
      </c>
      <c r="J13" s="10" t="str">
        <f t="shared" si="3"/>
        <v>19%</v>
      </c>
      <c r="K13">
        <f t="shared" si="4"/>
        <v>7558.6063000000004</v>
      </c>
    </row>
    <row r="14" spans="1:11" x14ac:dyDescent="0.25">
      <c r="A14" t="s">
        <v>9</v>
      </c>
      <c r="B14" t="s">
        <v>59</v>
      </c>
      <c r="C14" t="str">
        <f t="shared" si="0"/>
        <v>BGR</v>
      </c>
      <c r="D14" t="s">
        <v>431</v>
      </c>
      <c r="E14" t="str">
        <f t="shared" si="1"/>
        <v>_Haut-Et-Bas</v>
      </c>
      <c r="F14" t="s">
        <v>46</v>
      </c>
      <c r="G14" t="str">
        <f t="shared" si="2"/>
        <v>10-2020</v>
      </c>
      <c r="H14" t="s">
        <v>60</v>
      </c>
      <c r="I14" s="10">
        <v>4445.8599999999997</v>
      </c>
      <c r="J14" s="10" t="str">
        <f t="shared" si="3"/>
        <v>19%</v>
      </c>
      <c r="K14">
        <f t="shared" si="4"/>
        <v>5290.5733999999993</v>
      </c>
    </row>
    <row r="15" spans="1:11" x14ac:dyDescent="0.25">
      <c r="A15" t="s">
        <v>9</v>
      </c>
      <c r="B15" t="s">
        <v>51</v>
      </c>
      <c r="C15" t="str">
        <f t="shared" si="0"/>
        <v>SVK</v>
      </c>
      <c r="D15" t="s">
        <v>433</v>
      </c>
      <c r="E15" t="str">
        <f t="shared" si="1"/>
        <v>_Bas</v>
      </c>
      <c r="F15" t="s">
        <v>65</v>
      </c>
      <c r="G15" t="str">
        <f t="shared" si="2"/>
        <v>3-2020</v>
      </c>
      <c r="H15" t="s">
        <v>66</v>
      </c>
      <c r="I15" s="10">
        <v>8206.44</v>
      </c>
      <c r="J15" s="10" t="str">
        <f t="shared" si="3"/>
        <v>19%</v>
      </c>
      <c r="K15">
        <f t="shared" si="4"/>
        <v>9765.6635999999999</v>
      </c>
    </row>
    <row r="16" spans="1:11" x14ac:dyDescent="0.25">
      <c r="A16" t="s">
        <v>9</v>
      </c>
      <c r="B16" t="s">
        <v>70</v>
      </c>
      <c r="C16" t="str">
        <f t="shared" si="0"/>
        <v>HUN</v>
      </c>
      <c r="D16" t="s">
        <v>433</v>
      </c>
      <c r="E16" t="str">
        <f t="shared" si="1"/>
        <v>_Bas</v>
      </c>
      <c r="F16" t="s">
        <v>19</v>
      </c>
      <c r="G16" t="str">
        <f t="shared" si="2"/>
        <v>12-2020</v>
      </c>
      <c r="H16" t="s">
        <v>71</v>
      </c>
      <c r="I16" s="10">
        <v>119.4</v>
      </c>
      <c r="J16" s="10" t="str">
        <f t="shared" si="3"/>
        <v>19%</v>
      </c>
      <c r="K16">
        <f t="shared" si="4"/>
        <v>142.08600000000001</v>
      </c>
    </row>
    <row r="17" spans="1:11" x14ac:dyDescent="0.25">
      <c r="A17" t="s">
        <v>9</v>
      </c>
      <c r="B17" t="s">
        <v>48</v>
      </c>
      <c r="C17" t="str">
        <f t="shared" si="0"/>
        <v>UKR</v>
      </c>
      <c r="D17" t="s">
        <v>432</v>
      </c>
      <c r="E17" t="str">
        <f t="shared" si="1"/>
        <v>_Haut</v>
      </c>
      <c r="F17" t="s">
        <v>49</v>
      </c>
      <c r="G17" t="str">
        <f t="shared" si="2"/>
        <v>6-2019</v>
      </c>
      <c r="H17" t="s">
        <v>50</v>
      </c>
      <c r="I17" s="10">
        <v>2413.77</v>
      </c>
      <c r="J17" s="10" t="str">
        <f t="shared" si="3"/>
        <v>20%</v>
      </c>
      <c r="K17">
        <f t="shared" si="4"/>
        <v>2896.5239999999999</v>
      </c>
    </row>
    <row r="18" spans="1:11" x14ac:dyDescent="0.25">
      <c r="A18" t="s">
        <v>9</v>
      </c>
      <c r="B18" t="s">
        <v>73</v>
      </c>
      <c r="C18" t="str">
        <f t="shared" si="0"/>
        <v>HUN</v>
      </c>
      <c r="D18" t="s">
        <v>432</v>
      </c>
      <c r="E18" t="str">
        <f t="shared" si="1"/>
        <v>_Haut</v>
      </c>
      <c r="F18" t="s">
        <v>74</v>
      </c>
      <c r="G18" t="str">
        <f t="shared" si="2"/>
        <v>7-2019</v>
      </c>
      <c r="H18" t="s">
        <v>24</v>
      </c>
      <c r="I18" s="10">
        <v>6269.94</v>
      </c>
      <c r="J18" s="10" t="str">
        <f t="shared" si="3"/>
        <v>20%</v>
      </c>
      <c r="K18">
        <f t="shared" si="4"/>
        <v>7523.927999999999</v>
      </c>
    </row>
    <row r="19" spans="1:11" x14ac:dyDescent="0.25">
      <c r="A19" t="s">
        <v>9</v>
      </c>
      <c r="B19" t="s">
        <v>73</v>
      </c>
      <c r="C19" t="str">
        <f t="shared" si="0"/>
        <v>HUN</v>
      </c>
      <c r="D19" t="s">
        <v>433</v>
      </c>
      <c r="E19" t="str">
        <f t="shared" si="1"/>
        <v>_Bas</v>
      </c>
      <c r="F19" t="s">
        <v>17</v>
      </c>
      <c r="G19" t="str">
        <f t="shared" si="2"/>
        <v>8-2019</v>
      </c>
      <c r="H19" t="s">
        <v>78</v>
      </c>
      <c r="I19" s="10">
        <v>3100.67</v>
      </c>
      <c r="J19" s="10" t="str">
        <f t="shared" si="3"/>
        <v>19%</v>
      </c>
      <c r="K19">
        <f t="shared" si="4"/>
        <v>3689.7972999999997</v>
      </c>
    </row>
    <row r="20" spans="1:11" x14ac:dyDescent="0.25">
      <c r="A20" t="s">
        <v>9</v>
      </c>
      <c r="B20" t="s">
        <v>83</v>
      </c>
      <c r="C20" t="str">
        <f t="shared" si="0"/>
        <v>ARM</v>
      </c>
      <c r="D20" t="s">
        <v>433</v>
      </c>
      <c r="E20" t="str">
        <f t="shared" si="1"/>
        <v>_Bas</v>
      </c>
      <c r="F20" t="s">
        <v>63</v>
      </c>
      <c r="G20" t="str">
        <f t="shared" si="2"/>
        <v>5-2020</v>
      </c>
      <c r="H20" t="s">
        <v>84</v>
      </c>
      <c r="I20" s="10">
        <v>9436.7900000000009</v>
      </c>
      <c r="J20" s="10" t="str">
        <f t="shared" si="3"/>
        <v>19%</v>
      </c>
      <c r="K20">
        <f t="shared" si="4"/>
        <v>11229.7801</v>
      </c>
    </row>
    <row r="21" spans="1:11" x14ac:dyDescent="0.25">
      <c r="A21" t="s">
        <v>9</v>
      </c>
      <c r="B21" t="s">
        <v>89</v>
      </c>
      <c r="C21" t="str">
        <f t="shared" si="0"/>
        <v>POL</v>
      </c>
      <c r="D21" t="s">
        <v>432</v>
      </c>
      <c r="E21" t="str">
        <f t="shared" si="1"/>
        <v>_Haut</v>
      </c>
      <c r="F21" t="s">
        <v>76</v>
      </c>
      <c r="G21" t="str">
        <f t="shared" si="2"/>
        <v>9-2019</v>
      </c>
      <c r="H21" t="s">
        <v>90</v>
      </c>
      <c r="I21" s="10">
        <v>4240.68</v>
      </c>
      <c r="J21" s="10" t="str">
        <f t="shared" si="3"/>
        <v>20%</v>
      </c>
      <c r="K21">
        <f t="shared" si="4"/>
        <v>5088.8159999999998</v>
      </c>
    </row>
    <row r="22" spans="1:11" x14ac:dyDescent="0.25">
      <c r="A22" t="s">
        <v>9</v>
      </c>
      <c r="B22" t="s">
        <v>91</v>
      </c>
      <c r="C22" t="str">
        <f t="shared" si="0"/>
        <v>ROU</v>
      </c>
      <c r="D22" t="s">
        <v>433</v>
      </c>
      <c r="E22" t="str">
        <f t="shared" si="1"/>
        <v>_Bas</v>
      </c>
      <c r="F22" t="s">
        <v>19</v>
      </c>
      <c r="G22" t="str">
        <f t="shared" si="2"/>
        <v>12-2020</v>
      </c>
      <c r="H22" t="s">
        <v>92</v>
      </c>
      <c r="I22" s="10">
        <v>8801.89</v>
      </c>
      <c r="J22" s="10" t="str">
        <f t="shared" si="3"/>
        <v>19%</v>
      </c>
      <c r="K22">
        <f t="shared" si="4"/>
        <v>10474.249099999999</v>
      </c>
    </row>
    <row r="23" spans="1:11" x14ac:dyDescent="0.25">
      <c r="A23" t="s">
        <v>9</v>
      </c>
      <c r="B23" t="s">
        <v>51</v>
      </c>
      <c r="C23" t="str">
        <f t="shared" si="0"/>
        <v>SVK</v>
      </c>
      <c r="D23" t="s">
        <v>432</v>
      </c>
      <c r="E23" t="str">
        <f t="shared" si="1"/>
        <v>_Haut</v>
      </c>
      <c r="F23" t="s">
        <v>7</v>
      </c>
      <c r="G23" t="str">
        <f t="shared" si="2"/>
        <v>1-2021</v>
      </c>
      <c r="H23" t="s">
        <v>93</v>
      </c>
      <c r="I23" s="10">
        <v>4044.83</v>
      </c>
      <c r="J23" s="10" t="str">
        <f t="shared" si="3"/>
        <v>20%</v>
      </c>
      <c r="K23">
        <f t="shared" si="4"/>
        <v>4853.7959999999994</v>
      </c>
    </row>
    <row r="24" spans="1:11" x14ac:dyDescent="0.25">
      <c r="A24" t="s">
        <v>9</v>
      </c>
      <c r="B24" t="s">
        <v>22</v>
      </c>
      <c r="C24" t="str">
        <f t="shared" si="0"/>
        <v>BLR</v>
      </c>
      <c r="D24" t="s">
        <v>433</v>
      </c>
      <c r="E24" t="str">
        <f t="shared" si="1"/>
        <v>_Bas</v>
      </c>
      <c r="F24" t="s">
        <v>19</v>
      </c>
      <c r="G24" t="str">
        <f t="shared" si="2"/>
        <v>12-2020</v>
      </c>
      <c r="H24" t="s">
        <v>94</v>
      </c>
      <c r="I24" s="10">
        <v>183.28</v>
      </c>
      <c r="J24" s="10" t="str">
        <f t="shared" si="3"/>
        <v>19%</v>
      </c>
      <c r="K24">
        <f t="shared" si="4"/>
        <v>218.10319999999999</v>
      </c>
    </row>
    <row r="25" spans="1:11" x14ac:dyDescent="0.25">
      <c r="A25" t="s">
        <v>9</v>
      </c>
      <c r="B25" t="s">
        <v>91</v>
      </c>
      <c r="C25" t="str">
        <f t="shared" si="0"/>
        <v>ROU</v>
      </c>
      <c r="D25" t="s">
        <v>432</v>
      </c>
      <c r="E25" t="str">
        <f t="shared" si="1"/>
        <v>_Haut</v>
      </c>
      <c r="F25" t="s">
        <v>30</v>
      </c>
      <c r="G25" t="str">
        <f t="shared" si="2"/>
        <v>12-2019</v>
      </c>
      <c r="H25" t="s">
        <v>98</v>
      </c>
      <c r="I25" s="10">
        <v>6348.65</v>
      </c>
      <c r="J25" s="10" t="str">
        <f t="shared" si="3"/>
        <v>20%</v>
      </c>
      <c r="K25">
        <f t="shared" si="4"/>
        <v>7618.3799999999992</v>
      </c>
    </row>
    <row r="26" spans="1:11" x14ac:dyDescent="0.25">
      <c r="A26" t="s">
        <v>9</v>
      </c>
      <c r="B26" t="s">
        <v>73</v>
      </c>
      <c r="C26" t="str">
        <f t="shared" si="0"/>
        <v>HUN</v>
      </c>
      <c r="D26" t="s">
        <v>433</v>
      </c>
      <c r="E26" t="str">
        <f t="shared" si="1"/>
        <v>_Bas</v>
      </c>
      <c r="F26" t="s">
        <v>17</v>
      </c>
      <c r="G26" t="str">
        <f t="shared" si="2"/>
        <v>8-2019</v>
      </c>
      <c r="H26" t="s">
        <v>78</v>
      </c>
      <c r="I26" s="10">
        <v>3100.67</v>
      </c>
      <c r="J26" s="10" t="str">
        <f t="shared" si="3"/>
        <v>19%</v>
      </c>
      <c r="K26">
        <f t="shared" si="4"/>
        <v>3689.7972999999997</v>
      </c>
    </row>
    <row r="27" spans="1:11" x14ac:dyDescent="0.25">
      <c r="A27" t="s">
        <v>9</v>
      </c>
      <c r="B27" t="s">
        <v>89</v>
      </c>
      <c r="C27" t="str">
        <f t="shared" si="0"/>
        <v>POL</v>
      </c>
      <c r="D27" t="s">
        <v>432</v>
      </c>
      <c r="E27" t="str">
        <f t="shared" si="1"/>
        <v>_Haut</v>
      </c>
      <c r="F27" t="s">
        <v>65</v>
      </c>
      <c r="G27" t="str">
        <f t="shared" si="2"/>
        <v>3-2020</v>
      </c>
      <c r="H27" t="s">
        <v>101</v>
      </c>
      <c r="I27" s="10">
        <v>5871.83</v>
      </c>
      <c r="J27" s="10" t="str">
        <f t="shared" si="3"/>
        <v>20%</v>
      </c>
      <c r="K27">
        <f t="shared" si="4"/>
        <v>7046.1959999999999</v>
      </c>
    </row>
    <row r="28" spans="1:11" x14ac:dyDescent="0.25">
      <c r="A28" t="s">
        <v>9</v>
      </c>
      <c r="B28" t="s">
        <v>73</v>
      </c>
      <c r="C28" t="str">
        <f t="shared" si="0"/>
        <v>HUN</v>
      </c>
      <c r="D28" t="s">
        <v>432</v>
      </c>
      <c r="E28" t="str">
        <f t="shared" si="1"/>
        <v>_Haut</v>
      </c>
      <c r="F28" t="s">
        <v>15</v>
      </c>
      <c r="G28" t="str">
        <f t="shared" si="2"/>
        <v>2-2020</v>
      </c>
      <c r="H28" t="s">
        <v>102</v>
      </c>
      <c r="I28" s="10">
        <v>424.98</v>
      </c>
      <c r="J28" s="10" t="str">
        <f t="shared" si="3"/>
        <v>20%</v>
      </c>
      <c r="K28">
        <f t="shared" si="4"/>
        <v>509.976</v>
      </c>
    </row>
    <row r="29" spans="1:11" x14ac:dyDescent="0.25">
      <c r="A29" t="s">
        <v>9</v>
      </c>
      <c r="B29" t="s">
        <v>103</v>
      </c>
      <c r="C29" t="str">
        <f t="shared" si="0"/>
        <v>POL</v>
      </c>
      <c r="D29" t="s">
        <v>433</v>
      </c>
      <c r="E29" t="str">
        <f t="shared" si="1"/>
        <v>_Bas</v>
      </c>
      <c r="F29" t="s">
        <v>19</v>
      </c>
      <c r="G29" t="str">
        <f t="shared" si="2"/>
        <v>12-2020</v>
      </c>
      <c r="H29" t="s">
        <v>104</v>
      </c>
      <c r="I29" s="10">
        <v>204.26</v>
      </c>
      <c r="J29" s="10" t="str">
        <f t="shared" si="3"/>
        <v>19%</v>
      </c>
      <c r="K29">
        <f t="shared" si="4"/>
        <v>243.06939999999997</v>
      </c>
    </row>
    <row r="30" spans="1:11" x14ac:dyDescent="0.25">
      <c r="A30" t="s">
        <v>9</v>
      </c>
      <c r="B30" t="s">
        <v>107</v>
      </c>
      <c r="C30" t="str">
        <f t="shared" si="0"/>
        <v>CZE</v>
      </c>
      <c r="D30" t="s">
        <v>433</v>
      </c>
      <c r="E30" t="str">
        <f t="shared" si="1"/>
        <v>_Bas</v>
      </c>
      <c r="F30" t="s">
        <v>44</v>
      </c>
      <c r="G30" t="str">
        <f t="shared" si="2"/>
        <v>5-2019</v>
      </c>
      <c r="H30" t="s">
        <v>108</v>
      </c>
      <c r="I30" s="10">
        <v>6203.86</v>
      </c>
      <c r="J30" s="10" t="str">
        <f t="shared" si="3"/>
        <v>19%</v>
      </c>
      <c r="K30">
        <f t="shared" si="4"/>
        <v>7382.5933999999988</v>
      </c>
    </row>
    <row r="31" spans="1:11" x14ac:dyDescent="0.25">
      <c r="A31" t="s">
        <v>9</v>
      </c>
      <c r="B31" t="s">
        <v>89</v>
      </c>
      <c r="C31" t="str">
        <f t="shared" si="0"/>
        <v>POL</v>
      </c>
      <c r="D31" t="s">
        <v>432</v>
      </c>
      <c r="E31" t="str">
        <f t="shared" si="1"/>
        <v>_Haut</v>
      </c>
      <c r="F31" t="s">
        <v>7</v>
      </c>
      <c r="G31" t="str">
        <f t="shared" si="2"/>
        <v>1-2021</v>
      </c>
      <c r="H31" t="s">
        <v>119</v>
      </c>
      <c r="I31" s="10">
        <v>1145.48</v>
      </c>
      <c r="J31" s="10" t="str">
        <f t="shared" si="3"/>
        <v>20%</v>
      </c>
      <c r="K31">
        <f t="shared" si="4"/>
        <v>1374.576</v>
      </c>
    </row>
    <row r="32" spans="1:11" x14ac:dyDescent="0.25">
      <c r="A32" t="s">
        <v>9</v>
      </c>
      <c r="B32" t="s">
        <v>120</v>
      </c>
      <c r="C32" t="str">
        <f t="shared" si="0"/>
        <v>SVK</v>
      </c>
      <c r="D32" t="s">
        <v>432</v>
      </c>
      <c r="E32" t="str">
        <f t="shared" si="1"/>
        <v>_Haut</v>
      </c>
      <c r="F32" t="s">
        <v>27</v>
      </c>
      <c r="G32" t="str">
        <f t="shared" si="2"/>
        <v>10-2019</v>
      </c>
      <c r="H32" t="s">
        <v>36</v>
      </c>
      <c r="I32" s="10">
        <v>5032.3999999999996</v>
      </c>
      <c r="J32" s="10" t="str">
        <f t="shared" si="3"/>
        <v>20%</v>
      </c>
      <c r="K32">
        <f t="shared" si="4"/>
        <v>6038.8799999999992</v>
      </c>
    </row>
    <row r="33" spans="1:11" x14ac:dyDescent="0.25">
      <c r="A33" t="s">
        <v>9</v>
      </c>
      <c r="B33" t="s">
        <v>122</v>
      </c>
      <c r="C33" t="str">
        <f t="shared" si="0"/>
        <v>BGR</v>
      </c>
      <c r="D33" t="s">
        <v>432</v>
      </c>
      <c r="E33" t="str">
        <f t="shared" si="1"/>
        <v>_Haut</v>
      </c>
      <c r="F33" t="s">
        <v>15</v>
      </c>
      <c r="G33" t="str">
        <f t="shared" si="2"/>
        <v>2-2020</v>
      </c>
      <c r="H33" t="s">
        <v>123</v>
      </c>
      <c r="I33" s="10">
        <v>4939.58</v>
      </c>
      <c r="J33" s="10" t="str">
        <f t="shared" si="3"/>
        <v>20%</v>
      </c>
      <c r="K33">
        <f t="shared" si="4"/>
        <v>5927.4960000000001</v>
      </c>
    </row>
    <row r="34" spans="1:11" x14ac:dyDescent="0.25">
      <c r="A34" t="s">
        <v>9</v>
      </c>
      <c r="B34" t="s">
        <v>22</v>
      </c>
      <c r="C34" t="str">
        <f t="shared" si="0"/>
        <v>BLR</v>
      </c>
      <c r="D34" t="s">
        <v>433</v>
      </c>
      <c r="E34" t="str">
        <f t="shared" si="1"/>
        <v>_Bas</v>
      </c>
      <c r="F34" t="s">
        <v>44</v>
      </c>
      <c r="G34" t="str">
        <f t="shared" si="2"/>
        <v>5-2019</v>
      </c>
      <c r="H34" t="s">
        <v>124</v>
      </c>
      <c r="I34" s="10">
        <v>3442.11</v>
      </c>
      <c r="J34" s="10" t="str">
        <f t="shared" si="3"/>
        <v>19%</v>
      </c>
      <c r="K34">
        <f t="shared" si="4"/>
        <v>4096.1108999999997</v>
      </c>
    </row>
    <row r="35" spans="1:11" x14ac:dyDescent="0.25">
      <c r="A35" t="s">
        <v>9</v>
      </c>
      <c r="B35" t="s">
        <v>48</v>
      </c>
      <c r="C35" t="str">
        <f t="shared" si="0"/>
        <v>UKR</v>
      </c>
      <c r="D35" t="s">
        <v>433</v>
      </c>
      <c r="E35" t="str">
        <f t="shared" si="1"/>
        <v>_Bas</v>
      </c>
      <c r="F35" t="s">
        <v>63</v>
      </c>
      <c r="G35" t="str">
        <f t="shared" si="2"/>
        <v>5-2020</v>
      </c>
      <c r="H35" t="s">
        <v>125</v>
      </c>
      <c r="I35" s="10">
        <v>6735.3</v>
      </c>
      <c r="J35" s="10" t="str">
        <f t="shared" si="3"/>
        <v>19%</v>
      </c>
      <c r="K35">
        <f t="shared" si="4"/>
        <v>8015.0069999999996</v>
      </c>
    </row>
    <row r="36" spans="1:11" x14ac:dyDescent="0.25">
      <c r="A36" t="s">
        <v>9</v>
      </c>
      <c r="B36" t="s">
        <v>48</v>
      </c>
      <c r="C36" t="str">
        <f t="shared" si="0"/>
        <v>UKR</v>
      </c>
      <c r="D36" t="s">
        <v>433</v>
      </c>
      <c r="E36" t="str">
        <f t="shared" si="1"/>
        <v>_Bas</v>
      </c>
      <c r="F36" t="s">
        <v>19</v>
      </c>
      <c r="G36" t="str">
        <f t="shared" si="2"/>
        <v>12-2020</v>
      </c>
      <c r="H36" t="s">
        <v>130</v>
      </c>
      <c r="I36" s="10">
        <v>4310.2700000000004</v>
      </c>
      <c r="J36" s="10" t="str">
        <f t="shared" si="3"/>
        <v>19%</v>
      </c>
      <c r="K36">
        <f t="shared" si="4"/>
        <v>5129.2213000000002</v>
      </c>
    </row>
    <row r="37" spans="1:11" x14ac:dyDescent="0.25">
      <c r="A37" t="s">
        <v>9</v>
      </c>
      <c r="B37" t="s">
        <v>122</v>
      </c>
      <c r="C37" t="str">
        <f t="shared" si="0"/>
        <v>BGR</v>
      </c>
      <c r="D37" t="s">
        <v>432</v>
      </c>
      <c r="E37" t="str">
        <f t="shared" si="1"/>
        <v>_Haut</v>
      </c>
      <c r="F37" t="s">
        <v>15</v>
      </c>
      <c r="G37" t="str">
        <f t="shared" si="2"/>
        <v>2-2020</v>
      </c>
      <c r="H37" t="s">
        <v>123</v>
      </c>
      <c r="I37" s="10">
        <v>4939.58</v>
      </c>
      <c r="J37" s="10" t="str">
        <f t="shared" si="3"/>
        <v>20%</v>
      </c>
      <c r="K37">
        <f t="shared" si="4"/>
        <v>5927.4960000000001</v>
      </c>
    </row>
    <row r="38" spans="1:11" x14ac:dyDescent="0.25">
      <c r="A38" t="s">
        <v>9</v>
      </c>
      <c r="B38" t="s">
        <v>48</v>
      </c>
      <c r="C38" t="str">
        <f t="shared" si="0"/>
        <v>UKR</v>
      </c>
      <c r="D38" t="s">
        <v>432</v>
      </c>
      <c r="E38" t="str">
        <f t="shared" si="1"/>
        <v>_Haut</v>
      </c>
      <c r="F38" t="s">
        <v>11</v>
      </c>
      <c r="G38" t="str">
        <f t="shared" si="2"/>
        <v>2-2021</v>
      </c>
      <c r="H38" t="s">
        <v>136</v>
      </c>
      <c r="I38" s="10">
        <v>3631.25</v>
      </c>
      <c r="J38" s="10" t="str">
        <f t="shared" si="3"/>
        <v>20%</v>
      </c>
      <c r="K38">
        <f t="shared" si="4"/>
        <v>4357.5</v>
      </c>
    </row>
    <row r="39" spans="1:11" x14ac:dyDescent="0.25">
      <c r="A39" t="s">
        <v>9</v>
      </c>
      <c r="B39" t="s">
        <v>48</v>
      </c>
      <c r="C39" t="str">
        <f t="shared" si="0"/>
        <v>UKR</v>
      </c>
      <c r="D39" t="s">
        <v>432</v>
      </c>
      <c r="E39" t="str">
        <f t="shared" si="1"/>
        <v>_Haut</v>
      </c>
      <c r="F39" t="s">
        <v>61</v>
      </c>
      <c r="G39" t="str">
        <f t="shared" si="2"/>
        <v>11-2020</v>
      </c>
      <c r="H39" t="s">
        <v>143</v>
      </c>
      <c r="I39" s="10">
        <v>7543.79</v>
      </c>
      <c r="J39" s="10" t="str">
        <f t="shared" si="3"/>
        <v>20%</v>
      </c>
      <c r="K39">
        <f t="shared" si="4"/>
        <v>9052.5479999999989</v>
      </c>
    </row>
    <row r="40" spans="1:11" x14ac:dyDescent="0.25">
      <c r="A40" t="s">
        <v>9</v>
      </c>
      <c r="B40" t="s">
        <v>144</v>
      </c>
      <c r="C40" t="str">
        <f t="shared" si="0"/>
        <v>RUS</v>
      </c>
      <c r="D40" t="s">
        <v>432</v>
      </c>
      <c r="E40" t="str">
        <f t="shared" si="1"/>
        <v>_Haut</v>
      </c>
      <c r="F40" t="s">
        <v>13</v>
      </c>
      <c r="G40" t="str">
        <f t="shared" si="2"/>
        <v>7-2020</v>
      </c>
      <c r="H40" t="s">
        <v>145</v>
      </c>
      <c r="I40" s="10">
        <v>2981.74</v>
      </c>
      <c r="J40" s="10" t="str">
        <f t="shared" si="3"/>
        <v>20%</v>
      </c>
      <c r="K40">
        <f t="shared" si="4"/>
        <v>3578.0879999999997</v>
      </c>
    </row>
    <row r="41" spans="1:11" x14ac:dyDescent="0.25">
      <c r="A41" t="s">
        <v>9</v>
      </c>
      <c r="B41" t="s">
        <v>10</v>
      </c>
      <c r="C41" t="str">
        <f t="shared" si="0"/>
        <v>RUS</v>
      </c>
      <c r="D41" t="s">
        <v>432</v>
      </c>
      <c r="E41" t="str">
        <f t="shared" si="1"/>
        <v>_Haut</v>
      </c>
      <c r="F41" t="s">
        <v>49</v>
      </c>
      <c r="G41" t="str">
        <f t="shared" si="2"/>
        <v>6-2019</v>
      </c>
      <c r="H41" t="s">
        <v>148</v>
      </c>
      <c r="I41" s="10">
        <v>8247.67</v>
      </c>
      <c r="J41" s="10" t="str">
        <f t="shared" si="3"/>
        <v>20%</v>
      </c>
      <c r="K41">
        <f t="shared" si="4"/>
        <v>9897.2039999999997</v>
      </c>
    </row>
    <row r="42" spans="1:11" x14ac:dyDescent="0.25">
      <c r="A42" t="s">
        <v>9</v>
      </c>
      <c r="B42" t="s">
        <v>151</v>
      </c>
      <c r="C42" t="str">
        <f t="shared" si="0"/>
        <v>BLR</v>
      </c>
      <c r="D42" t="s">
        <v>432</v>
      </c>
      <c r="E42" t="str">
        <f t="shared" si="1"/>
        <v>_Haut</v>
      </c>
      <c r="F42" t="s">
        <v>23</v>
      </c>
      <c r="G42" t="str">
        <f t="shared" si="2"/>
        <v>4-2020</v>
      </c>
      <c r="H42" t="s">
        <v>102</v>
      </c>
      <c r="I42" s="10">
        <v>7349.49</v>
      </c>
      <c r="J42" s="10" t="str">
        <f t="shared" si="3"/>
        <v>20%</v>
      </c>
      <c r="K42">
        <f t="shared" si="4"/>
        <v>8819.387999999999</v>
      </c>
    </row>
    <row r="43" spans="1:11" x14ac:dyDescent="0.25">
      <c r="A43" t="s">
        <v>9</v>
      </c>
      <c r="B43" t="s">
        <v>122</v>
      </c>
      <c r="C43" t="str">
        <f t="shared" si="0"/>
        <v>BGR</v>
      </c>
      <c r="D43" t="s">
        <v>432</v>
      </c>
      <c r="E43" t="str">
        <f t="shared" si="1"/>
        <v>_Haut</v>
      </c>
      <c r="F43" t="s">
        <v>63</v>
      </c>
      <c r="G43" t="str">
        <f t="shared" si="2"/>
        <v>5-2020</v>
      </c>
      <c r="H43" t="s">
        <v>159</v>
      </c>
      <c r="I43" s="10">
        <v>8484.2199999999993</v>
      </c>
      <c r="J43" s="10" t="str">
        <f t="shared" si="3"/>
        <v>20%</v>
      </c>
      <c r="K43">
        <f t="shared" si="4"/>
        <v>10181.063999999998</v>
      </c>
    </row>
    <row r="44" spans="1:11" x14ac:dyDescent="0.25">
      <c r="A44" t="s">
        <v>9</v>
      </c>
      <c r="B44" t="s">
        <v>41</v>
      </c>
      <c r="C44" t="str">
        <f t="shared" si="0"/>
        <v>MDA</v>
      </c>
      <c r="D44" t="s">
        <v>433</v>
      </c>
      <c r="E44" t="str">
        <f t="shared" si="1"/>
        <v>_Bas</v>
      </c>
      <c r="F44" t="s">
        <v>61</v>
      </c>
      <c r="G44" t="str">
        <f t="shared" si="2"/>
        <v>11-2020</v>
      </c>
      <c r="H44" t="s">
        <v>105</v>
      </c>
      <c r="I44" s="10">
        <v>7539.7</v>
      </c>
      <c r="J44" s="10" t="str">
        <f t="shared" si="3"/>
        <v>19%</v>
      </c>
      <c r="K44">
        <f t="shared" si="4"/>
        <v>8972.2429999999986</v>
      </c>
    </row>
    <row r="45" spans="1:11" x14ac:dyDescent="0.25">
      <c r="A45" t="s">
        <v>9</v>
      </c>
      <c r="B45" t="s">
        <v>41</v>
      </c>
      <c r="C45" t="str">
        <f t="shared" si="0"/>
        <v>MDA</v>
      </c>
      <c r="D45" t="s">
        <v>431</v>
      </c>
      <c r="E45" t="str">
        <f t="shared" si="1"/>
        <v>_Haut-Et-Bas</v>
      </c>
      <c r="F45" t="s">
        <v>32</v>
      </c>
      <c r="G45" t="str">
        <f t="shared" si="2"/>
        <v>6-2020</v>
      </c>
      <c r="H45" t="s">
        <v>162</v>
      </c>
      <c r="I45" s="10">
        <v>1703.99</v>
      </c>
      <c r="J45" s="10" t="str">
        <f t="shared" si="3"/>
        <v>19%</v>
      </c>
      <c r="K45">
        <f t="shared" si="4"/>
        <v>2027.7481</v>
      </c>
    </row>
    <row r="46" spans="1:11" x14ac:dyDescent="0.25">
      <c r="A46" t="s">
        <v>9</v>
      </c>
      <c r="B46" t="s">
        <v>29</v>
      </c>
      <c r="C46" t="str">
        <f t="shared" si="0"/>
        <v>MDA</v>
      </c>
      <c r="D46" t="s">
        <v>432</v>
      </c>
      <c r="E46" t="str">
        <f t="shared" si="1"/>
        <v>_Haut</v>
      </c>
      <c r="F46" t="s">
        <v>13</v>
      </c>
      <c r="G46" t="str">
        <f t="shared" si="2"/>
        <v>7-2020</v>
      </c>
      <c r="H46" t="s">
        <v>167</v>
      </c>
      <c r="I46" s="10">
        <v>1314.9</v>
      </c>
      <c r="J46" s="10" t="str">
        <f t="shared" si="3"/>
        <v>20%</v>
      </c>
      <c r="K46">
        <f t="shared" si="4"/>
        <v>1577.88</v>
      </c>
    </row>
    <row r="47" spans="1:11" x14ac:dyDescent="0.25">
      <c r="A47" t="s">
        <v>9</v>
      </c>
      <c r="B47" t="s">
        <v>144</v>
      </c>
      <c r="C47" t="str">
        <f t="shared" si="0"/>
        <v>RUS</v>
      </c>
      <c r="D47" t="s">
        <v>432</v>
      </c>
      <c r="E47" t="str">
        <f t="shared" si="1"/>
        <v>_Haut</v>
      </c>
      <c r="F47" t="s">
        <v>63</v>
      </c>
      <c r="G47" t="str">
        <f t="shared" si="2"/>
        <v>5-2020</v>
      </c>
      <c r="H47" t="s">
        <v>39</v>
      </c>
      <c r="I47" s="10">
        <v>4090.56</v>
      </c>
      <c r="J47" s="10" t="str">
        <f t="shared" si="3"/>
        <v>20%</v>
      </c>
      <c r="K47">
        <f t="shared" si="4"/>
        <v>4908.6719999999996</v>
      </c>
    </row>
    <row r="48" spans="1:11" x14ac:dyDescent="0.25">
      <c r="A48" t="s">
        <v>9</v>
      </c>
      <c r="B48" t="s">
        <v>10</v>
      </c>
      <c r="C48" t="str">
        <f t="shared" si="0"/>
        <v>RUS</v>
      </c>
      <c r="D48" t="s">
        <v>432</v>
      </c>
      <c r="E48" t="str">
        <f t="shared" si="1"/>
        <v>_Haut</v>
      </c>
      <c r="F48" t="s">
        <v>49</v>
      </c>
      <c r="G48" t="str">
        <f t="shared" si="2"/>
        <v>6-2019</v>
      </c>
      <c r="H48" t="s">
        <v>148</v>
      </c>
      <c r="I48" s="10">
        <v>8247.67</v>
      </c>
      <c r="J48" s="10" t="str">
        <f t="shared" si="3"/>
        <v>20%</v>
      </c>
      <c r="K48">
        <f t="shared" si="4"/>
        <v>9897.2039999999997</v>
      </c>
    </row>
    <row r="49" spans="1:11" x14ac:dyDescent="0.25">
      <c r="A49" t="s">
        <v>9</v>
      </c>
      <c r="B49" t="s">
        <v>29</v>
      </c>
      <c r="C49" t="str">
        <f t="shared" si="0"/>
        <v>MDA</v>
      </c>
      <c r="D49" t="s">
        <v>432</v>
      </c>
      <c r="E49" t="str">
        <f t="shared" si="1"/>
        <v>_Haut</v>
      </c>
      <c r="F49" t="s">
        <v>32</v>
      </c>
      <c r="G49" t="str">
        <f t="shared" si="2"/>
        <v>6-2020</v>
      </c>
      <c r="H49" t="s">
        <v>171</v>
      </c>
      <c r="I49" s="10">
        <v>3161.45</v>
      </c>
      <c r="J49" s="10" t="str">
        <f t="shared" si="3"/>
        <v>20%</v>
      </c>
      <c r="K49">
        <f t="shared" si="4"/>
        <v>3793.74</v>
      </c>
    </row>
    <row r="50" spans="1:11" x14ac:dyDescent="0.25">
      <c r="A50" t="s">
        <v>9</v>
      </c>
      <c r="B50" t="s">
        <v>26</v>
      </c>
      <c r="C50" t="str">
        <f t="shared" si="0"/>
        <v>ROU</v>
      </c>
      <c r="D50" t="s">
        <v>432</v>
      </c>
      <c r="E50" t="str">
        <f t="shared" si="1"/>
        <v>_Haut</v>
      </c>
      <c r="F50" t="s">
        <v>32</v>
      </c>
      <c r="G50" t="str">
        <f t="shared" si="2"/>
        <v>6-2020</v>
      </c>
      <c r="H50" t="s">
        <v>172</v>
      </c>
      <c r="I50" s="10">
        <v>2570.1</v>
      </c>
      <c r="J50" s="10" t="str">
        <f t="shared" si="3"/>
        <v>20%</v>
      </c>
      <c r="K50">
        <f t="shared" si="4"/>
        <v>3084.12</v>
      </c>
    </row>
    <row r="51" spans="1:11" x14ac:dyDescent="0.25">
      <c r="A51" t="s">
        <v>9</v>
      </c>
      <c r="B51" t="s">
        <v>175</v>
      </c>
      <c r="C51" t="str">
        <f t="shared" si="0"/>
        <v>UKR</v>
      </c>
      <c r="D51" t="s">
        <v>432</v>
      </c>
      <c r="E51" t="str">
        <f t="shared" si="1"/>
        <v>_Haut</v>
      </c>
      <c r="F51" t="s">
        <v>76</v>
      </c>
      <c r="G51" t="str">
        <f t="shared" si="2"/>
        <v>9-2019</v>
      </c>
      <c r="H51" t="s">
        <v>176</v>
      </c>
      <c r="I51" s="10">
        <v>7922.39</v>
      </c>
      <c r="J51" s="10" t="str">
        <f t="shared" si="3"/>
        <v>20%</v>
      </c>
      <c r="K51">
        <f t="shared" si="4"/>
        <v>9506.8680000000004</v>
      </c>
    </row>
    <row r="52" spans="1:11" x14ac:dyDescent="0.25">
      <c r="A52" t="s">
        <v>9</v>
      </c>
      <c r="B52" t="s">
        <v>103</v>
      </c>
      <c r="C52" t="str">
        <f t="shared" si="0"/>
        <v>POL</v>
      </c>
      <c r="D52" t="s">
        <v>433</v>
      </c>
      <c r="E52" t="str">
        <f t="shared" si="1"/>
        <v>_Bas</v>
      </c>
      <c r="F52" t="s">
        <v>27</v>
      </c>
      <c r="G52" t="str">
        <f t="shared" si="2"/>
        <v>10-2019</v>
      </c>
      <c r="H52" t="s">
        <v>178</v>
      </c>
      <c r="I52" s="10">
        <v>623.96</v>
      </c>
      <c r="J52" s="10" t="str">
        <f t="shared" si="3"/>
        <v>19%</v>
      </c>
      <c r="K52">
        <f t="shared" si="4"/>
        <v>742.51239999999996</v>
      </c>
    </row>
    <row r="53" spans="1:11" x14ac:dyDescent="0.25">
      <c r="A53" t="s">
        <v>9</v>
      </c>
      <c r="B53" t="s">
        <v>89</v>
      </c>
      <c r="C53" t="str">
        <f t="shared" si="0"/>
        <v>POL</v>
      </c>
      <c r="D53" t="s">
        <v>433</v>
      </c>
      <c r="E53" t="str">
        <f t="shared" si="1"/>
        <v>_Bas</v>
      </c>
      <c r="F53" t="s">
        <v>74</v>
      </c>
      <c r="G53" t="str">
        <f t="shared" si="2"/>
        <v>7-2019</v>
      </c>
      <c r="H53" t="s">
        <v>185</v>
      </c>
      <c r="I53" s="10">
        <v>1644.28</v>
      </c>
      <c r="J53" s="10" t="str">
        <f t="shared" si="3"/>
        <v>19%</v>
      </c>
      <c r="K53">
        <f t="shared" si="4"/>
        <v>1956.6931999999999</v>
      </c>
    </row>
    <row r="54" spans="1:11" x14ac:dyDescent="0.25">
      <c r="A54" t="s">
        <v>9</v>
      </c>
      <c r="B54" t="s">
        <v>89</v>
      </c>
      <c r="C54" t="str">
        <f t="shared" si="0"/>
        <v>POL</v>
      </c>
      <c r="D54" t="s">
        <v>433</v>
      </c>
      <c r="E54" t="str">
        <f t="shared" si="1"/>
        <v>_Bas</v>
      </c>
      <c r="F54" t="s">
        <v>7</v>
      </c>
      <c r="G54" t="str">
        <f t="shared" si="2"/>
        <v>1-2021</v>
      </c>
      <c r="H54" t="s">
        <v>187</v>
      </c>
      <c r="I54" s="10">
        <v>4053.67</v>
      </c>
      <c r="J54" s="10" t="str">
        <f t="shared" si="3"/>
        <v>19%</v>
      </c>
      <c r="K54">
        <f t="shared" si="4"/>
        <v>4823.8672999999999</v>
      </c>
    </row>
    <row r="55" spans="1:11" x14ac:dyDescent="0.25">
      <c r="A55" t="s">
        <v>9</v>
      </c>
      <c r="B55" t="s">
        <v>29</v>
      </c>
      <c r="C55" t="str">
        <f t="shared" si="0"/>
        <v>MDA</v>
      </c>
      <c r="D55" t="s">
        <v>431</v>
      </c>
      <c r="E55" t="str">
        <f t="shared" si="1"/>
        <v>_Haut-Et-Bas</v>
      </c>
      <c r="F55" t="s">
        <v>19</v>
      </c>
      <c r="G55" t="str">
        <f t="shared" si="2"/>
        <v>12-2020</v>
      </c>
      <c r="H55" t="s">
        <v>189</v>
      </c>
      <c r="I55" s="10">
        <v>1701.91</v>
      </c>
      <c r="J55" s="10" t="str">
        <f t="shared" si="3"/>
        <v>19%</v>
      </c>
      <c r="K55">
        <f t="shared" si="4"/>
        <v>2025.2728999999999</v>
      </c>
    </row>
    <row r="56" spans="1:11" x14ac:dyDescent="0.25">
      <c r="A56" t="s">
        <v>9</v>
      </c>
      <c r="B56" t="s">
        <v>29</v>
      </c>
      <c r="C56" t="str">
        <f t="shared" si="0"/>
        <v>MDA</v>
      </c>
      <c r="D56" t="s">
        <v>433</v>
      </c>
      <c r="E56" t="str">
        <f t="shared" si="1"/>
        <v>_Bas</v>
      </c>
      <c r="F56" t="s">
        <v>27</v>
      </c>
      <c r="G56" t="str">
        <f t="shared" si="2"/>
        <v>10-2019</v>
      </c>
      <c r="H56" t="s">
        <v>191</v>
      </c>
      <c r="I56" s="10">
        <v>5540.2</v>
      </c>
      <c r="J56" s="10" t="str">
        <f t="shared" si="3"/>
        <v>19%</v>
      </c>
      <c r="K56">
        <f t="shared" si="4"/>
        <v>6592.8379999999997</v>
      </c>
    </row>
    <row r="57" spans="1:11" x14ac:dyDescent="0.25">
      <c r="A57" t="s">
        <v>9</v>
      </c>
      <c r="B57" t="s">
        <v>103</v>
      </c>
      <c r="C57" t="str">
        <f t="shared" si="0"/>
        <v>POL</v>
      </c>
      <c r="D57" t="s">
        <v>431</v>
      </c>
      <c r="E57" t="str">
        <f t="shared" si="1"/>
        <v>_Haut-Et-Bas</v>
      </c>
      <c r="F57" t="s">
        <v>87</v>
      </c>
      <c r="G57" t="str">
        <f t="shared" si="2"/>
        <v>4-2021</v>
      </c>
      <c r="H57" t="s">
        <v>201</v>
      </c>
      <c r="I57" s="10">
        <v>992.28</v>
      </c>
      <c r="J57" s="10" t="str">
        <f t="shared" si="3"/>
        <v>19%</v>
      </c>
      <c r="K57">
        <f t="shared" si="4"/>
        <v>1180.8131999999998</v>
      </c>
    </row>
    <row r="58" spans="1:11" x14ac:dyDescent="0.25">
      <c r="A58" t="s">
        <v>9</v>
      </c>
      <c r="B58" t="s">
        <v>103</v>
      </c>
      <c r="C58" t="str">
        <f t="shared" si="0"/>
        <v>POL</v>
      </c>
      <c r="D58" t="s">
        <v>432</v>
      </c>
      <c r="E58" t="str">
        <f t="shared" si="1"/>
        <v>_Haut</v>
      </c>
      <c r="F58" t="s">
        <v>35</v>
      </c>
      <c r="G58" t="str">
        <f t="shared" si="2"/>
        <v>9-2020</v>
      </c>
      <c r="H58" t="s">
        <v>202</v>
      </c>
      <c r="I58" s="10">
        <v>180.66</v>
      </c>
      <c r="J58" s="10" t="str">
        <f t="shared" si="3"/>
        <v>20%</v>
      </c>
      <c r="K58">
        <f t="shared" si="4"/>
        <v>216.792</v>
      </c>
    </row>
    <row r="59" spans="1:11" x14ac:dyDescent="0.25">
      <c r="A59" t="s">
        <v>9</v>
      </c>
      <c r="B59" t="s">
        <v>70</v>
      </c>
      <c r="C59" t="str">
        <f t="shared" si="0"/>
        <v>HUN</v>
      </c>
      <c r="D59" t="s">
        <v>432</v>
      </c>
      <c r="E59" t="str">
        <f t="shared" si="1"/>
        <v>_Haut</v>
      </c>
      <c r="F59" t="s">
        <v>35</v>
      </c>
      <c r="G59" t="str">
        <f t="shared" si="2"/>
        <v>9-2020</v>
      </c>
      <c r="H59" t="s">
        <v>204</v>
      </c>
      <c r="I59" s="10">
        <v>3001.53</v>
      </c>
      <c r="J59" s="10" t="str">
        <f t="shared" si="3"/>
        <v>20%</v>
      </c>
      <c r="K59">
        <f t="shared" si="4"/>
        <v>3601.8360000000002</v>
      </c>
    </row>
    <row r="60" spans="1:11" x14ac:dyDescent="0.25">
      <c r="A60" t="s">
        <v>9</v>
      </c>
      <c r="B60" t="s">
        <v>205</v>
      </c>
      <c r="C60" t="str">
        <f t="shared" si="0"/>
        <v>CZE</v>
      </c>
      <c r="D60" t="s">
        <v>432</v>
      </c>
      <c r="E60" t="str">
        <f t="shared" si="1"/>
        <v>_Haut</v>
      </c>
      <c r="F60" t="s">
        <v>27</v>
      </c>
      <c r="G60" t="str">
        <f t="shared" si="2"/>
        <v>10-2019</v>
      </c>
      <c r="H60" t="s">
        <v>206</v>
      </c>
      <c r="I60" s="10">
        <v>5389.46</v>
      </c>
      <c r="J60" s="10" t="str">
        <f t="shared" si="3"/>
        <v>20%</v>
      </c>
      <c r="K60">
        <f t="shared" si="4"/>
        <v>6467.3519999999999</v>
      </c>
    </row>
    <row r="61" spans="1:11" x14ac:dyDescent="0.25">
      <c r="A61" t="s">
        <v>9</v>
      </c>
      <c r="B61" t="s">
        <v>83</v>
      </c>
      <c r="C61" t="str">
        <f t="shared" si="0"/>
        <v>ARM</v>
      </c>
      <c r="D61" t="s">
        <v>433</v>
      </c>
      <c r="E61" t="str">
        <f t="shared" si="1"/>
        <v>_Bas</v>
      </c>
      <c r="F61" t="s">
        <v>32</v>
      </c>
      <c r="G61" t="str">
        <f t="shared" si="2"/>
        <v>6-2020</v>
      </c>
      <c r="H61" t="s">
        <v>125</v>
      </c>
      <c r="I61" s="10">
        <v>3298.66</v>
      </c>
      <c r="J61" s="10" t="str">
        <f t="shared" si="3"/>
        <v>19%</v>
      </c>
      <c r="K61">
        <f t="shared" si="4"/>
        <v>3925.4053999999996</v>
      </c>
    </row>
    <row r="62" spans="1:11" x14ac:dyDescent="0.25">
      <c r="A62" t="s">
        <v>9</v>
      </c>
      <c r="B62" t="s">
        <v>120</v>
      </c>
      <c r="C62" t="str">
        <f t="shared" si="0"/>
        <v>SVK</v>
      </c>
      <c r="D62" t="s">
        <v>431</v>
      </c>
      <c r="E62" t="str">
        <f t="shared" si="1"/>
        <v>_Haut-Et-Bas</v>
      </c>
      <c r="F62" t="s">
        <v>23</v>
      </c>
      <c r="G62" t="str">
        <f t="shared" si="2"/>
        <v>4-2020</v>
      </c>
      <c r="H62" t="s">
        <v>207</v>
      </c>
      <c r="I62" s="10">
        <v>6722.49</v>
      </c>
      <c r="J62" s="10" t="str">
        <f t="shared" si="3"/>
        <v>19%</v>
      </c>
      <c r="K62">
        <f t="shared" si="4"/>
        <v>7999.7630999999992</v>
      </c>
    </row>
    <row r="63" spans="1:11" x14ac:dyDescent="0.25">
      <c r="A63" t="s">
        <v>9</v>
      </c>
      <c r="B63" t="s">
        <v>41</v>
      </c>
      <c r="C63" t="str">
        <f t="shared" si="0"/>
        <v>MDA</v>
      </c>
      <c r="D63" t="s">
        <v>433</v>
      </c>
      <c r="E63" t="str">
        <f t="shared" si="1"/>
        <v>_Bas</v>
      </c>
      <c r="F63" t="s">
        <v>13</v>
      </c>
      <c r="G63" t="str">
        <f t="shared" si="2"/>
        <v>7-2020</v>
      </c>
      <c r="H63" t="s">
        <v>208</v>
      </c>
      <c r="I63" s="10">
        <v>2622.42</v>
      </c>
      <c r="J63" s="10" t="str">
        <f t="shared" si="3"/>
        <v>19%</v>
      </c>
      <c r="K63">
        <f t="shared" si="4"/>
        <v>3120.6797999999999</v>
      </c>
    </row>
    <row r="64" spans="1:11" x14ac:dyDescent="0.25">
      <c r="A64" t="s">
        <v>9</v>
      </c>
      <c r="B64" t="s">
        <v>29</v>
      </c>
      <c r="C64" t="str">
        <f t="shared" si="0"/>
        <v>MDA</v>
      </c>
      <c r="D64" t="s">
        <v>431</v>
      </c>
      <c r="E64" t="str">
        <f t="shared" si="1"/>
        <v>_Haut-Et-Bas</v>
      </c>
      <c r="F64" t="s">
        <v>19</v>
      </c>
      <c r="G64" t="str">
        <f t="shared" si="2"/>
        <v>12-2020</v>
      </c>
      <c r="H64" t="s">
        <v>189</v>
      </c>
      <c r="I64" s="10">
        <v>1701.91</v>
      </c>
      <c r="J64" s="10" t="str">
        <f t="shared" si="3"/>
        <v>19%</v>
      </c>
      <c r="K64">
        <f t="shared" si="4"/>
        <v>2025.2728999999999</v>
      </c>
    </row>
    <row r="65" spans="1:11" x14ac:dyDescent="0.25">
      <c r="A65" t="s">
        <v>9</v>
      </c>
      <c r="B65" t="s">
        <v>48</v>
      </c>
      <c r="C65" t="str">
        <f t="shared" si="0"/>
        <v>UKR</v>
      </c>
      <c r="D65" t="s">
        <v>432</v>
      </c>
      <c r="E65" t="str">
        <f t="shared" si="1"/>
        <v>_Haut</v>
      </c>
      <c r="F65" t="s">
        <v>56</v>
      </c>
      <c r="G65" t="str">
        <f t="shared" si="2"/>
        <v>1-2020</v>
      </c>
      <c r="H65" t="s">
        <v>210</v>
      </c>
      <c r="I65" s="10">
        <v>2919.39</v>
      </c>
      <c r="J65" s="10" t="str">
        <f t="shared" si="3"/>
        <v>20%</v>
      </c>
      <c r="K65">
        <f t="shared" si="4"/>
        <v>3503.2679999999996</v>
      </c>
    </row>
    <row r="66" spans="1:11" x14ac:dyDescent="0.25">
      <c r="A66" t="s">
        <v>9</v>
      </c>
      <c r="B66" t="s">
        <v>89</v>
      </c>
      <c r="C66" t="str">
        <f t="shared" si="0"/>
        <v>POL</v>
      </c>
      <c r="D66" t="s">
        <v>432</v>
      </c>
      <c r="E66" t="str">
        <f t="shared" si="1"/>
        <v>_Haut</v>
      </c>
      <c r="F66" t="s">
        <v>19</v>
      </c>
      <c r="G66" t="str">
        <f t="shared" si="2"/>
        <v>12-2020</v>
      </c>
      <c r="H66" t="s">
        <v>137</v>
      </c>
      <c r="I66" s="10">
        <v>9856.1299999999992</v>
      </c>
      <c r="J66" s="10" t="str">
        <f t="shared" si="3"/>
        <v>20%</v>
      </c>
      <c r="K66">
        <f t="shared" si="4"/>
        <v>11827.355999999998</v>
      </c>
    </row>
    <row r="67" spans="1:11" x14ac:dyDescent="0.25">
      <c r="A67" t="s">
        <v>9</v>
      </c>
      <c r="B67" t="s">
        <v>70</v>
      </c>
      <c r="C67" t="str">
        <f t="shared" ref="C67:C130" si="5">TRIM(B67)</f>
        <v>HUN</v>
      </c>
      <c r="D67" t="s">
        <v>433</v>
      </c>
      <c r="E67" t="str">
        <f t="shared" ref="E67:E130" si="6">MID(D67,4,50)</f>
        <v>_Bas</v>
      </c>
      <c r="F67" t="s">
        <v>61</v>
      </c>
      <c r="G67" t="str">
        <f t="shared" ref="G67:G130" si="7">MID(F67,2,50)</f>
        <v>11-2020</v>
      </c>
      <c r="H67" t="s">
        <v>77</v>
      </c>
      <c r="I67" s="10">
        <v>7604.35</v>
      </c>
      <c r="J67" s="10" t="str">
        <f t="shared" si="3"/>
        <v>19%</v>
      </c>
      <c r="K67">
        <f t="shared" si="4"/>
        <v>9049.1764999999996</v>
      </c>
    </row>
    <row r="68" spans="1:11" x14ac:dyDescent="0.25">
      <c r="A68" t="s">
        <v>9</v>
      </c>
      <c r="B68" t="s">
        <v>22</v>
      </c>
      <c r="C68" t="str">
        <f t="shared" si="5"/>
        <v>BLR</v>
      </c>
      <c r="D68" t="s">
        <v>432</v>
      </c>
      <c r="E68" t="str">
        <f t="shared" si="6"/>
        <v>_Haut</v>
      </c>
      <c r="F68" t="s">
        <v>65</v>
      </c>
      <c r="G68" t="str">
        <f t="shared" si="7"/>
        <v>3-2020</v>
      </c>
      <c r="H68" t="s">
        <v>138</v>
      </c>
      <c r="I68" s="10">
        <v>5561.73</v>
      </c>
      <c r="J68" s="10" t="str">
        <f t="shared" ref="J68:J131" si="8">IF(D68="CAT_Haut","20%","19%")</f>
        <v>20%</v>
      </c>
      <c r="K68">
        <f t="shared" si="4"/>
        <v>6674.0759999999991</v>
      </c>
    </row>
    <row r="69" spans="1:11" x14ac:dyDescent="0.25">
      <c r="A69" t="s">
        <v>9</v>
      </c>
      <c r="B69" t="s">
        <v>224</v>
      </c>
      <c r="C69" t="str">
        <f t="shared" si="5"/>
        <v>ARM</v>
      </c>
      <c r="D69" t="s">
        <v>433</v>
      </c>
      <c r="E69" t="str">
        <f t="shared" si="6"/>
        <v>_Bas</v>
      </c>
      <c r="F69" t="s">
        <v>74</v>
      </c>
      <c r="G69" t="str">
        <f t="shared" si="7"/>
        <v>7-2019</v>
      </c>
      <c r="H69" t="s">
        <v>213</v>
      </c>
      <c r="I69" s="10">
        <v>4590.9799999999996</v>
      </c>
      <c r="J69" s="10" t="str">
        <f t="shared" si="8"/>
        <v>19%</v>
      </c>
      <c r="K69">
        <f t="shared" si="4"/>
        <v>5463.2661999999991</v>
      </c>
    </row>
    <row r="70" spans="1:11" x14ac:dyDescent="0.25">
      <c r="A70" t="s">
        <v>9</v>
      </c>
      <c r="B70" t="s">
        <v>151</v>
      </c>
      <c r="C70" t="str">
        <f t="shared" si="5"/>
        <v>BLR</v>
      </c>
      <c r="D70" t="s">
        <v>431</v>
      </c>
      <c r="E70" t="str">
        <f t="shared" si="6"/>
        <v>_Haut-Et-Bas</v>
      </c>
      <c r="F70" t="s">
        <v>35</v>
      </c>
      <c r="G70" t="str">
        <f t="shared" si="7"/>
        <v>9-2020</v>
      </c>
      <c r="H70" t="s">
        <v>225</v>
      </c>
      <c r="I70" s="10">
        <v>1700.77</v>
      </c>
      <c r="J70" s="10" t="str">
        <f t="shared" si="8"/>
        <v>19%</v>
      </c>
      <c r="K70">
        <f t="shared" si="4"/>
        <v>2023.9162999999999</v>
      </c>
    </row>
    <row r="71" spans="1:11" x14ac:dyDescent="0.25">
      <c r="A71" t="s">
        <v>9</v>
      </c>
      <c r="B71" t="s">
        <v>41</v>
      </c>
      <c r="C71" t="str">
        <f t="shared" si="5"/>
        <v>MDA</v>
      </c>
      <c r="D71" t="s">
        <v>431</v>
      </c>
      <c r="E71" t="str">
        <f t="shared" si="6"/>
        <v>_Haut-Et-Bas</v>
      </c>
      <c r="F71" t="s">
        <v>35</v>
      </c>
      <c r="G71" t="str">
        <f t="shared" si="7"/>
        <v>9-2020</v>
      </c>
      <c r="H71" t="s">
        <v>160</v>
      </c>
      <c r="I71" s="10">
        <v>5673.36</v>
      </c>
      <c r="J71" s="10" t="str">
        <f t="shared" si="8"/>
        <v>19%</v>
      </c>
      <c r="K71">
        <f t="shared" si="4"/>
        <v>6751.2983999999997</v>
      </c>
    </row>
    <row r="72" spans="1:11" x14ac:dyDescent="0.25">
      <c r="A72" t="s">
        <v>9</v>
      </c>
      <c r="B72" t="s">
        <v>22</v>
      </c>
      <c r="C72" t="str">
        <f t="shared" si="5"/>
        <v>BLR</v>
      </c>
      <c r="D72" t="s">
        <v>431</v>
      </c>
      <c r="E72" t="str">
        <f t="shared" si="6"/>
        <v>_Haut-Et-Bas</v>
      </c>
      <c r="F72" t="s">
        <v>61</v>
      </c>
      <c r="G72" t="str">
        <f t="shared" si="7"/>
        <v>11-2020</v>
      </c>
      <c r="H72" t="s">
        <v>222</v>
      </c>
      <c r="I72" s="10">
        <v>3443.37</v>
      </c>
      <c r="J72" s="10" t="str">
        <f t="shared" si="8"/>
        <v>19%</v>
      </c>
      <c r="K72">
        <f t="shared" ref="K72:K135" si="9">IF(D72="CAT_Haut",I72*(1+20%),I72*(1+19%))</f>
        <v>4097.6102999999994</v>
      </c>
    </row>
    <row r="73" spans="1:11" x14ac:dyDescent="0.25">
      <c r="A73" t="s">
        <v>9</v>
      </c>
      <c r="B73" t="s">
        <v>70</v>
      </c>
      <c r="C73" t="str">
        <f t="shared" si="5"/>
        <v>HUN</v>
      </c>
      <c r="D73" t="s">
        <v>431</v>
      </c>
      <c r="E73" t="str">
        <f t="shared" si="6"/>
        <v>_Haut-Et-Bas</v>
      </c>
      <c r="F73" t="s">
        <v>87</v>
      </c>
      <c r="G73" t="str">
        <f t="shared" si="7"/>
        <v>4-2021</v>
      </c>
      <c r="H73" t="s">
        <v>237</v>
      </c>
      <c r="I73" s="10">
        <v>7652.64</v>
      </c>
      <c r="J73" s="10" t="str">
        <f t="shared" si="8"/>
        <v>19%</v>
      </c>
      <c r="K73">
        <f t="shared" si="9"/>
        <v>9106.6416000000008</v>
      </c>
    </row>
    <row r="74" spans="1:11" x14ac:dyDescent="0.25">
      <c r="A74" t="s">
        <v>9</v>
      </c>
      <c r="B74" t="s">
        <v>91</v>
      </c>
      <c r="C74" t="str">
        <f t="shared" si="5"/>
        <v>ROU</v>
      </c>
      <c r="D74" t="s">
        <v>432</v>
      </c>
      <c r="E74" t="str">
        <f t="shared" si="6"/>
        <v>_Haut</v>
      </c>
      <c r="F74" t="s">
        <v>85</v>
      </c>
      <c r="G74" t="str">
        <f t="shared" si="7"/>
        <v>8-2020</v>
      </c>
      <c r="H74" t="s">
        <v>238</v>
      </c>
      <c r="I74" s="10">
        <v>2046.6</v>
      </c>
      <c r="J74" s="10" t="str">
        <f t="shared" si="8"/>
        <v>20%</v>
      </c>
      <c r="K74">
        <f t="shared" si="9"/>
        <v>2455.9199999999996</v>
      </c>
    </row>
    <row r="75" spans="1:11" x14ac:dyDescent="0.25">
      <c r="A75" t="s">
        <v>9</v>
      </c>
      <c r="B75" t="s">
        <v>83</v>
      </c>
      <c r="C75" t="str">
        <f t="shared" si="5"/>
        <v>ARM</v>
      </c>
      <c r="D75" t="s">
        <v>432</v>
      </c>
      <c r="E75" t="str">
        <f t="shared" si="6"/>
        <v>_Haut</v>
      </c>
      <c r="F75" t="s">
        <v>46</v>
      </c>
      <c r="G75" t="str">
        <f t="shared" si="7"/>
        <v>10-2020</v>
      </c>
      <c r="H75" t="s">
        <v>43</v>
      </c>
      <c r="I75" s="10">
        <v>2552.7399999999998</v>
      </c>
      <c r="J75" s="10" t="str">
        <f t="shared" si="8"/>
        <v>20%</v>
      </c>
      <c r="K75">
        <f t="shared" si="9"/>
        <v>3063.2879999999996</v>
      </c>
    </row>
    <row r="76" spans="1:11" x14ac:dyDescent="0.25">
      <c r="A76" t="s">
        <v>9</v>
      </c>
      <c r="B76" t="s">
        <v>22</v>
      </c>
      <c r="C76" t="str">
        <f t="shared" si="5"/>
        <v>BLR</v>
      </c>
      <c r="D76" t="s">
        <v>432</v>
      </c>
      <c r="E76" t="str">
        <f t="shared" si="6"/>
        <v>_Haut</v>
      </c>
      <c r="F76" t="s">
        <v>19</v>
      </c>
      <c r="G76" t="str">
        <f t="shared" si="7"/>
        <v>12-2020</v>
      </c>
      <c r="H76" t="s">
        <v>240</v>
      </c>
      <c r="I76" s="10">
        <v>9139.33</v>
      </c>
      <c r="J76" s="10" t="str">
        <f t="shared" si="8"/>
        <v>20%</v>
      </c>
      <c r="K76">
        <f t="shared" si="9"/>
        <v>10967.196</v>
      </c>
    </row>
    <row r="77" spans="1:11" x14ac:dyDescent="0.25">
      <c r="A77" t="s">
        <v>9</v>
      </c>
      <c r="B77" t="s">
        <v>70</v>
      </c>
      <c r="C77" t="str">
        <f t="shared" si="5"/>
        <v>HUN</v>
      </c>
      <c r="D77" t="s">
        <v>431</v>
      </c>
      <c r="E77" t="str">
        <f t="shared" si="6"/>
        <v>_Haut-Et-Bas</v>
      </c>
      <c r="F77" t="s">
        <v>87</v>
      </c>
      <c r="G77" t="str">
        <f t="shared" si="7"/>
        <v>4-2021</v>
      </c>
      <c r="H77" t="s">
        <v>237</v>
      </c>
      <c r="I77" s="10">
        <v>7652.64</v>
      </c>
      <c r="J77" s="10" t="str">
        <f t="shared" si="8"/>
        <v>19%</v>
      </c>
      <c r="K77">
        <f t="shared" si="9"/>
        <v>9106.6416000000008</v>
      </c>
    </row>
    <row r="78" spans="1:11" x14ac:dyDescent="0.25">
      <c r="A78" t="s">
        <v>9</v>
      </c>
      <c r="B78" t="s">
        <v>144</v>
      </c>
      <c r="C78" t="str">
        <f t="shared" si="5"/>
        <v>RUS</v>
      </c>
      <c r="D78" t="s">
        <v>432</v>
      </c>
      <c r="E78" t="str">
        <f t="shared" si="6"/>
        <v>_Haut</v>
      </c>
      <c r="F78" t="s">
        <v>30</v>
      </c>
      <c r="G78" t="str">
        <f t="shared" si="7"/>
        <v>12-2019</v>
      </c>
      <c r="H78" t="s">
        <v>40</v>
      </c>
      <c r="I78" s="10">
        <v>7137.24</v>
      </c>
      <c r="J78" s="10" t="str">
        <f t="shared" si="8"/>
        <v>20%</v>
      </c>
      <c r="K78">
        <f t="shared" si="9"/>
        <v>8564.6880000000001</v>
      </c>
    </row>
    <row r="79" spans="1:11" x14ac:dyDescent="0.25">
      <c r="A79" t="s">
        <v>9</v>
      </c>
      <c r="B79" t="s">
        <v>41</v>
      </c>
      <c r="C79" t="str">
        <f t="shared" si="5"/>
        <v>MDA</v>
      </c>
      <c r="D79" t="s">
        <v>433</v>
      </c>
      <c r="E79" t="str">
        <f t="shared" si="6"/>
        <v>_Bas</v>
      </c>
      <c r="F79" t="s">
        <v>11</v>
      </c>
      <c r="G79" t="str">
        <f t="shared" si="7"/>
        <v>2-2021</v>
      </c>
      <c r="H79" t="s">
        <v>244</v>
      </c>
      <c r="I79" s="10">
        <v>2468.46</v>
      </c>
      <c r="J79" s="10" t="str">
        <f t="shared" si="8"/>
        <v>19%</v>
      </c>
      <c r="K79">
        <f t="shared" si="9"/>
        <v>2937.4674</v>
      </c>
    </row>
    <row r="80" spans="1:11" x14ac:dyDescent="0.25">
      <c r="A80" t="s">
        <v>9</v>
      </c>
      <c r="B80" t="s">
        <v>22</v>
      </c>
      <c r="C80" t="str">
        <f t="shared" si="5"/>
        <v>BLR</v>
      </c>
      <c r="D80" t="s">
        <v>433</v>
      </c>
      <c r="E80" t="str">
        <f t="shared" si="6"/>
        <v>_Bas</v>
      </c>
      <c r="F80" t="s">
        <v>63</v>
      </c>
      <c r="G80" t="str">
        <f t="shared" si="7"/>
        <v>5-2020</v>
      </c>
      <c r="H80" t="s">
        <v>94</v>
      </c>
      <c r="I80" s="10">
        <v>7881.34</v>
      </c>
      <c r="J80" s="10" t="str">
        <f t="shared" si="8"/>
        <v>19%</v>
      </c>
      <c r="K80">
        <f t="shared" si="9"/>
        <v>9378.7945999999993</v>
      </c>
    </row>
    <row r="81" spans="1:11" x14ac:dyDescent="0.25">
      <c r="A81" t="s">
        <v>9</v>
      </c>
      <c r="B81" t="s">
        <v>205</v>
      </c>
      <c r="C81" t="str">
        <f t="shared" si="5"/>
        <v>CZE</v>
      </c>
      <c r="D81" t="s">
        <v>433</v>
      </c>
      <c r="E81" t="str">
        <f t="shared" si="6"/>
        <v>_Bas</v>
      </c>
      <c r="F81" t="s">
        <v>5</v>
      </c>
      <c r="G81" t="str">
        <f t="shared" si="7"/>
        <v>3-2021</v>
      </c>
      <c r="H81" t="s">
        <v>121</v>
      </c>
      <c r="I81" s="10">
        <v>3882.24</v>
      </c>
      <c r="J81" s="10" t="str">
        <f t="shared" si="8"/>
        <v>19%</v>
      </c>
      <c r="K81">
        <f t="shared" si="9"/>
        <v>4619.8655999999992</v>
      </c>
    </row>
    <row r="82" spans="1:11" x14ac:dyDescent="0.25">
      <c r="A82" t="s">
        <v>9</v>
      </c>
      <c r="B82" t="s">
        <v>59</v>
      </c>
      <c r="C82" t="str">
        <f t="shared" si="5"/>
        <v>BGR</v>
      </c>
      <c r="D82" t="s">
        <v>433</v>
      </c>
      <c r="E82" t="str">
        <f t="shared" si="6"/>
        <v>_Bas</v>
      </c>
      <c r="F82" t="s">
        <v>87</v>
      </c>
      <c r="G82" t="str">
        <f t="shared" si="7"/>
        <v>4-2021</v>
      </c>
      <c r="H82" t="s">
        <v>247</v>
      </c>
      <c r="I82" s="10">
        <v>6816.32</v>
      </c>
      <c r="J82" s="10" t="str">
        <f t="shared" si="8"/>
        <v>19%</v>
      </c>
      <c r="K82">
        <f t="shared" si="9"/>
        <v>8111.420799999999</v>
      </c>
    </row>
    <row r="83" spans="1:11" x14ac:dyDescent="0.25">
      <c r="A83" t="s">
        <v>9</v>
      </c>
      <c r="B83" t="s">
        <v>91</v>
      </c>
      <c r="C83" t="str">
        <f t="shared" si="5"/>
        <v>ROU</v>
      </c>
      <c r="D83" t="s">
        <v>432</v>
      </c>
      <c r="E83" t="str">
        <f t="shared" si="6"/>
        <v>_Haut</v>
      </c>
      <c r="F83" t="s">
        <v>76</v>
      </c>
      <c r="G83" t="str">
        <f t="shared" si="7"/>
        <v>9-2019</v>
      </c>
      <c r="H83" t="s">
        <v>249</v>
      </c>
      <c r="I83" s="10">
        <v>349.61</v>
      </c>
      <c r="J83" s="10" t="str">
        <f t="shared" si="8"/>
        <v>20%</v>
      </c>
      <c r="K83">
        <f t="shared" si="9"/>
        <v>419.53199999999998</v>
      </c>
    </row>
    <row r="84" spans="1:11" x14ac:dyDescent="0.25">
      <c r="A84" t="s">
        <v>9</v>
      </c>
      <c r="B84" t="s">
        <v>175</v>
      </c>
      <c r="C84" t="str">
        <f t="shared" si="5"/>
        <v>UKR</v>
      </c>
      <c r="D84" t="s">
        <v>433</v>
      </c>
      <c r="E84" t="str">
        <f t="shared" si="6"/>
        <v>_Bas</v>
      </c>
      <c r="F84" t="s">
        <v>76</v>
      </c>
      <c r="G84" t="str">
        <f t="shared" si="7"/>
        <v>9-2019</v>
      </c>
      <c r="H84" t="s">
        <v>182</v>
      </c>
      <c r="I84" s="10">
        <v>7251.81</v>
      </c>
      <c r="J84" s="10" t="str">
        <f t="shared" si="8"/>
        <v>19%</v>
      </c>
      <c r="K84">
        <f t="shared" si="9"/>
        <v>8629.6538999999993</v>
      </c>
    </row>
    <row r="85" spans="1:11" x14ac:dyDescent="0.25">
      <c r="A85" t="s">
        <v>9</v>
      </c>
      <c r="B85" t="s">
        <v>10</v>
      </c>
      <c r="C85" t="str">
        <f t="shared" si="5"/>
        <v>RUS</v>
      </c>
      <c r="D85" t="s">
        <v>433</v>
      </c>
      <c r="E85" t="str">
        <f t="shared" si="6"/>
        <v>_Bas</v>
      </c>
      <c r="F85" t="s">
        <v>49</v>
      </c>
      <c r="G85" t="str">
        <f t="shared" si="7"/>
        <v>6-2019</v>
      </c>
      <c r="H85" t="s">
        <v>250</v>
      </c>
      <c r="I85" s="10">
        <v>9561.5400000000009</v>
      </c>
      <c r="J85" s="10" t="str">
        <f t="shared" si="8"/>
        <v>19%</v>
      </c>
      <c r="K85">
        <f t="shared" si="9"/>
        <v>11378.232600000001</v>
      </c>
    </row>
    <row r="86" spans="1:11" x14ac:dyDescent="0.25">
      <c r="A86" t="s">
        <v>9</v>
      </c>
      <c r="B86" t="s">
        <v>59</v>
      </c>
      <c r="C86" t="str">
        <f t="shared" si="5"/>
        <v>BGR</v>
      </c>
      <c r="D86" t="s">
        <v>432</v>
      </c>
      <c r="E86" t="str">
        <f t="shared" si="6"/>
        <v>_Haut</v>
      </c>
      <c r="F86" t="s">
        <v>52</v>
      </c>
      <c r="G86" t="str">
        <f t="shared" si="7"/>
        <v>11-2019</v>
      </c>
      <c r="H86" t="s">
        <v>230</v>
      </c>
      <c r="I86" s="10">
        <v>130.51</v>
      </c>
      <c r="J86" s="10" t="str">
        <f t="shared" si="8"/>
        <v>20%</v>
      </c>
      <c r="K86">
        <f t="shared" si="9"/>
        <v>156.61199999999999</v>
      </c>
    </row>
    <row r="87" spans="1:11" x14ac:dyDescent="0.25">
      <c r="A87" t="s">
        <v>9</v>
      </c>
      <c r="B87" t="s">
        <v>120</v>
      </c>
      <c r="C87" t="str">
        <f t="shared" si="5"/>
        <v>SVK</v>
      </c>
      <c r="D87" t="s">
        <v>432</v>
      </c>
      <c r="E87" t="str">
        <f t="shared" si="6"/>
        <v>_Haut</v>
      </c>
      <c r="F87" t="s">
        <v>74</v>
      </c>
      <c r="G87" t="str">
        <f t="shared" si="7"/>
        <v>7-2019</v>
      </c>
      <c r="H87" t="s">
        <v>254</v>
      </c>
      <c r="I87" s="10">
        <v>6712.72</v>
      </c>
      <c r="J87" s="10" t="str">
        <f t="shared" si="8"/>
        <v>20%</v>
      </c>
      <c r="K87">
        <f t="shared" si="9"/>
        <v>8055.2640000000001</v>
      </c>
    </row>
    <row r="88" spans="1:11" x14ac:dyDescent="0.25">
      <c r="A88" t="s">
        <v>9</v>
      </c>
      <c r="B88" t="s">
        <v>122</v>
      </c>
      <c r="C88" t="str">
        <f t="shared" si="5"/>
        <v>BGR</v>
      </c>
      <c r="D88" t="s">
        <v>433</v>
      </c>
      <c r="E88" t="str">
        <f t="shared" si="6"/>
        <v>_Bas</v>
      </c>
      <c r="F88" t="s">
        <v>87</v>
      </c>
      <c r="G88" t="str">
        <f t="shared" si="7"/>
        <v>4-2021</v>
      </c>
      <c r="H88" t="s">
        <v>161</v>
      </c>
      <c r="I88" s="10">
        <v>264.73</v>
      </c>
      <c r="J88" s="10" t="str">
        <f t="shared" si="8"/>
        <v>19%</v>
      </c>
      <c r="K88">
        <f t="shared" si="9"/>
        <v>315.02870000000001</v>
      </c>
    </row>
    <row r="89" spans="1:11" x14ac:dyDescent="0.25">
      <c r="A89" t="s">
        <v>9</v>
      </c>
      <c r="B89" t="s">
        <v>29</v>
      </c>
      <c r="C89" t="str">
        <f t="shared" si="5"/>
        <v>MDA</v>
      </c>
      <c r="D89" t="s">
        <v>432</v>
      </c>
      <c r="E89" t="str">
        <f t="shared" si="6"/>
        <v>_Haut</v>
      </c>
      <c r="F89" t="s">
        <v>15</v>
      </c>
      <c r="G89" t="str">
        <f t="shared" si="7"/>
        <v>2-2020</v>
      </c>
      <c r="H89" t="s">
        <v>173</v>
      </c>
      <c r="I89" s="10">
        <v>73.290000000000006</v>
      </c>
      <c r="J89" s="10" t="str">
        <f t="shared" si="8"/>
        <v>20%</v>
      </c>
      <c r="K89">
        <f t="shared" si="9"/>
        <v>87.948000000000008</v>
      </c>
    </row>
    <row r="90" spans="1:11" x14ac:dyDescent="0.25">
      <c r="A90" t="s">
        <v>9</v>
      </c>
      <c r="B90" t="s">
        <v>22</v>
      </c>
      <c r="C90" t="str">
        <f t="shared" si="5"/>
        <v>BLR</v>
      </c>
      <c r="D90" t="s">
        <v>433</v>
      </c>
      <c r="E90" t="str">
        <f t="shared" si="6"/>
        <v>_Bas</v>
      </c>
      <c r="F90" t="s">
        <v>63</v>
      </c>
      <c r="G90" t="str">
        <f t="shared" si="7"/>
        <v>5-2020</v>
      </c>
      <c r="H90" t="s">
        <v>94</v>
      </c>
      <c r="I90" s="10">
        <v>7881.34</v>
      </c>
      <c r="J90" s="10" t="str">
        <f t="shared" si="8"/>
        <v>19%</v>
      </c>
      <c r="K90">
        <f t="shared" si="9"/>
        <v>9378.7945999999993</v>
      </c>
    </row>
    <row r="91" spans="1:11" x14ac:dyDescent="0.25">
      <c r="A91" t="s">
        <v>9</v>
      </c>
      <c r="B91" t="s">
        <v>205</v>
      </c>
      <c r="C91" t="str">
        <f t="shared" si="5"/>
        <v>CZE</v>
      </c>
      <c r="D91" t="s">
        <v>431</v>
      </c>
      <c r="E91" t="str">
        <f t="shared" si="6"/>
        <v>_Haut-Et-Bas</v>
      </c>
      <c r="F91" t="s">
        <v>23</v>
      </c>
      <c r="G91" t="str">
        <f t="shared" si="7"/>
        <v>4-2020</v>
      </c>
      <c r="H91" t="s">
        <v>110</v>
      </c>
      <c r="I91" s="10">
        <v>2248.66</v>
      </c>
      <c r="J91" s="10" t="str">
        <f t="shared" si="8"/>
        <v>19%</v>
      </c>
      <c r="K91">
        <f t="shared" si="9"/>
        <v>2675.9053999999996</v>
      </c>
    </row>
    <row r="92" spans="1:11" x14ac:dyDescent="0.25">
      <c r="A92" t="s">
        <v>9</v>
      </c>
      <c r="B92" t="s">
        <v>205</v>
      </c>
      <c r="C92" t="str">
        <f t="shared" si="5"/>
        <v>CZE</v>
      </c>
      <c r="D92" t="s">
        <v>431</v>
      </c>
      <c r="E92" t="str">
        <f t="shared" si="6"/>
        <v>_Haut-Et-Bas</v>
      </c>
      <c r="F92" t="s">
        <v>5</v>
      </c>
      <c r="G92" t="str">
        <f t="shared" si="7"/>
        <v>3-2021</v>
      </c>
      <c r="H92" t="s">
        <v>222</v>
      </c>
      <c r="I92" s="10">
        <v>9351.11</v>
      </c>
      <c r="J92" s="10" t="str">
        <f t="shared" si="8"/>
        <v>19%</v>
      </c>
      <c r="K92">
        <f t="shared" si="9"/>
        <v>11127.820900000001</v>
      </c>
    </row>
    <row r="93" spans="1:11" x14ac:dyDescent="0.25">
      <c r="A93" t="s">
        <v>9</v>
      </c>
      <c r="B93" t="s">
        <v>224</v>
      </c>
      <c r="C93" t="str">
        <f t="shared" si="5"/>
        <v>ARM</v>
      </c>
      <c r="D93" t="s">
        <v>432</v>
      </c>
      <c r="E93" t="str">
        <f t="shared" si="6"/>
        <v>_Haut</v>
      </c>
      <c r="F93" t="s">
        <v>87</v>
      </c>
      <c r="G93" t="str">
        <f t="shared" si="7"/>
        <v>4-2021</v>
      </c>
      <c r="H93" t="s">
        <v>227</v>
      </c>
      <c r="I93" s="10">
        <v>4034.78</v>
      </c>
      <c r="J93" s="10" t="str">
        <f t="shared" si="8"/>
        <v>20%</v>
      </c>
      <c r="K93">
        <f t="shared" si="9"/>
        <v>4841.7359999999999</v>
      </c>
    </row>
    <row r="94" spans="1:11" x14ac:dyDescent="0.25">
      <c r="A94" t="s">
        <v>9</v>
      </c>
      <c r="B94" t="s">
        <v>144</v>
      </c>
      <c r="C94" t="str">
        <f t="shared" si="5"/>
        <v>RUS</v>
      </c>
      <c r="D94" t="s">
        <v>433</v>
      </c>
      <c r="E94" t="str">
        <f t="shared" si="6"/>
        <v>_Bas</v>
      </c>
      <c r="F94" t="s">
        <v>65</v>
      </c>
      <c r="G94" t="str">
        <f t="shared" si="7"/>
        <v>3-2020</v>
      </c>
      <c r="H94" t="s">
        <v>75</v>
      </c>
      <c r="I94" s="10">
        <v>6086.71</v>
      </c>
      <c r="J94" s="10" t="str">
        <f t="shared" si="8"/>
        <v>19%</v>
      </c>
      <c r="K94">
        <f t="shared" si="9"/>
        <v>7243.1848999999993</v>
      </c>
    </row>
    <row r="95" spans="1:11" x14ac:dyDescent="0.25">
      <c r="A95" t="s">
        <v>9</v>
      </c>
      <c r="B95" t="s">
        <v>120</v>
      </c>
      <c r="C95" t="str">
        <f t="shared" si="5"/>
        <v>SVK</v>
      </c>
      <c r="D95" t="s">
        <v>432</v>
      </c>
      <c r="E95" t="str">
        <f t="shared" si="6"/>
        <v>_Haut</v>
      </c>
      <c r="F95" t="s">
        <v>19</v>
      </c>
      <c r="G95" t="str">
        <f t="shared" si="7"/>
        <v>12-2020</v>
      </c>
      <c r="H95" t="s">
        <v>264</v>
      </c>
      <c r="I95" s="10">
        <v>5128.47</v>
      </c>
      <c r="J95" s="10" t="str">
        <f t="shared" si="8"/>
        <v>20%</v>
      </c>
      <c r="K95">
        <f t="shared" si="9"/>
        <v>6154.1639999999998</v>
      </c>
    </row>
    <row r="96" spans="1:11" x14ac:dyDescent="0.25">
      <c r="A96" t="s">
        <v>9</v>
      </c>
      <c r="B96" t="s">
        <v>91</v>
      </c>
      <c r="C96" t="str">
        <f t="shared" si="5"/>
        <v>ROU</v>
      </c>
      <c r="D96" t="s">
        <v>432</v>
      </c>
      <c r="E96" t="str">
        <f t="shared" si="6"/>
        <v>_Haut</v>
      </c>
      <c r="F96" t="s">
        <v>5</v>
      </c>
      <c r="G96" t="str">
        <f t="shared" si="7"/>
        <v>3-2021</v>
      </c>
      <c r="H96" t="s">
        <v>267</v>
      </c>
      <c r="I96" s="10">
        <v>2793.12</v>
      </c>
      <c r="J96" s="10" t="str">
        <f t="shared" si="8"/>
        <v>20%</v>
      </c>
      <c r="K96">
        <f t="shared" si="9"/>
        <v>3351.7439999999997</v>
      </c>
    </row>
    <row r="97" spans="1:11" x14ac:dyDescent="0.25">
      <c r="A97" t="s">
        <v>9</v>
      </c>
      <c r="B97" t="s">
        <v>144</v>
      </c>
      <c r="C97" t="str">
        <f t="shared" si="5"/>
        <v>RUS</v>
      </c>
      <c r="D97" t="s">
        <v>433</v>
      </c>
      <c r="E97" t="str">
        <f t="shared" si="6"/>
        <v>_Bas</v>
      </c>
      <c r="F97" t="s">
        <v>49</v>
      </c>
      <c r="G97" t="str">
        <f t="shared" si="7"/>
        <v>6-2019</v>
      </c>
      <c r="H97" t="s">
        <v>265</v>
      </c>
      <c r="I97" s="10">
        <v>9609.74</v>
      </c>
      <c r="J97" s="10" t="str">
        <f t="shared" si="8"/>
        <v>19%</v>
      </c>
      <c r="K97">
        <f t="shared" si="9"/>
        <v>11435.5906</v>
      </c>
    </row>
    <row r="98" spans="1:11" x14ac:dyDescent="0.25">
      <c r="A98" t="s">
        <v>9</v>
      </c>
      <c r="B98" t="s">
        <v>41</v>
      </c>
      <c r="C98" t="str">
        <f t="shared" si="5"/>
        <v>MDA</v>
      </c>
      <c r="D98" t="s">
        <v>432</v>
      </c>
      <c r="E98" t="str">
        <f t="shared" si="6"/>
        <v>_Haut</v>
      </c>
      <c r="F98" t="s">
        <v>11</v>
      </c>
      <c r="G98" t="str">
        <f t="shared" si="7"/>
        <v>2-2021</v>
      </c>
      <c r="H98" t="s">
        <v>271</v>
      </c>
      <c r="I98" s="10">
        <v>1377.41</v>
      </c>
      <c r="J98" s="10" t="str">
        <f t="shared" si="8"/>
        <v>20%</v>
      </c>
      <c r="K98">
        <f t="shared" si="9"/>
        <v>1652.8920000000001</v>
      </c>
    </row>
    <row r="99" spans="1:11" x14ac:dyDescent="0.25">
      <c r="A99" t="s">
        <v>9</v>
      </c>
      <c r="B99" t="s">
        <v>205</v>
      </c>
      <c r="C99" t="str">
        <f t="shared" si="5"/>
        <v>CZE</v>
      </c>
      <c r="D99" t="s">
        <v>432</v>
      </c>
      <c r="E99" t="str">
        <f t="shared" si="6"/>
        <v>_Haut</v>
      </c>
      <c r="F99" t="s">
        <v>46</v>
      </c>
      <c r="G99" t="str">
        <f t="shared" si="7"/>
        <v>10-2020</v>
      </c>
      <c r="H99" t="s">
        <v>214</v>
      </c>
      <c r="I99" s="10">
        <v>9199.8799999999992</v>
      </c>
      <c r="J99" s="10" t="str">
        <f t="shared" si="8"/>
        <v>20%</v>
      </c>
      <c r="K99">
        <f t="shared" si="9"/>
        <v>11039.855999999998</v>
      </c>
    </row>
    <row r="100" spans="1:11" x14ac:dyDescent="0.25">
      <c r="A100" t="s">
        <v>9</v>
      </c>
      <c r="B100" t="s">
        <v>89</v>
      </c>
      <c r="C100" t="str">
        <f t="shared" si="5"/>
        <v>POL</v>
      </c>
      <c r="D100" t="s">
        <v>432</v>
      </c>
      <c r="E100" t="str">
        <f t="shared" si="6"/>
        <v>_Haut</v>
      </c>
      <c r="F100" t="s">
        <v>65</v>
      </c>
      <c r="G100" t="str">
        <f t="shared" si="7"/>
        <v>3-2020</v>
      </c>
      <c r="H100" t="s">
        <v>159</v>
      </c>
      <c r="I100" s="10">
        <v>1071.3499999999999</v>
      </c>
      <c r="J100" s="10" t="str">
        <f t="shared" si="8"/>
        <v>20%</v>
      </c>
      <c r="K100">
        <f t="shared" si="9"/>
        <v>1285.6199999999999</v>
      </c>
    </row>
    <row r="101" spans="1:11" x14ac:dyDescent="0.25">
      <c r="A101" t="s">
        <v>9</v>
      </c>
      <c r="B101" t="s">
        <v>10</v>
      </c>
      <c r="C101" t="str">
        <f t="shared" si="5"/>
        <v>RUS</v>
      </c>
      <c r="D101" t="s">
        <v>433</v>
      </c>
      <c r="E101" t="str">
        <f t="shared" si="6"/>
        <v>_Bas</v>
      </c>
      <c r="F101" t="s">
        <v>87</v>
      </c>
      <c r="G101" t="str">
        <f t="shared" si="7"/>
        <v>4-2021</v>
      </c>
      <c r="H101" t="s">
        <v>38</v>
      </c>
      <c r="I101" s="10">
        <v>6017.46</v>
      </c>
      <c r="J101" s="10" t="str">
        <f t="shared" si="8"/>
        <v>19%</v>
      </c>
      <c r="K101">
        <f t="shared" si="9"/>
        <v>7160.7773999999999</v>
      </c>
    </row>
    <row r="102" spans="1:11" x14ac:dyDescent="0.25">
      <c r="A102" t="s">
        <v>9</v>
      </c>
      <c r="B102" t="s">
        <v>144</v>
      </c>
      <c r="C102" t="str">
        <f t="shared" si="5"/>
        <v>RUS</v>
      </c>
      <c r="D102" t="s">
        <v>433</v>
      </c>
      <c r="E102" t="str">
        <f t="shared" si="6"/>
        <v>_Bas</v>
      </c>
      <c r="F102" t="s">
        <v>32</v>
      </c>
      <c r="G102" t="str">
        <f t="shared" si="7"/>
        <v>6-2020</v>
      </c>
      <c r="H102" t="s">
        <v>279</v>
      </c>
      <c r="I102" s="10">
        <v>3575.98</v>
      </c>
      <c r="J102" s="10" t="str">
        <f t="shared" si="8"/>
        <v>19%</v>
      </c>
      <c r="K102">
        <f t="shared" si="9"/>
        <v>4255.4161999999997</v>
      </c>
    </row>
    <row r="103" spans="1:11" x14ac:dyDescent="0.25">
      <c r="A103" t="s">
        <v>9</v>
      </c>
      <c r="B103" t="s">
        <v>103</v>
      </c>
      <c r="C103" t="str">
        <f t="shared" si="5"/>
        <v>POL</v>
      </c>
      <c r="D103" t="s">
        <v>431</v>
      </c>
      <c r="E103" t="str">
        <f t="shared" si="6"/>
        <v>_Haut-Et-Bas</v>
      </c>
      <c r="F103" t="s">
        <v>46</v>
      </c>
      <c r="G103" t="str">
        <f t="shared" si="7"/>
        <v>10-2020</v>
      </c>
      <c r="H103" t="s">
        <v>280</v>
      </c>
      <c r="I103" s="10">
        <v>5919.75</v>
      </c>
      <c r="J103" s="10" t="str">
        <f t="shared" si="8"/>
        <v>19%</v>
      </c>
      <c r="K103">
        <f t="shared" si="9"/>
        <v>7044.5024999999996</v>
      </c>
    </row>
    <row r="104" spans="1:11" x14ac:dyDescent="0.25">
      <c r="A104" t="s">
        <v>9</v>
      </c>
      <c r="B104" t="s">
        <v>103</v>
      </c>
      <c r="C104" t="str">
        <f t="shared" si="5"/>
        <v>POL</v>
      </c>
      <c r="D104" t="s">
        <v>433</v>
      </c>
      <c r="E104" t="str">
        <f t="shared" si="6"/>
        <v>_Bas</v>
      </c>
      <c r="F104" t="s">
        <v>85</v>
      </c>
      <c r="G104" t="str">
        <f t="shared" si="7"/>
        <v>8-2020</v>
      </c>
      <c r="H104" t="s">
        <v>282</v>
      </c>
      <c r="I104" s="10">
        <v>1004.25</v>
      </c>
      <c r="J104" s="10" t="str">
        <f t="shared" si="8"/>
        <v>19%</v>
      </c>
      <c r="K104">
        <f t="shared" si="9"/>
        <v>1195.0574999999999</v>
      </c>
    </row>
    <row r="105" spans="1:11" x14ac:dyDescent="0.25">
      <c r="A105" t="s">
        <v>9</v>
      </c>
      <c r="B105" t="s">
        <v>144</v>
      </c>
      <c r="C105" t="str">
        <f t="shared" si="5"/>
        <v>RUS</v>
      </c>
      <c r="D105" t="s">
        <v>431</v>
      </c>
      <c r="E105" t="str">
        <f t="shared" si="6"/>
        <v>_Haut-Et-Bas</v>
      </c>
      <c r="F105" t="s">
        <v>56</v>
      </c>
      <c r="G105" t="str">
        <f t="shared" si="7"/>
        <v>1-2020</v>
      </c>
      <c r="H105" t="s">
        <v>110</v>
      </c>
      <c r="I105" s="10">
        <v>3405.6</v>
      </c>
      <c r="J105" s="10" t="str">
        <f t="shared" si="8"/>
        <v>19%</v>
      </c>
      <c r="K105">
        <f t="shared" si="9"/>
        <v>4052.6639999999998</v>
      </c>
    </row>
    <row r="106" spans="1:11" x14ac:dyDescent="0.25">
      <c r="A106" t="s">
        <v>9</v>
      </c>
      <c r="B106" t="s">
        <v>51</v>
      </c>
      <c r="C106" t="str">
        <f t="shared" si="5"/>
        <v>SVK</v>
      </c>
      <c r="D106" t="s">
        <v>433</v>
      </c>
      <c r="E106" t="str">
        <f t="shared" si="6"/>
        <v>_Bas</v>
      </c>
      <c r="F106" t="s">
        <v>76</v>
      </c>
      <c r="G106" t="str">
        <f t="shared" si="7"/>
        <v>9-2019</v>
      </c>
      <c r="H106" t="s">
        <v>283</v>
      </c>
      <c r="I106" s="10">
        <v>3865.85</v>
      </c>
      <c r="J106" s="10" t="str">
        <f t="shared" si="8"/>
        <v>19%</v>
      </c>
      <c r="K106">
        <f t="shared" si="9"/>
        <v>4600.3615</v>
      </c>
    </row>
    <row r="107" spans="1:11" x14ac:dyDescent="0.25">
      <c r="A107" t="s">
        <v>9</v>
      </c>
      <c r="B107" t="s">
        <v>205</v>
      </c>
      <c r="C107" t="str">
        <f t="shared" si="5"/>
        <v>CZE</v>
      </c>
      <c r="D107" t="s">
        <v>432</v>
      </c>
      <c r="E107" t="str">
        <f t="shared" si="6"/>
        <v>_Haut</v>
      </c>
      <c r="F107" t="s">
        <v>30</v>
      </c>
      <c r="G107" t="str">
        <f t="shared" si="7"/>
        <v>12-2019</v>
      </c>
      <c r="H107" t="s">
        <v>220</v>
      </c>
      <c r="I107" s="10">
        <v>4037.14</v>
      </c>
      <c r="J107" s="10" t="str">
        <f t="shared" si="8"/>
        <v>20%</v>
      </c>
      <c r="K107">
        <f t="shared" si="9"/>
        <v>4844.5679999999993</v>
      </c>
    </row>
    <row r="108" spans="1:11" x14ac:dyDescent="0.25">
      <c r="A108" t="s">
        <v>9</v>
      </c>
      <c r="B108" t="s">
        <v>48</v>
      </c>
      <c r="C108" t="str">
        <f t="shared" si="5"/>
        <v>UKR</v>
      </c>
      <c r="D108" t="s">
        <v>433</v>
      </c>
      <c r="E108" t="str">
        <f t="shared" si="6"/>
        <v>_Bas</v>
      </c>
      <c r="F108" t="s">
        <v>23</v>
      </c>
      <c r="G108" t="str">
        <f t="shared" si="7"/>
        <v>4-2020</v>
      </c>
      <c r="H108" t="s">
        <v>66</v>
      </c>
      <c r="I108" s="10">
        <v>969.33</v>
      </c>
      <c r="J108" s="10" t="str">
        <f t="shared" si="8"/>
        <v>19%</v>
      </c>
      <c r="K108">
        <f t="shared" si="9"/>
        <v>1153.5027</v>
      </c>
    </row>
    <row r="109" spans="1:11" x14ac:dyDescent="0.25">
      <c r="A109" t="s">
        <v>9</v>
      </c>
      <c r="B109" t="s">
        <v>205</v>
      </c>
      <c r="C109" t="str">
        <f t="shared" si="5"/>
        <v>CZE</v>
      </c>
      <c r="D109" t="s">
        <v>432</v>
      </c>
      <c r="E109" t="str">
        <f t="shared" si="6"/>
        <v>_Haut</v>
      </c>
      <c r="F109" t="s">
        <v>49</v>
      </c>
      <c r="G109" t="str">
        <f t="shared" si="7"/>
        <v>6-2019</v>
      </c>
      <c r="H109" t="s">
        <v>290</v>
      </c>
      <c r="I109" s="10">
        <v>208.61</v>
      </c>
      <c r="J109" s="10" t="str">
        <f t="shared" si="8"/>
        <v>20%</v>
      </c>
      <c r="K109">
        <f t="shared" si="9"/>
        <v>250.33199999999999</v>
      </c>
    </row>
    <row r="110" spans="1:11" x14ac:dyDescent="0.25">
      <c r="A110" t="s">
        <v>9</v>
      </c>
      <c r="B110" t="s">
        <v>10</v>
      </c>
      <c r="C110" t="str">
        <f t="shared" si="5"/>
        <v>RUS</v>
      </c>
      <c r="D110" t="s">
        <v>433</v>
      </c>
      <c r="E110" t="str">
        <f t="shared" si="6"/>
        <v>_Bas</v>
      </c>
      <c r="F110" t="s">
        <v>87</v>
      </c>
      <c r="G110" t="str">
        <f t="shared" si="7"/>
        <v>4-2021</v>
      </c>
      <c r="H110" t="s">
        <v>38</v>
      </c>
      <c r="I110" s="10">
        <v>6017.46</v>
      </c>
      <c r="J110" s="10" t="str">
        <f t="shared" si="8"/>
        <v>19%</v>
      </c>
      <c r="K110">
        <f t="shared" si="9"/>
        <v>7160.7773999999999</v>
      </c>
    </row>
    <row r="111" spans="1:11" x14ac:dyDescent="0.25">
      <c r="A111" t="s">
        <v>9</v>
      </c>
      <c r="B111" t="s">
        <v>22</v>
      </c>
      <c r="C111" t="str">
        <f t="shared" si="5"/>
        <v>BLR</v>
      </c>
      <c r="D111" t="s">
        <v>433</v>
      </c>
      <c r="E111" t="str">
        <f t="shared" si="6"/>
        <v>_Bas</v>
      </c>
      <c r="F111" t="s">
        <v>61</v>
      </c>
      <c r="G111" t="str">
        <f t="shared" si="7"/>
        <v>11-2020</v>
      </c>
      <c r="H111" t="s">
        <v>178</v>
      </c>
      <c r="I111" s="10">
        <v>4437.3599999999997</v>
      </c>
      <c r="J111" s="10" t="str">
        <f t="shared" si="8"/>
        <v>19%</v>
      </c>
      <c r="K111">
        <f t="shared" si="9"/>
        <v>5280.4583999999995</v>
      </c>
    </row>
    <row r="112" spans="1:11" x14ac:dyDescent="0.25">
      <c r="A112" t="s">
        <v>9</v>
      </c>
      <c r="B112" t="s">
        <v>59</v>
      </c>
      <c r="C112" t="str">
        <f t="shared" si="5"/>
        <v>BGR</v>
      </c>
      <c r="D112" t="s">
        <v>433</v>
      </c>
      <c r="E112" t="str">
        <f t="shared" si="6"/>
        <v>_Bas</v>
      </c>
      <c r="F112" t="s">
        <v>56</v>
      </c>
      <c r="G112" t="str">
        <f t="shared" si="7"/>
        <v>1-2020</v>
      </c>
      <c r="H112" t="s">
        <v>278</v>
      </c>
      <c r="I112" s="10">
        <v>3732.24</v>
      </c>
      <c r="J112" s="10" t="str">
        <f t="shared" si="8"/>
        <v>19%</v>
      </c>
      <c r="K112">
        <f t="shared" si="9"/>
        <v>4441.3655999999992</v>
      </c>
    </row>
    <row r="113" spans="1:11" x14ac:dyDescent="0.25">
      <c r="A113" t="s">
        <v>9</v>
      </c>
      <c r="B113" t="s">
        <v>120</v>
      </c>
      <c r="C113" t="str">
        <f t="shared" si="5"/>
        <v>SVK</v>
      </c>
      <c r="D113" t="s">
        <v>433</v>
      </c>
      <c r="E113" t="str">
        <f t="shared" si="6"/>
        <v>_Bas</v>
      </c>
      <c r="F113" t="s">
        <v>44</v>
      </c>
      <c r="G113" t="str">
        <f t="shared" si="7"/>
        <v>5-2019</v>
      </c>
      <c r="H113" t="s">
        <v>291</v>
      </c>
      <c r="I113" s="10">
        <v>8703.2999999999993</v>
      </c>
      <c r="J113" s="10" t="str">
        <f t="shared" si="8"/>
        <v>19%</v>
      </c>
      <c r="K113">
        <f t="shared" si="9"/>
        <v>10356.926999999998</v>
      </c>
    </row>
    <row r="114" spans="1:11" x14ac:dyDescent="0.25">
      <c r="A114" t="s">
        <v>9</v>
      </c>
      <c r="B114" t="s">
        <v>83</v>
      </c>
      <c r="C114" t="str">
        <f t="shared" si="5"/>
        <v>ARM</v>
      </c>
      <c r="D114" t="s">
        <v>432</v>
      </c>
      <c r="E114" t="str">
        <f t="shared" si="6"/>
        <v>_Haut</v>
      </c>
      <c r="F114" t="s">
        <v>13</v>
      </c>
      <c r="G114" t="str">
        <f t="shared" si="7"/>
        <v>7-2020</v>
      </c>
      <c r="H114" t="s">
        <v>163</v>
      </c>
      <c r="I114" s="10">
        <v>5726.86</v>
      </c>
      <c r="J114" s="10" t="str">
        <f t="shared" si="8"/>
        <v>20%</v>
      </c>
      <c r="K114">
        <f t="shared" si="9"/>
        <v>6872.2319999999991</v>
      </c>
    </row>
    <row r="115" spans="1:11" x14ac:dyDescent="0.25">
      <c r="A115" t="s">
        <v>9</v>
      </c>
      <c r="B115" t="s">
        <v>175</v>
      </c>
      <c r="C115" t="str">
        <f t="shared" si="5"/>
        <v>UKR</v>
      </c>
      <c r="D115" t="s">
        <v>431</v>
      </c>
      <c r="E115" t="str">
        <f t="shared" si="6"/>
        <v>_Haut-Et-Bas</v>
      </c>
      <c r="F115" t="s">
        <v>15</v>
      </c>
      <c r="G115" t="str">
        <f t="shared" si="7"/>
        <v>2-2020</v>
      </c>
      <c r="H115" t="s">
        <v>295</v>
      </c>
      <c r="I115" s="10">
        <v>8177.59</v>
      </c>
      <c r="J115" s="10" t="str">
        <f t="shared" si="8"/>
        <v>19%</v>
      </c>
      <c r="K115">
        <f t="shared" si="9"/>
        <v>9731.3320999999996</v>
      </c>
    </row>
    <row r="116" spans="1:11" x14ac:dyDescent="0.25">
      <c r="A116" t="s">
        <v>9</v>
      </c>
      <c r="B116" t="s">
        <v>122</v>
      </c>
      <c r="C116" t="str">
        <f t="shared" si="5"/>
        <v>BGR</v>
      </c>
      <c r="D116" t="s">
        <v>433</v>
      </c>
      <c r="E116" t="str">
        <f t="shared" si="6"/>
        <v>_Bas</v>
      </c>
      <c r="F116" t="s">
        <v>65</v>
      </c>
      <c r="G116" t="str">
        <f t="shared" si="7"/>
        <v>3-2020</v>
      </c>
      <c r="H116" t="s">
        <v>68</v>
      </c>
      <c r="I116" s="10">
        <v>464.13</v>
      </c>
      <c r="J116" s="10" t="str">
        <f t="shared" si="8"/>
        <v>19%</v>
      </c>
      <c r="K116">
        <f t="shared" si="9"/>
        <v>552.31470000000002</v>
      </c>
    </row>
    <row r="117" spans="1:11" x14ac:dyDescent="0.25">
      <c r="A117" t="s">
        <v>9</v>
      </c>
      <c r="B117" t="s">
        <v>224</v>
      </c>
      <c r="C117" t="str">
        <f t="shared" si="5"/>
        <v>ARM</v>
      </c>
      <c r="D117" t="s">
        <v>433</v>
      </c>
      <c r="E117" t="str">
        <f t="shared" si="6"/>
        <v>_Bas</v>
      </c>
      <c r="F117" t="s">
        <v>74</v>
      </c>
      <c r="G117" t="str">
        <f t="shared" si="7"/>
        <v>7-2019</v>
      </c>
      <c r="H117" t="s">
        <v>299</v>
      </c>
      <c r="I117" s="10">
        <v>7978.53</v>
      </c>
      <c r="J117" s="10" t="str">
        <f t="shared" si="8"/>
        <v>19%</v>
      </c>
      <c r="K117">
        <f t="shared" si="9"/>
        <v>9494.4506999999994</v>
      </c>
    </row>
    <row r="118" spans="1:11" x14ac:dyDescent="0.25">
      <c r="A118" t="s">
        <v>9</v>
      </c>
      <c r="B118" t="s">
        <v>107</v>
      </c>
      <c r="C118" t="str">
        <f t="shared" si="5"/>
        <v>CZE</v>
      </c>
      <c r="D118" t="s">
        <v>432</v>
      </c>
      <c r="E118" t="str">
        <f t="shared" si="6"/>
        <v>_Haut</v>
      </c>
      <c r="F118" t="s">
        <v>5</v>
      </c>
      <c r="G118" t="str">
        <f t="shared" si="7"/>
        <v>3-2021</v>
      </c>
      <c r="H118" t="s">
        <v>95</v>
      </c>
      <c r="I118" s="10">
        <v>5951.35</v>
      </c>
      <c r="J118" s="10" t="str">
        <f t="shared" si="8"/>
        <v>20%</v>
      </c>
      <c r="K118">
        <f t="shared" si="9"/>
        <v>7141.62</v>
      </c>
    </row>
    <row r="119" spans="1:11" x14ac:dyDescent="0.25">
      <c r="A119" t="s">
        <v>9</v>
      </c>
      <c r="B119" t="s">
        <v>144</v>
      </c>
      <c r="C119" t="str">
        <f t="shared" si="5"/>
        <v>RUS</v>
      </c>
      <c r="D119" t="s">
        <v>432</v>
      </c>
      <c r="E119" t="str">
        <f t="shared" si="6"/>
        <v>_Haut</v>
      </c>
      <c r="F119" t="s">
        <v>27</v>
      </c>
      <c r="G119" t="str">
        <f t="shared" si="7"/>
        <v>10-2019</v>
      </c>
      <c r="H119" t="s">
        <v>28</v>
      </c>
      <c r="I119" s="10">
        <v>321.85000000000002</v>
      </c>
      <c r="J119" s="10" t="str">
        <f t="shared" si="8"/>
        <v>20%</v>
      </c>
      <c r="K119">
        <f t="shared" si="9"/>
        <v>386.22</v>
      </c>
    </row>
    <row r="120" spans="1:11" x14ac:dyDescent="0.25">
      <c r="A120" t="s">
        <v>9</v>
      </c>
      <c r="B120" t="s">
        <v>48</v>
      </c>
      <c r="C120" t="str">
        <f t="shared" si="5"/>
        <v>UKR</v>
      </c>
      <c r="D120" t="s">
        <v>433</v>
      </c>
      <c r="E120" t="str">
        <f t="shared" si="6"/>
        <v>_Bas</v>
      </c>
      <c r="F120" t="s">
        <v>13</v>
      </c>
      <c r="G120" t="str">
        <f t="shared" si="7"/>
        <v>7-2020</v>
      </c>
      <c r="H120" t="s">
        <v>208</v>
      </c>
      <c r="I120" s="10">
        <v>8660.61</v>
      </c>
      <c r="J120" s="10" t="str">
        <f t="shared" si="8"/>
        <v>19%</v>
      </c>
      <c r="K120">
        <f t="shared" si="9"/>
        <v>10306.125900000001</v>
      </c>
    </row>
    <row r="121" spans="1:11" x14ac:dyDescent="0.25">
      <c r="A121" t="s">
        <v>9</v>
      </c>
      <c r="B121" t="s">
        <v>73</v>
      </c>
      <c r="C121" t="str">
        <f t="shared" si="5"/>
        <v>HUN</v>
      </c>
      <c r="D121" t="s">
        <v>433</v>
      </c>
      <c r="E121" t="str">
        <f t="shared" si="6"/>
        <v>_Bas</v>
      </c>
      <c r="F121" t="s">
        <v>17</v>
      </c>
      <c r="G121" t="str">
        <f t="shared" si="7"/>
        <v>8-2019</v>
      </c>
      <c r="H121" t="s">
        <v>216</v>
      </c>
      <c r="I121" s="10">
        <v>415.33</v>
      </c>
      <c r="J121" s="10" t="str">
        <f t="shared" si="8"/>
        <v>19%</v>
      </c>
      <c r="K121">
        <f t="shared" si="9"/>
        <v>494.24269999999996</v>
      </c>
    </row>
    <row r="122" spans="1:11" x14ac:dyDescent="0.25">
      <c r="A122" t="s">
        <v>9</v>
      </c>
      <c r="B122" t="s">
        <v>224</v>
      </c>
      <c r="C122" t="str">
        <f t="shared" si="5"/>
        <v>ARM</v>
      </c>
      <c r="D122" t="s">
        <v>433</v>
      </c>
      <c r="E122" t="str">
        <f t="shared" si="6"/>
        <v>_Bas</v>
      </c>
      <c r="F122" t="s">
        <v>76</v>
      </c>
      <c r="G122" t="str">
        <f t="shared" si="7"/>
        <v>9-2019</v>
      </c>
      <c r="H122" t="s">
        <v>33</v>
      </c>
      <c r="I122" s="10">
        <v>8991.91</v>
      </c>
      <c r="J122" s="10" t="str">
        <f t="shared" si="8"/>
        <v>19%</v>
      </c>
      <c r="K122">
        <f t="shared" si="9"/>
        <v>10700.372899999998</v>
      </c>
    </row>
    <row r="123" spans="1:11" x14ac:dyDescent="0.25">
      <c r="A123" t="s">
        <v>9</v>
      </c>
      <c r="B123" t="s">
        <v>26</v>
      </c>
      <c r="C123" t="str">
        <f t="shared" si="5"/>
        <v>ROU</v>
      </c>
      <c r="D123" t="s">
        <v>433</v>
      </c>
      <c r="E123" t="str">
        <f t="shared" si="6"/>
        <v>_Bas</v>
      </c>
      <c r="F123" t="s">
        <v>13</v>
      </c>
      <c r="G123" t="str">
        <f t="shared" si="7"/>
        <v>7-2020</v>
      </c>
      <c r="H123" t="s">
        <v>304</v>
      </c>
      <c r="I123" s="10">
        <v>7462.65</v>
      </c>
      <c r="J123" s="10" t="str">
        <f t="shared" si="8"/>
        <v>19%</v>
      </c>
      <c r="K123">
        <f t="shared" si="9"/>
        <v>8880.5535</v>
      </c>
    </row>
    <row r="124" spans="1:11" x14ac:dyDescent="0.25">
      <c r="A124" t="s">
        <v>9</v>
      </c>
      <c r="B124" t="s">
        <v>151</v>
      </c>
      <c r="C124" t="str">
        <f t="shared" si="5"/>
        <v>BLR</v>
      </c>
      <c r="D124" t="s">
        <v>433</v>
      </c>
      <c r="E124" t="str">
        <f t="shared" si="6"/>
        <v>_Bas</v>
      </c>
      <c r="F124" t="s">
        <v>30</v>
      </c>
      <c r="G124" t="str">
        <f t="shared" si="7"/>
        <v>12-2019</v>
      </c>
      <c r="H124" t="s">
        <v>127</v>
      </c>
      <c r="I124" s="10">
        <v>7962.52</v>
      </c>
      <c r="J124" s="10" t="str">
        <f t="shared" si="8"/>
        <v>19%</v>
      </c>
      <c r="K124">
        <f t="shared" si="9"/>
        <v>9475.3988000000008</v>
      </c>
    </row>
    <row r="125" spans="1:11" x14ac:dyDescent="0.25">
      <c r="A125" t="s">
        <v>9</v>
      </c>
      <c r="B125" t="s">
        <v>48</v>
      </c>
      <c r="C125" t="str">
        <f t="shared" si="5"/>
        <v>UKR</v>
      </c>
      <c r="D125" t="s">
        <v>432</v>
      </c>
      <c r="E125" t="str">
        <f t="shared" si="6"/>
        <v>_Haut</v>
      </c>
      <c r="F125" t="s">
        <v>15</v>
      </c>
      <c r="G125" t="str">
        <f t="shared" si="7"/>
        <v>2-2020</v>
      </c>
      <c r="H125" t="s">
        <v>132</v>
      </c>
      <c r="I125" s="10">
        <v>3524.19</v>
      </c>
      <c r="J125" s="10" t="str">
        <f t="shared" si="8"/>
        <v>20%</v>
      </c>
      <c r="K125">
        <f t="shared" si="9"/>
        <v>4229.0280000000002</v>
      </c>
    </row>
    <row r="126" spans="1:11" x14ac:dyDescent="0.25">
      <c r="A126" t="s">
        <v>9</v>
      </c>
      <c r="B126" t="s">
        <v>22</v>
      </c>
      <c r="C126" t="str">
        <f t="shared" si="5"/>
        <v>BLR</v>
      </c>
      <c r="D126" t="s">
        <v>432</v>
      </c>
      <c r="E126" t="str">
        <f t="shared" si="6"/>
        <v>_Haut</v>
      </c>
      <c r="F126" t="s">
        <v>52</v>
      </c>
      <c r="G126" t="str">
        <f t="shared" si="7"/>
        <v>11-2019</v>
      </c>
      <c r="H126" t="s">
        <v>284</v>
      </c>
      <c r="I126" s="10">
        <v>4388.6400000000003</v>
      </c>
      <c r="J126" s="10" t="str">
        <f t="shared" si="8"/>
        <v>20%</v>
      </c>
      <c r="K126">
        <f t="shared" si="9"/>
        <v>5266.3680000000004</v>
      </c>
    </row>
    <row r="127" spans="1:11" x14ac:dyDescent="0.25">
      <c r="A127" t="s">
        <v>9</v>
      </c>
      <c r="B127" t="s">
        <v>59</v>
      </c>
      <c r="C127" t="str">
        <f t="shared" si="5"/>
        <v>BGR</v>
      </c>
      <c r="D127" t="s">
        <v>432</v>
      </c>
      <c r="E127" t="str">
        <f t="shared" si="6"/>
        <v>_Haut</v>
      </c>
      <c r="F127" t="s">
        <v>56</v>
      </c>
      <c r="G127" t="str">
        <f t="shared" si="7"/>
        <v>1-2020</v>
      </c>
      <c r="H127" t="s">
        <v>209</v>
      </c>
      <c r="I127" s="10">
        <v>3098.95</v>
      </c>
      <c r="J127" s="10" t="str">
        <f t="shared" si="8"/>
        <v>20%</v>
      </c>
      <c r="K127">
        <f t="shared" si="9"/>
        <v>3718.74</v>
      </c>
    </row>
    <row r="128" spans="1:11" x14ac:dyDescent="0.25">
      <c r="A128" t="s">
        <v>9</v>
      </c>
      <c r="B128" t="s">
        <v>22</v>
      </c>
      <c r="C128" t="str">
        <f t="shared" si="5"/>
        <v>BLR</v>
      </c>
      <c r="D128" t="s">
        <v>432</v>
      </c>
      <c r="E128" t="str">
        <f t="shared" si="6"/>
        <v>_Haut</v>
      </c>
      <c r="F128" t="s">
        <v>32</v>
      </c>
      <c r="G128" t="str">
        <f t="shared" si="7"/>
        <v>6-2020</v>
      </c>
      <c r="H128" t="s">
        <v>118</v>
      </c>
      <c r="I128" s="10">
        <v>3710.56</v>
      </c>
      <c r="J128" s="10" t="str">
        <f t="shared" si="8"/>
        <v>20%</v>
      </c>
      <c r="K128">
        <f t="shared" si="9"/>
        <v>4452.6719999999996</v>
      </c>
    </row>
    <row r="129" spans="1:11" x14ac:dyDescent="0.25">
      <c r="A129" t="s">
        <v>9</v>
      </c>
      <c r="B129" t="s">
        <v>29</v>
      </c>
      <c r="C129" t="str">
        <f t="shared" si="5"/>
        <v>MDA</v>
      </c>
      <c r="D129" t="s">
        <v>433</v>
      </c>
      <c r="E129" t="str">
        <f t="shared" si="6"/>
        <v>_Bas</v>
      </c>
      <c r="F129" t="s">
        <v>56</v>
      </c>
      <c r="G129" t="str">
        <f t="shared" si="7"/>
        <v>1-2020</v>
      </c>
      <c r="H129" t="s">
        <v>97</v>
      </c>
      <c r="I129" s="10">
        <v>3376.89</v>
      </c>
      <c r="J129" s="10" t="str">
        <f t="shared" si="8"/>
        <v>19%</v>
      </c>
      <c r="K129">
        <f t="shared" si="9"/>
        <v>4018.4990999999995</v>
      </c>
    </row>
    <row r="130" spans="1:11" x14ac:dyDescent="0.25">
      <c r="A130" t="s">
        <v>9</v>
      </c>
      <c r="B130" t="s">
        <v>91</v>
      </c>
      <c r="C130" t="str">
        <f t="shared" si="5"/>
        <v>ROU</v>
      </c>
      <c r="D130" t="s">
        <v>433</v>
      </c>
      <c r="E130" t="str">
        <f t="shared" si="6"/>
        <v>_Bas</v>
      </c>
      <c r="F130" t="s">
        <v>65</v>
      </c>
      <c r="G130" t="str">
        <f t="shared" si="7"/>
        <v>3-2020</v>
      </c>
      <c r="H130" t="s">
        <v>81</v>
      </c>
      <c r="I130" s="10">
        <v>5121.5600000000004</v>
      </c>
      <c r="J130" s="10" t="str">
        <f t="shared" si="8"/>
        <v>19%</v>
      </c>
      <c r="K130">
        <f t="shared" si="9"/>
        <v>6094.6563999999998</v>
      </c>
    </row>
    <row r="131" spans="1:11" x14ac:dyDescent="0.25">
      <c r="A131" t="s">
        <v>9</v>
      </c>
      <c r="B131" t="s">
        <v>73</v>
      </c>
      <c r="C131" t="str">
        <f t="shared" ref="C131:C194" si="10">TRIM(B131)</f>
        <v>HUN</v>
      </c>
      <c r="D131" t="s">
        <v>433</v>
      </c>
      <c r="E131" t="str">
        <f t="shared" ref="E131:E194" si="11">MID(D131,4,50)</f>
        <v>_Bas</v>
      </c>
      <c r="F131" t="s">
        <v>87</v>
      </c>
      <c r="G131" t="str">
        <f t="shared" ref="G131:G194" si="12">MID(F131,2,50)</f>
        <v>4-2021</v>
      </c>
      <c r="H131" t="s">
        <v>244</v>
      </c>
      <c r="I131" s="10">
        <v>4880.5200000000004</v>
      </c>
      <c r="J131" s="10" t="str">
        <f t="shared" si="8"/>
        <v>19%</v>
      </c>
      <c r="K131">
        <f t="shared" si="9"/>
        <v>5807.8188</v>
      </c>
    </row>
    <row r="132" spans="1:11" x14ac:dyDescent="0.25">
      <c r="A132" t="s">
        <v>9</v>
      </c>
      <c r="B132" t="s">
        <v>144</v>
      </c>
      <c r="C132" t="str">
        <f t="shared" si="10"/>
        <v>RUS</v>
      </c>
      <c r="D132" t="s">
        <v>433</v>
      </c>
      <c r="E132" t="str">
        <f t="shared" si="11"/>
        <v>_Bas</v>
      </c>
      <c r="F132" t="s">
        <v>87</v>
      </c>
      <c r="G132" t="str">
        <f t="shared" si="12"/>
        <v>4-2021</v>
      </c>
      <c r="H132" t="s">
        <v>265</v>
      </c>
      <c r="I132" s="10">
        <v>6874.62</v>
      </c>
      <c r="J132" s="10" t="str">
        <f t="shared" ref="J132:J195" si="13">IF(D132="CAT_Haut","20%","19%")</f>
        <v>19%</v>
      </c>
      <c r="K132">
        <f t="shared" si="9"/>
        <v>8180.7977999999994</v>
      </c>
    </row>
    <row r="133" spans="1:11" x14ac:dyDescent="0.25">
      <c r="A133" t="s">
        <v>9</v>
      </c>
      <c r="B133" t="s">
        <v>70</v>
      </c>
      <c r="C133" t="str">
        <f t="shared" si="10"/>
        <v>HUN</v>
      </c>
      <c r="D133" t="s">
        <v>433</v>
      </c>
      <c r="E133" t="str">
        <f t="shared" si="11"/>
        <v>_Bas</v>
      </c>
      <c r="F133" t="s">
        <v>13</v>
      </c>
      <c r="G133" t="str">
        <f t="shared" si="12"/>
        <v>7-2020</v>
      </c>
      <c r="H133" t="s">
        <v>80</v>
      </c>
      <c r="I133" s="10">
        <v>7167.67</v>
      </c>
      <c r="J133" s="10" t="str">
        <f t="shared" si="13"/>
        <v>19%</v>
      </c>
      <c r="K133">
        <f t="shared" si="9"/>
        <v>8529.5272999999997</v>
      </c>
    </row>
    <row r="134" spans="1:11" x14ac:dyDescent="0.25">
      <c r="A134" t="s">
        <v>9</v>
      </c>
      <c r="B134" t="s">
        <v>26</v>
      </c>
      <c r="C134" t="str">
        <f t="shared" si="10"/>
        <v>ROU</v>
      </c>
      <c r="D134" t="s">
        <v>433</v>
      </c>
      <c r="E134" t="str">
        <f t="shared" si="11"/>
        <v>_Bas</v>
      </c>
      <c r="F134" t="s">
        <v>61</v>
      </c>
      <c r="G134" t="str">
        <f t="shared" si="12"/>
        <v>11-2020</v>
      </c>
      <c r="H134" t="s">
        <v>316</v>
      </c>
      <c r="I134" s="10">
        <v>7146.66</v>
      </c>
      <c r="J134" s="10" t="str">
        <f t="shared" si="13"/>
        <v>19%</v>
      </c>
      <c r="K134">
        <f t="shared" si="9"/>
        <v>8504.5253999999986</v>
      </c>
    </row>
    <row r="135" spans="1:11" x14ac:dyDescent="0.25">
      <c r="A135" t="s">
        <v>9</v>
      </c>
      <c r="B135" t="s">
        <v>59</v>
      </c>
      <c r="C135" t="str">
        <f t="shared" si="10"/>
        <v>BGR</v>
      </c>
      <c r="D135" t="s">
        <v>432</v>
      </c>
      <c r="E135" t="str">
        <f t="shared" si="11"/>
        <v>_Haut</v>
      </c>
      <c r="F135" t="s">
        <v>76</v>
      </c>
      <c r="G135" t="str">
        <f t="shared" si="12"/>
        <v>9-2019</v>
      </c>
      <c r="H135" t="s">
        <v>202</v>
      </c>
      <c r="I135" s="10">
        <v>8970.52</v>
      </c>
      <c r="J135" s="10" t="str">
        <f t="shared" si="13"/>
        <v>20%</v>
      </c>
      <c r="K135">
        <f t="shared" si="9"/>
        <v>10764.624</v>
      </c>
    </row>
    <row r="136" spans="1:11" x14ac:dyDescent="0.25">
      <c r="A136" t="s">
        <v>9</v>
      </c>
      <c r="B136" t="s">
        <v>70</v>
      </c>
      <c r="C136" t="str">
        <f t="shared" si="10"/>
        <v>HUN</v>
      </c>
      <c r="D136" t="s">
        <v>433</v>
      </c>
      <c r="E136" t="str">
        <f t="shared" si="11"/>
        <v>_Bas</v>
      </c>
      <c r="F136" t="s">
        <v>19</v>
      </c>
      <c r="G136" t="str">
        <f t="shared" si="12"/>
        <v>12-2020</v>
      </c>
      <c r="H136" t="s">
        <v>317</v>
      </c>
      <c r="I136" s="10">
        <v>9198.35</v>
      </c>
      <c r="J136" s="10" t="str">
        <f t="shared" si="13"/>
        <v>19%</v>
      </c>
      <c r="K136">
        <f t="shared" ref="K136:K199" si="14">IF(D136="CAT_Haut",I136*(1+20%),I136*(1+19%))</f>
        <v>10946.0365</v>
      </c>
    </row>
    <row r="137" spans="1:11" x14ac:dyDescent="0.25">
      <c r="A137" t="s">
        <v>9</v>
      </c>
      <c r="B137" t="s">
        <v>10</v>
      </c>
      <c r="C137" t="str">
        <f t="shared" si="10"/>
        <v>RUS</v>
      </c>
      <c r="D137" t="s">
        <v>432</v>
      </c>
      <c r="E137" t="str">
        <f t="shared" si="11"/>
        <v>_Haut</v>
      </c>
      <c r="F137" t="s">
        <v>11</v>
      </c>
      <c r="G137" t="str">
        <f t="shared" si="12"/>
        <v>2-2021</v>
      </c>
      <c r="H137" t="s">
        <v>241</v>
      </c>
      <c r="I137" s="10">
        <v>9860.19</v>
      </c>
      <c r="J137" s="10" t="str">
        <f t="shared" si="13"/>
        <v>20%</v>
      </c>
      <c r="K137">
        <f t="shared" si="14"/>
        <v>11832.228000000001</v>
      </c>
    </row>
    <row r="138" spans="1:11" x14ac:dyDescent="0.25">
      <c r="A138" t="s">
        <v>9</v>
      </c>
      <c r="B138" t="s">
        <v>10</v>
      </c>
      <c r="C138" t="str">
        <f t="shared" si="10"/>
        <v>RUS</v>
      </c>
      <c r="D138" t="s">
        <v>432</v>
      </c>
      <c r="E138" t="str">
        <f t="shared" si="11"/>
        <v>_Haut</v>
      </c>
      <c r="F138" t="s">
        <v>35</v>
      </c>
      <c r="G138" t="str">
        <f t="shared" si="12"/>
        <v>9-2020</v>
      </c>
      <c r="H138" t="s">
        <v>42</v>
      </c>
      <c r="I138" s="10">
        <v>186.62</v>
      </c>
      <c r="J138" s="10" t="str">
        <f t="shared" si="13"/>
        <v>20%</v>
      </c>
      <c r="K138">
        <f t="shared" si="14"/>
        <v>223.94399999999999</v>
      </c>
    </row>
    <row r="139" spans="1:11" x14ac:dyDescent="0.25">
      <c r="A139" t="s">
        <v>9</v>
      </c>
      <c r="B139" t="s">
        <v>29</v>
      </c>
      <c r="C139" t="str">
        <f t="shared" si="10"/>
        <v>MDA</v>
      </c>
      <c r="D139" t="s">
        <v>433</v>
      </c>
      <c r="E139" t="str">
        <f t="shared" si="11"/>
        <v>_Bas</v>
      </c>
      <c r="F139" t="s">
        <v>27</v>
      </c>
      <c r="G139" t="str">
        <f t="shared" si="12"/>
        <v>10-2019</v>
      </c>
      <c r="H139" t="s">
        <v>147</v>
      </c>
      <c r="I139" s="10">
        <v>3321.77</v>
      </c>
      <c r="J139" s="10" t="str">
        <f t="shared" si="13"/>
        <v>19%</v>
      </c>
      <c r="K139">
        <f t="shared" si="14"/>
        <v>3952.9062999999996</v>
      </c>
    </row>
    <row r="140" spans="1:11" x14ac:dyDescent="0.25">
      <c r="A140" t="s">
        <v>9</v>
      </c>
      <c r="B140" t="s">
        <v>120</v>
      </c>
      <c r="C140" t="str">
        <f t="shared" si="10"/>
        <v>SVK</v>
      </c>
      <c r="D140" t="s">
        <v>433</v>
      </c>
      <c r="E140" t="str">
        <f t="shared" si="11"/>
        <v>_Bas</v>
      </c>
      <c r="F140" t="s">
        <v>74</v>
      </c>
      <c r="G140" t="str">
        <f t="shared" si="12"/>
        <v>7-2019</v>
      </c>
      <c r="H140" t="s">
        <v>278</v>
      </c>
      <c r="I140" s="10">
        <v>225.42</v>
      </c>
      <c r="J140" s="10" t="str">
        <f t="shared" si="13"/>
        <v>19%</v>
      </c>
      <c r="K140">
        <f t="shared" si="14"/>
        <v>268.24979999999999</v>
      </c>
    </row>
    <row r="141" spans="1:11" x14ac:dyDescent="0.25">
      <c r="A141" t="s">
        <v>9</v>
      </c>
      <c r="B141" t="s">
        <v>70</v>
      </c>
      <c r="C141" t="str">
        <f t="shared" si="10"/>
        <v>HUN</v>
      </c>
      <c r="D141" t="s">
        <v>432</v>
      </c>
      <c r="E141" t="str">
        <f t="shared" si="11"/>
        <v>_Haut</v>
      </c>
      <c r="F141" t="s">
        <v>87</v>
      </c>
      <c r="G141" t="str">
        <f t="shared" si="12"/>
        <v>4-2021</v>
      </c>
      <c r="H141" t="s">
        <v>228</v>
      </c>
      <c r="I141" s="10">
        <v>791.91</v>
      </c>
      <c r="J141" s="10" t="str">
        <f t="shared" si="13"/>
        <v>20%</v>
      </c>
      <c r="K141">
        <f t="shared" si="14"/>
        <v>950.29199999999992</v>
      </c>
    </row>
    <row r="142" spans="1:11" x14ac:dyDescent="0.25">
      <c r="A142" t="s">
        <v>9</v>
      </c>
      <c r="B142" t="s">
        <v>103</v>
      </c>
      <c r="C142" t="str">
        <f t="shared" si="10"/>
        <v>POL</v>
      </c>
      <c r="D142" t="s">
        <v>432</v>
      </c>
      <c r="E142" t="str">
        <f t="shared" si="11"/>
        <v>_Haut</v>
      </c>
      <c r="F142" t="s">
        <v>7</v>
      </c>
      <c r="G142" t="str">
        <f t="shared" si="12"/>
        <v>1-2021</v>
      </c>
      <c r="H142" t="s">
        <v>328</v>
      </c>
      <c r="I142" s="10">
        <v>4272.22</v>
      </c>
      <c r="J142" s="10" t="str">
        <f t="shared" si="13"/>
        <v>20%</v>
      </c>
      <c r="K142">
        <f t="shared" si="14"/>
        <v>5126.6639999999998</v>
      </c>
    </row>
    <row r="143" spans="1:11" x14ac:dyDescent="0.25">
      <c r="A143" t="s">
        <v>9</v>
      </c>
      <c r="B143" t="s">
        <v>107</v>
      </c>
      <c r="C143" t="str">
        <f t="shared" si="10"/>
        <v>CZE</v>
      </c>
      <c r="D143" t="s">
        <v>432</v>
      </c>
      <c r="E143" t="str">
        <f t="shared" si="11"/>
        <v>_Haut</v>
      </c>
      <c r="F143" t="s">
        <v>5</v>
      </c>
      <c r="G143" t="str">
        <f t="shared" si="12"/>
        <v>3-2021</v>
      </c>
      <c r="H143" t="s">
        <v>95</v>
      </c>
      <c r="I143" s="10">
        <v>5951.35</v>
      </c>
      <c r="J143" s="10" t="str">
        <f t="shared" si="13"/>
        <v>20%</v>
      </c>
      <c r="K143">
        <f t="shared" si="14"/>
        <v>7141.62</v>
      </c>
    </row>
    <row r="144" spans="1:11" x14ac:dyDescent="0.25">
      <c r="A144" t="s">
        <v>9</v>
      </c>
      <c r="B144" t="s">
        <v>10</v>
      </c>
      <c r="C144" t="str">
        <f t="shared" si="10"/>
        <v>RUS</v>
      </c>
      <c r="D144" t="s">
        <v>433</v>
      </c>
      <c r="E144" t="str">
        <f t="shared" si="11"/>
        <v>_Bas</v>
      </c>
      <c r="F144" t="s">
        <v>5</v>
      </c>
      <c r="G144" t="str">
        <f t="shared" si="12"/>
        <v>3-2021</v>
      </c>
      <c r="H144" t="s">
        <v>311</v>
      </c>
      <c r="I144" s="10">
        <v>1489.35</v>
      </c>
      <c r="J144" s="10" t="str">
        <f t="shared" si="13"/>
        <v>19%</v>
      </c>
      <c r="K144">
        <f t="shared" si="14"/>
        <v>1772.3264999999999</v>
      </c>
    </row>
    <row r="145" spans="1:11" x14ac:dyDescent="0.25">
      <c r="A145" t="s">
        <v>9</v>
      </c>
      <c r="B145" t="s">
        <v>91</v>
      </c>
      <c r="C145" t="str">
        <f t="shared" si="10"/>
        <v>ROU</v>
      </c>
      <c r="D145" t="s">
        <v>433</v>
      </c>
      <c r="E145" t="str">
        <f t="shared" si="11"/>
        <v>_Bas</v>
      </c>
      <c r="F145" t="s">
        <v>65</v>
      </c>
      <c r="G145" t="str">
        <f t="shared" si="12"/>
        <v>3-2020</v>
      </c>
      <c r="H145" t="s">
        <v>335</v>
      </c>
      <c r="I145" s="10">
        <v>5766.53</v>
      </c>
      <c r="J145" s="10" t="str">
        <f t="shared" si="13"/>
        <v>19%</v>
      </c>
      <c r="K145">
        <f t="shared" si="14"/>
        <v>6862.1706999999997</v>
      </c>
    </row>
    <row r="146" spans="1:11" x14ac:dyDescent="0.25">
      <c r="A146" t="s">
        <v>9</v>
      </c>
      <c r="B146" t="s">
        <v>41</v>
      </c>
      <c r="C146" t="str">
        <f t="shared" si="10"/>
        <v>MDA</v>
      </c>
      <c r="D146" t="s">
        <v>431</v>
      </c>
      <c r="E146" t="str">
        <f t="shared" si="11"/>
        <v>_Haut-Et-Bas</v>
      </c>
      <c r="F146" t="s">
        <v>23</v>
      </c>
      <c r="G146" t="str">
        <f t="shared" si="12"/>
        <v>4-2020</v>
      </c>
      <c r="H146" t="s">
        <v>336</v>
      </c>
      <c r="I146" s="10">
        <v>8991.6299999999992</v>
      </c>
      <c r="J146" s="10" t="str">
        <f t="shared" si="13"/>
        <v>19%</v>
      </c>
      <c r="K146">
        <f t="shared" si="14"/>
        <v>10700.039699999999</v>
      </c>
    </row>
    <row r="147" spans="1:11" x14ac:dyDescent="0.25">
      <c r="A147" t="s">
        <v>9</v>
      </c>
      <c r="B147" t="s">
        <v>51</v>
      </c>
      <c r="C147" t="str">
        <f t="shared" si="10"/>
        <v>SVK</v>
      </c>
      <c r="D147" t="s">
        <v>433</v>
      </c>
      <c r="E147" t="str">
        <f t="shared" si="11"/>
        <v>_Bas</v>
      </c>
      <c r="F147" t="s">
        <v>46</v>
      </c>
      <c r="G147" t="str">
        <f t="shared" si="12"/>
        <v>10-2020</v>
      </c>
      <c r="H147" t="s">
        <v>338</v>
      </c>
      <c r="I147" s="10">
        <v>8280.91</v>
      </c>
      <c r="J147" s="10" t="str">
        <f t="shared" si="13"/>
        <v>19%</v>
      </c>
      <c r="K147">
        <f t="shared" si="14"/>
        <v>9854.2829000000002</v>
      </c>
    </row>
    <row r="148" spans="1:11" x14ac:dyDescent="0.25">
      <c r="A148" t="s">
        <v>9</v>
      </c>
      <c r="B148" t="s">
        <v>107</v>
      </c>
      <c r="C148" t="str">
        <f t="shared" si="10"/>
        <v>CZE</v>
      </c>
      <c r="D148" t="s">
        <v>431</v>
      </c>
      <c r="E148" t="str">
        <f t="shared" si="11"/>
        <v>_Haut-Et-Bas</v>
      </c>
      <c r="F148" t="s">
        <v>32</v>
      </c>
      <c r="G148" t="str">
        <f t="shared" si="12"/>
        <v>6-2020</v>
      </c>
      <c r="H148" t="s">
        <v>225</v>
      </c>
      <c r="I148" s="10">
        <v>5506.84</v>
      </c>
      <c r="J148" s="10" t="str">
        <f t="shared" si="13"/>
        <v>19%</v>
      </c>
      <c r="K148">
        <f t="shared" si="14"/>
        <v>6553.1395999999995</v>
      </c>
    </row>
    <row r="149" spans="1:11" x14ac:dyDescent="0.25">
      <c r="A149" t="s">
        <v>9</v>
      </c>
      <c r="B149" t="s">
        <v>41</v>
      </c>
      <c r="C149" t="str">
        <f t="shared" si="10"/>
        <v>MDA</v>
      </c>
      <c r="D149" t="s">
        <v>432</v>
      </c>
      <c r="E149" t="str">
        <f t="shared" si="11"/>
        <v>_Haut</v>
      </c>
      <c r="F149" t="s">
        <v>49</v>
      </c>
      <c r="G149" t="str">
        <f t="shared" si="12"/>
        <v>6-2019</v>
      </c>
      <c r="H149" t="s">
        <v>266</v>
      </c>
      <c r="I149" s="10">
        <v>7564.43</v>
      </c>
      <c r="J149" s="10" t="str">
        <f t="shared" si="13"/>
        <v>20%</v>
      </c>
      <c r="K149">
        <f t="shared" si="14"/>
        <v>9077.3160000000007</v>
      </c>
    </row>
    <row r="150" spans="1:11" x14ac:dyDescent="0.25">
      <c r="A150" t="s">
        <v>9</v>
      </c>
      <c r="B150" t="s">
        <v>175</v>
      </c>
      <c r="C150" t="str">
        <f t="shared" si="10"/>
        <v>UKR</v>
      </c>
      <c r="D150" t="s">
        <v>432</v>
      </c>
      <c r="E150" t="str">
        <f t="shared" si="11"/>
        <v>_Haut</v>
      </c>
      <c r="F150" t="s">
        <v>15</v>
      </c>
      <c r="G150" t="str">
        <f t="shared" si="12"/>
        <v>2-2020</v>
      </c>
      <c r="H150" t="s">
        <v>210</v>
      </c>
      <c r="I150" s="10">
        <v>912.72</v>
      </c>
      <c r="J150" s="10" t="str">
        <f t="shared" si="13"/>
        <v>20%</v>
      </c>
      <c r="K150">
        <f t="shared" si="14"/>
        <v>1095.2639999999999</v>
      </c>
    </row>
    <row r="151" spans="1:11" x14ac:dyDescent="0.25">
      <c r="A151" t="s">
        <v>9</v>
      </c>
      <c r="B151" t="s">
        <v>120</v>
      </c>
      <c r="C151" t="str">
        <f t="shared" si="10"/>
        <v>SVK</v>
      </c>
      <c r="D151" t="s">
        <v>433</v>
      </c>
      <c r="E151" t="str">
        <f t="shared" si="11"/>
        <v>_Bas</v>
      </c>
      <c r="F151" t="s">
        <v>30</v>
      </c>
      <c r="G151" t="str">
        <f t="shared" si="12"/>
        <v>12-2019</v>
      </c>
      <c r="H151" t="s">
        <v>342</v>
      </c>
      <c r="I151" s="10">
        <v>3862.15</v>
      </c>
      <c r="J151" s="10" t="str">
        <f t="shared" si="13"/>
        <v>19%</v>
      </c>
      <c r="K151">
        <f t="shared" si="14"/>
        <v>4595.9584999999997</v>
      </c>
    </row>
    <row r="152" spans="1:11" x14ac:dyDescent="0.25">
      <c r="A152" t="s">
        <v>9</v>
      </c>
      <c r="B152" t="s">
        <v>73</v>
      </c>
      <c r="C152" t="str">
        <f t="shared" si="10"/>
        <v>HUN</v>
      </c>
      <c r="D152" t="s">
        <v>431</v>
      </c>
      <c r="E152" t="str">
        <f t="shared" si="11"/>
        <v>_Haut-Et-Bas</v>
      </c>
      <c r="F152" t="s">
        <v>7</v>
      </c>
      <c r="G152" t="str">
        <f t="shared" si="12"/>
        <v>1-2021</v>
      </c>
      <c r="H152" t="s">
        <v>343</v>
      </c>
      <c r="I152" s="10">
        <v>7596.66</v>
      </c>
      <c r="J152" s="10" t="str">
        <f t="shared" si="13"/>
        <v>19%</v>
      </c>
      <c r="K152">
        <f t="shared" si="14"/>
        <v>9040.0253999999986</v>
      </c>
    </row>
    <row r="153" spans="1:11" x14ac:dyDescent="0.25">
      <c r="A153" t="s">
        <v>9</v>
      </c>
      <c r="B153" t="s">
        <v>22</v>
      </c>
      <c r="C153" t="str">
        <f t="shared" si="10"/>
        <v>BLR</v>
      </c>
      <c r="D153" t="s">
        <v>433</v>
      </c>
      <c r="E153" t="str">
        <f t="shared" si="11"/>
        <v>_Bas</v>
      </c>
      <c r="F153" t="s">
        <v>15</v>
      </c>
      <c r="G153" t="str">
        <f t="shared" si="12"/>
        <v>2-2020</v>
      </c>
      <c r="H153" t="s">
        <v>344</v>
      </c>
      <c r="I153" s="10">
        <v>8041.18</v>
      </c>
      <c r="J153" s="10" t="str">
        <f t="shared" si="13"/>
        <v>19%</v>
      </c>
      <c r="K153">
        <f t="shared" si="14"/>
        <v>9569.0041999999994</v>
      </c>
    </row>
    <row r="154" spans="1:11" x14ac:dyDescent="0.25">
      <c r="A154" t="s">
        <v>9</v>
      </c>
      <c r="B154" t="s">
        <v>26</v>
      </c>
      <c r="C154" t="str">
        <f t="shared" si="10"/>
        <v>ROU</v>
      </c>
      <c r="D154" t="s">
        <v>433</v>
      </c>
      <c r="E154" t="str">
        <f t="shared" si="11"/>
        <v>_Bas</v>
      </c>
      <c r="F154" t="s">
        <v>52</v>
      </c>
      <c r="G154" t="str">
        <f t="shared" si="12"/>
        <v>11-2019</v>
      </c>
      <c r="H154" t="s">
        <v>345</v>
      </c>
      <c r="I154" s="10">
        <v>9149.7000000000007</v>
      </c>
      <c r="J154" s="10" t="str">
        <f t="shared" si="13"/>
        <v>19%</v>
      </c>
      <c r="K154">
        <f t="shared" si="14"/>
        <v>10888.143</v>
      </c>
    </row>
    <row r="155" spans="1:11" x14ac:dyDescent="0.25">
      <c r="A155" t="s">
        <v>9</v>
      </c>
      <c r="B155" t="s">
        <v>22</v>
      </c>
      <c r="C155" t="str">
        <f t="shared" si="10"/>
        <v>BLR</v>
      </c>
      <c r="D155" t="s">
        <v>431</v>
      </c>
      <c r="E155" t="str">
        <f t="shared" si="11"/>
        <v>_Haut-Et-Bas</v>
      </c>
      <c r="F155" t="s">
        <v>76</v>
      </c>
      <c r="G155" t="str">
        <f t="shared" si="12"/>
        <v>9-2019</v>
      </c>
      <c r="H155" t="s">
        <v>110</v>
      </c>
      <c r="I155" s="10">
        <v>5466.95</v>
      </c>
      <c r="J155" s="10" t="str">
        <f t="shared" si="13"/>
        <v>19%</v>
      </c>
      <c r="K155">
        <f t="shared" si="14"/>
        <v>6505.6704999999993</v>
      </c>
    </row>
    <row r="156" spans="1:11" x14ac:dyDescent="0.25">
      <c r="A156" t="s">
        <v>9</v>
      </c>
      <c r="B156" t="s">
        <v>73</v>
      </c>
      <c r="C156" t="str">
        <f t="shared" si="10"/>
        <v>HUN</v>
      </c>
      <c r="D156" t="s">
        <v>432</v>
      </c>
      <c r="E156" t="str">
        <f t="shared" si="11"/>
        <v>_Haut</v>
      </c>
      <c r="F156" t="s">
        <v>61</v>
      </c>
      <c r="G156" t="str">
        <f t="shared" si="12"/>
        <v>11-2020</v>
      </c>
      <c r="H156" t="s">
        <v>346</v>
      </c>
      <c r="I156" s="10">
        <v>2076.4699999999998</v>
      </c>
      <c r="J156" s="10" t="str">
        <f t="shared" si="13"/>
        <v>20%</v>
      </c>
      <c r="K156">
        <f t="shared" si="14"/>
        <v>2491.7639999999997</v>
      </c>
    </row>
    <row r="157" spans="1:11" x14ac:dyDescent="0.25">
      <c r="A157" t="s">
        <v>9</v>
      </c>
      <c r="B157" t="s">
        <v>73</v>
      </c>
      <c r="C157" t="str">
        <f t="shared" si="10"/>
        <v>HUN</v>
      </c>
      <c r="D157" t="s">
        <v>432</v>
      </c>
      <c r="E157" t="str">
        <f t="shared" si="11"/>
        <v>_Haut</v>
      </c>
      <c r="F157" t="s">
        <v>46</v>
      </c>
      <c r="G157" t="str">
        <f t="shared" si="12"/>
        <v>10-2020</v>
      </c>
      <c r="H157" t="s">
        <v>251</v>
      </c>
      <c r="I157" s="10">
        <v>4333.8599999999997</v>
      </c>
      <c r="J157" s="10" t="str">
        <f t="shared" si="13"/>
        <v>20%</v>
      </c>
      <c r="K157">
        <f t="shared" si="14"/>
        <v>5200.6319999999996</v>
      </c>
    </row>
    <row r="158" spans="1:11" x14ac:dyDescent="0.25">
      <c r="A158" t="s">
        <v>9</v>
      </c>
      <c r="B158" t="s">
        <v>122</v>
      </c>
      <c r="C158" t="str">
        <f t="shared" si="10"/>
        <v>BGR</v>
      </c>
      <c r="D158" t="s">
        <v>432</v>
      </c>
      <c r="E158" t="str">
        <f t="shared" si="11"/>
        <v>_Haut</v>
      </c>
      <c r="F158" t="s">
        <v>74</v>
      </c>
      <c r="G158" t="str">
        <f t="shared" si="12"/>
        <v>7-2019</v>
      </c>
      <c r="H158" t="s">
        <v>100</v>
      </c>
      <c r="I158" s="10">
        <v>3038.87</v>
      </c>
      <c r="J158" s="10" t="str">
        <f t="shared" si="13"/>
        <v>20%</v>
      </c>
      <c r="K158">
        <f t="shared" si="14"/>
        <v>3646.6439999999998</v>
      </c>
    </row>
    <row r="159" spans="1:11" x14ac:dyDescent="0.25">
      <c r="A159" t="s">
        <v>9</v>
      </c>
      <c r="B159" t="s">
        <v>120</v>
      </c>
      <c r="C159" t="str">
        <f t="shared" si="10"/>
        <v>SVK</v>
      </c>
      <c r="D159" t="s">
        <v>433</v>
      </c>
      <c r="E159" t="str">
        <f t="shared" si="11"/>
        <v>_Bas</v>
      </c>
      <c r="F159" t="s">
        <v>23</v>
      </c>
      <c r="G159" t="str">
        <f t="shared" si="12"/>
        <v>4-2020</v>
      </c>
      <c r="H159" t="s">
        <v>324</v>
      </c>
      <c r="I159" s="10">
        <v>3802.32</v>
      </c>
      <c r="J159" s="10" t="str">
        <f t="shared" si="13"/>
        <v>19%</v>
      </c>
      <c r="K159">
        <f t="shared" si="14"/>
        <v>4524.7608</v>
      </c>
    </row>
    <row r="160" spans="1:11" x14ac:dyDescent="0.25">
      <c r="A160" t="s">
        <v>9</v>
      </c>
      <c r="B160" t="s">
        <v>122</v>
      </c>
      <c r="C160" t="str">
        <f t="shared" si="10"/>
        <v>BGR</v>
      </c>
      <c r="D160" t="s">
        <v>433</v>
      </c>
      <c r="E160" t="str">
        <f t="shared" si="11"/>
        <v>_Bas</v>
      </c>
      <c r="F160" t="s">
        <v>27</v>
      </c>
      <c r="G160" t="str">
        <f t="shared" si="12"/>
        <v>10-2019</v>
      </c>
      <c r="H160" t="s">
        <v>246</v>
      </c>
      <c r="I160" s="10">
        <v>7151.37</v>
      </c>
      <c r="J160" s="10" t="str">
        <f t="shared" si="13"/>
        <v>19%</v>
      </c>
      <c r="K160">
        <f t="shared" si="14"/>
        <v>8510.1302999999989</v>
      </c>
    </row>
    <row r="161" spans="1:11" x14ac:dyDescent="0.25">
      <c r="A161" t="s">
        <v>9</v>
      </c>
      <c r="B161" t="s">
        <v>107</v>
      </c>
      <c r="C161" t="str">
        <f t="shared" si="10"/>
        <v>CZE</v>
      </c>
      <c r="D161" t="s">
        <v>432</v>
      </c>
      <c r="E161" t="str">
        <f t="shared" si="11"/>
        <v>_Haut</v>
      </c>
      <c r="F161" t="s">
        <v>5</v>
      </c>
      <c r="G161" t="str">
        <f t="shared" si="12"/>
        <v>3-2021</v>
      </c>
      <c r="H161" t="s">
        <v>349</v>
      </c>
      <c r="I161" s="10">
        <v>984.97</v>
      </c>
      <c r="J161" s="10" t="str">
        <f t="shared" si="13"/>
        <v>20%</v>
      </c>
      <c r="K161">
        <f t="shared" si="14"/>
        <v>1181.9639999999999</v>
      </c>
    </row>
    <row r="162" spans="1:11" x14ac:dyDescent="0.25">
      <c r="A162" t="s">
        <v>9</v>
      </c>
      <c r="B162" t="s">
        <v>91</v>
      </c>
      <c r="C162" t="str">
        <f t="shared" si="10"/>
        <v>ROU</v>
      </c>
      <c r="D162" t="s">
        <v>431</v>
      </c>
      <c r="E162" t="str">
        <f t="shared" si="11"/>
        <v>_Haut-Et-Bas</v>
      </c>
      <c r="F162" t="s">
        <v>17</v>
      </c>
      <c r="G162" t="str">
        <f t="shared" si="12"/>
        <v>8-2019</v>
      </c>
      <c r="H162" t="s">
        <v>255</v>
      </c>
      <c r="I162" s="10">
        <v>2819.5</v>
      </c>
      <c r="J162" s="10" t="str">
        <f t="shared" si="13"/>
        <v>19%</v>
      </c>
      <c r="K162">
        <f t="shared" si="14"/>
        <v>3355.2049999999999</v>
      </c>
    </row>
    <row r="163" spans="1:11" x14ac:dyDescent="0.25">
      <c r="A163" t="s">
        <v>9</v>
      </c>
      <c r="B163" t="s">
        <v>26</v>
      </c>
      <c r="C163" t="str">
        <f t="shared" si="10"/>
        <v>ROU</v>
      </c>
      <c r="D163" t="s">
        <v>431</v>
      </c>
      <c r="E163" t="str">
        <f t="shared" si="11"/>
        <v>_Haut-Et-Bas</v>
      </c>
      <c r="F163" t="s">
        <v>11</v>
      </c>
      <c r="G163" t="str">
        <f t="shared" si="12"/>
        <v>2-2021</v>
      </c>
      <c r="H163" t="s">
        <v>131</v>
      </c>
      <c r="I163" s="10">
        <v>3548.69</v>
      </c>
      <c r="J163" s="10" t="str">
        <f t="shared" si="13"/>
        <v>19%</v>
      </c>
      <c r="K163">
        <f t="shared" si="14"/>
        <v>4222.9411</v>
      </c>
    </row>
    <row r="164" spans="1:11" x14ac:dyDescent="0.25">
      <c r="A164" t="s">
        <v>9</v>
      </c>
      <c r="B164" t="s">
        <v>175</v>
      </c>
      <c r="C164" t="str">
        <f t="shared" si="10"/>
        <v>UKR</v>
      </c>
      <c r="D164" t="s">
        <v>433</v>
      </c>
      <c r="E164" t="str">
        <f t="shared" si="11"/>
        <v>_Bas</v>
      </c>
      <c r="F164" t="s">
        <v>76</v>
      </c>
      <c r="G164" t="str">
        <f t="shared" si="12"/>
        <v>9-2019</v>
      </c>
      <c r="H164" t="s">
        <v>278</v>
      </c>
      <c r="I164" s="10">
        <v>4032.45</v>
      </c>
      <c r="J164" s="10" t="str">
        <f t="shared" si="13"/>
        <v>19%</v>
      </c>
      <c r="K164">
        <f t="shared" si="14"/>
        <v>4798.6154999999999</v>
      </c>
    </row>
    <row r="165" spans="1:11" x14ac:dyDescent="0.25">
      <c r="A165" t="s">
        <v>9</v>
      </c>
      <c r="B165" t="s">
        <v>205</v>
      </c>
      <c r="C165" t="str">
        <f t="shared" si="10"/>
        <v>CZE</v>
      </c>
      <c r="D165" t="s">
        <v>433</v>
      </c>
      <c r="E165" t="str">
        <f t="shared" si="11"/>
        <v>_Bas</v>
      </c>
      <c r="F165" t="s">
        <v>87</v>
      </c>
      <c r="G165" t="str">
        <f t="shared" si="12"/>
        <v>4-2021</v>
      </c>
      <c r="H165" t="s">
        <v>161</v>
      </c>
      <c r="I165" s="10">
        <v>8000.87</v>
      </c>
      <c r="J165" s="10" t="str">
        <f t="shared" si="13"/>
        <v>19%</v>
      </c>
      <c r="K165">
        <f t="shared" si="14"/>
        <v>9521.0352999999996</v>
      </c>
    </row>
    <row r="166" spans="1:11" x14ac:dyDescent="0.25">
      <c r="A166" t="s">
        <v>9</v>
      </c>
      <c r="B166" t="s">
        <v>122</v>
      </c>
      <c r="C166" t="str">
        <f t="shared" si="10"/>
        <v>BGR</v>
      </c>
      <c r="D166" t="s">
        <v>433</v>
      </c>
      <c r="E166" t="str">
        <f t="shared" si="11"/>
        <v>_Bas</v>
      </c>
      <c r="F166" t="s">
        <v>63</v>
      </c>
      <c r="G166" t="str">
        <f t="shared" si="12"/>
        <v>5-2020</v>
      </c>
      <c r="H166" t="s">
        <v>291</v>
      </c>
      <c r="I166" s="10">
        <v>5474.17</v>
      </c>
      <c r="J166" s="10" t="str">
        <f t="shared" si="13"/>
        <v>19%</v>
      </c>
      <c r="K166">
        <f t="shared" si="14"/>
        <v>6514.2622999999994</v>
      </c>
    </row>
    <row r="167" spans="1:11" x14ac:dyDescent="0.25">
      <c r="A167" t="s">
        <v>9</v>
      </c>
      <c r="B167" t="s">
        <v>70</v>
      </c>
      <c r="C167" t="str">
        <f t="shared" si="10"/>
        <v>HUN</v>
      </c>
      <c r="D167" t="s">
        <v>432</v>
      </c>
      <c r="E167" t="str">
        <f t="shared" si="11"/>
        <v>_Haut</v>
      </c>
      <c r="F167" t="s">
        <v>46</v>
      </c>
      <c r="G167" t="str">
        <f t="shared" si="12"/>
        <v>10-2020</v>
      </c>
      <c r="H167" t="s">
        <v>165</v>
      </c>
      <c r="I167" s="10">
        <v>9759.1299999999992</v>
      </c>
      <c r="J167" s="10" t="str">
        <f t="shared" si="13"/>
        <v>20%</v>
      </c>
      <c r="K167">
        <f t="shared" si="14"/>
        <v>11710.955999999998</v>
      </c>
    </row>
    <row r="168" spans="1:11" x14ac:dyDescent="0.25">
      <c r="A168" t="s">
        <v>9</v>
      </c>
      <c r="B168" t="s">
        <v>103</v>
      </c>
      <c r="C168" t="str">
        <f t="shared" si="10"/>
        <v>POL</v>
      </c>
      <c r="D168" t="s">
        <v>433</v>
      </c>
      <c r="E168" t="str">
        <f t="shared" si="11"/>
        <v>_Bas</v>
      </c>
      <c r="F168" t="s">
        <v>46</v>
      </c>
      <c r="G168" t="str">
        <f t="shared" si="12"/>
        <v>10-2020</v>
      </c>
      <c r="H168" t="s">
        <v>218</v>
      </c>
      <c r="I168" s="10">
        <v>6430.63</v>
      </c>
      <c r="J168" s="10" t="str">
        <f t="shared" si="13"/>
        <v>19%</v>
      </c>
      <c r="K168">
        <f t="shared" si="14"/>
        <v>7652.4497000000001</v>
      </c>
    </row>
    <row r="169" spans="1:11" x14ac:dyDescent="0.25">
      <c r="A169" t="s">
        <v>9</v>
      </c>
      <c r="B169" t="s">
        <v>205</v>
      </c>
      <c r="C169" t="str">
        <f t="shared" si="10"/>
        <v>CZE</v>
      </c>
      <c r="D169" t="s">
        <v>431</v>
      </c>
      <c r="E169" t="str">
        <f t="shared" si="11"/>
        <v>_Haut-Et-Bas</v>
      </c>
      <c r="F169" t="s">
        <v>32</v>
      </c>
      <c r="G169" t="str">
        <f t="shared" si="12"/>
        <v>6-2020</v>
      </c>
      <c r="H169" t="s">
        <v>358</v>
      </c>
      <c r="I169" s="10">
        <v>7011.32</v>
      </c>
      <c r="J169" s="10" t="str">
        <f t="shared" si="13"/>
        <v>19%</v>
      </c>
      <c r="K169">
        <f t="shared" si="14"/>
        <v>8343.4707999999991</v>
      </c>
    </row>
    <row r="170" spans="1:11" x14ac:dyDescent="0.25">
      <c r="A170" t="s">
        <v>9</v>
      </c>
      <c r="B170" t="s">
        <v>83</v>
      </c>
      <c r="C170" t="str">
        <f t="shared" si="10"/>
        <v>ARM</v>
      </c>
      <c r="D170" t="s">
        <v>432</v>
      </c>
      <c r="E170" t="str">
        <f t="shared" si="11"/>
        <v>_Haut</v>
      </c>
      <c r="F170" t="s">
        <v>15</v>
      </c>
      <c r="G170" t="str">
        <f t="shared" si="12"/>
        <v>2-2020</v>
      </c>
      <c r="H170" t="s">
        <v>233</v>
      </c>
      <c r="I170" s="10">
        <v>9953.61</v>
      </c>
      <c r="J170" s="10" t="str">
        <f t="shared" si="13"/>
        <v>20%</v>
      </c>
      <c r="K170">
        <f t="shared" si="14"/>
        <v>11944.332</v>
      </c>
    </row>
    <row r="171" spans="1:11" x14ac:dyDescent="0.25">
      <c r="A171" t="s">
        <v>9</v>
      </c>
      <c r="B171" t="s">
        <v>175</v>
      </c>
      <c r="C171" t="str">
        <f t="shared" si="10"/>
        <v>UKR</v>
      </c>
      <c r="D171" t="s">
        <v>433</v>
      </c>
      <c r="E171" t="str">
        <f t="shared" si="11"/>
        <v>_Bas</v>
      </c>
      <c r="F171" t="s">
        <v>87</v>
      </c>
      <c r="G171" t="str">
        <f t="shared" si="12"/>
        <v>4-2021</v>
      </c>
      <c r="H171" t="s">
        <v>157</v>
      </c>
      <c r="I171" s="10">
        <v>6918.68</v>
      </c>
      <c r="J171" s="10" t="str">
        <f t="shared" si="13"/>
        <v>19%</v>
      </c>
      <c r="K171">
        <f t="shared" si="14"/>
        <v>8233.2291999999998</v>
      </c>
    </row>
    <row r="172" spans="1:11" x14ac:dyDescent="0.25">
      <c r="A172" t="s">
        <v>9</v>
      </c>
      <c r="B172" t="s">
        <v>144</v>
      </c>
      <c r="C172" t="str">
        <f t="shared" si="10"/>
        <v>RUS</v>
      </c>
      <c r="D172" t="s">
        <v>432</v>
      </c>
      <c r="E172" t="str">
        <f t="shared" si="11"/>
        <v>_Haut</v>
      </c>
      <c r="F172" t="s">
        <v>15</v>
      </c>
      <c r="G172" t="str">
        <f t="shared" si="12"/>
        <v>2-2020</v>
      </c>
      <c r="H172" t="s">
        <v>302</v>
      </c>
      <c r="I172" s="10">
        <v>9757.4599999999991</v>
      </c>
      <c r="J172" s="10" t="str">
        <f t="shared" si="13"/>
        <v>20%</v>
      </c>
      <c r="K172">
        <f t="shared" si="14"/>
        <v>11708.951999999999</v>
      </c>
    </row>
    <row r="173" spans="1:11" x14ac:dyDescent="0.25">
      <c r="A173" t="s">
        <v>9</v>
      </c>
      <c r="B173" t="s">
        <v>103</v>
      </c>
      <c r="C173" t="str">
        <f t="shared" si="10"/>
        <v>POL</v>
      </c>
      <c r="D173" t="s">
        <v>432</v>
      </c>
      <c r="E173" t="str">
        <f t="shared" si="11"/>
        <v>_Haut</v>
      </c>
      <c r="F173" t="s">
        <v>30</v>
      </c>
      <c r="G173" t="str">
        <f t="shared" si="12"/>
        <v>12-2019</v>
      </c>
      <c r="H173" t="s">
        <v>334</v>
      </c>
      <c r="I173" s="10">
        <v>8253.9</v>
      </c>
      <c r="J173" s="10" t="str">
        <f t="shared" si="13"/>
        <v>20%</v>
      </c>
      <c r="K173">
        <f t="shared" si="14"/>
        <v>9904.6799999999985</v>
      </c>
    </row>
    <row r="174" spans="1:11" x14ac:dyDescent="0.25">
      <c r="A174" t="s">
        <v>9</v>
      </c>
      <c r="B174" t="s">
        <v>122</v>
      </c>
      <c r="C174" t="str">
        <f t="shared" si="10"/>
        <v>BGR</v>
      </c>
      <c r="D174" t="s">
        <v>432</v>
      </c>
      <c r="E174" t="str">
        <f t="shared" si="11"/>
        <v>_Haut</v>
      </c>
      <c r="F174" t="s">
        <v>11</v>
      </c>
      <c r="G174" t="str">
        <f t="shared" si="12"/>
        <v>2-2021</v>
      </c>
      <c r="H174" t="s">
        <v>248</v>
      </c>
      <c r="I174" s="10">
        <v>8715.2199999999993</v>
      </c>
      <c r="J174" s="10" t="str">
        <f t="shared" si="13"/>
        <v>20%</v>
      </c>
      <c r="K174">
        <f t="shared" si="14"/>
        <v>10458.263999999999</v>
      </c>
    </row>
    <row r="175" spans="1:11" x14ac:dyDescent="0.25">
      <c r="A175" t="s">
        <v>9</v>
      </c>
      <c r="B175" t="s">
        <v>205</v>
      </c>
      <c r="C175" t="str">
        <f t="shared" si="10"/>
        <v>CZE</v>
      </c>
      <c r="D175" t="s">
        <v>432</v>
      </c>
      <c r="E175" t="str">
        <f t="shared" si="11"/>
        <v>_Haut</v>
      </c>
      <c r="F175" t="s">
        <v>5</v>
      </c>
      <c r="G175" t="str">
        <f t="shared" si="12"/>
        <v>3-2021</v>
      </c>
      <c r="H175" t="s">
        <v>347</v>
      </c>
      <c r="I175" s="10">
        <v>5795.93</v>
      </c>
      <c r="J175" s="10" t="str">
        <f t="shared" si="13"/>
        <v>20%</v>
      </c>
      <c r="K175">
        <f t="shared" si="14"/>
        <v>6955.116</v>
      </c>
    </row>
    <row r="176" spans="1:11" x14ac:dyDescent="0.25">
      <c r="A176" t="s">
        <v>9</v>
      </c>
      <c r="B176" t="s">
        <v>107</v>
      </c>
      <c r="C176" t="str">
        <f t="shared" si="10"/>
        <v>CZE</v>
      </c>
      <c r="D176" t="s">
        <v>433</v>
      </c>
      <c r="E176" t="str">
        <f t="shared" si="11"/>
        <v>_Bas</v>
      </c>
      <c r="F176" t="s">
        <v>30</v>
      </c>
      <c r="G176" t="str">
        <f t="shared" si="12"/>
        <v>12-2019</v>
      </c>
      <c r="H176" t="s">
        <v>133</v>
      </c>
      <c r="I176" s="10">
        <v>8143.43</v>
      </c>
      <c r="J176" s="10" t="str">
        <f t="shared" si="13"/>
        <v>19%</v>
      </c>
      <c r="K176">
        <f t="shared" si="14"/>
        <v>9690.6816999999992</v>
      </c>
    </row>
    <row r="177" spans="1:11" x14ac:dyDescent="0.25">
      <c r="A177" t="s">
        <v>9</v>
      </c>
      <c r="B177" t="s">
        <v>205</v>
      </c>
      <c r="C177" t="str">
        <f t="shared" si="10"/>
        <v>CZE</v>
      </c>
      <c r="D177" t="s">
        <v>433</v>
      </c>
      <c r="E177" t="str">
        <f t="shared" si="11"/>
        <v>_Bas</v>
      </c>
      <c r="F177" t="s">
        <v>27</v>
      </c>
      <c r="G177" t="str">
        <f t="shared" si="12"/>
        <v>10-2019</v>
      </c>
      <c r="H177" t="s">
        <v>341</v>
      </c>
      <c r="I177" s="10">
        <v>7295.35</v>
      </c>
      <c r="J177" s="10" t="str">
        <f t="shared" si="13"/>
        <v>19%</v>
      </c>
      <c r="K177">
        <f t="shared" si="14"/>
        <v>8681.4665000000005</v>
      </c>
    </row>
    <row r="178" spans="1:11" x14ac:dyDescent="0.25">
      <c r="A178" t="s">
        <v>9</v>
      </c>
      <c r="B178" t="s">
        <v>144</v>
      </c>
      <c r="C178" t="str">
        <f t="shared" si="10"/>
        <v>RUS</v>
      </c>
      <c r="D178" t="s">
        <v>432</v>
      </c>
      <c r="E178" t="str">
        <f t="shared" si="11"/>
        <v>_Haut</v>
      </c>
      <c r="F178" t="s">
        <v>13</v>
      </c>
      <c r="G178" t="str">
        <f t="shared" si="12"/>
        <v>7-2020</v>
      </c>
      <c r="H178" t="s">
        <v>21</v>
      </c>
      <c r="I178" s="10">
        <v>8933.3799999999992</v>
      </c>
      <c r="J178" s="10" t="str">
        <f t="shared" si="13"/>
        <v>20%</v>
      </c>
      <c r="K178">
        <f t="shared" si="14"/>
        <v>10720.055999999999</v>
      </c>
    </row>
    <row r="179" spans="1:11" x14ac:dyDescent="0.25">
      <c r="A179" t="s">
        <v>9</v>
      </c>
      <c r="B179" t="s">
        <v>73</v>
      </c>
      <c r="C179" t="str">
        <f t="shared" si="10"/>
        <v>HUN</v>
      </c>
      <c r="D179" t="s">
        <v>433</v>
      </c>
      <c r="E179" t="str">
        <f t="shared" si="11"/>
        <v>_Bas</v>
      </c>
      <c r="F179" t="s">
        <v>76</v>
      </c>
      <c r="G179" t="str">
        <f t="shared" si="12"/>
        <v>9-2019</v>
      </c>
      <c r="H179" t="s">
        <v>335</v>
      </c>
      <c r="I179" s="10">
        <v>2159.2199999999998</v>
      </c>
      <c r="J179" s="10" t="str">
        <f t="shared" si="13"/>
        <v>19%</v>
      </c>
      <c r="K179">
        <f t="shared" si="14"/>
        <v>2569.4717999999998</v>
      </c>
    </row>
    <row r="180" spans="1:11" x14ac:dyDescent="0.25">
      <c r="A180" t="s">
        <v>9</v>
      </c>
      <c r="B180" t="s">
        <v>107</v>
      </c>
      <c r="C180" t="str">
        <f t="shared" si="10"/>
        <v>CZE</v>
      </c>
      <c r="D180" t="s">
        <v>432</v>
      </c>
      <c r="E180" t="str">
        <f t="shared" si="11"/>
        <v>_Haut</v>
      </c>
      <c r="F180" t="s">
        <v>7</v>
      </c>
      <c r="G180" t="str">
        <f t="shared" si="12"/>
        <v>1-2021</v>
      </c>
      <c r="H180" t="s">
        <v>135</v>
      </c>
      <c r="I180" s="10">
        <v>3994.68</v>
      </c>
      <c r="J180" s="10" t="str">
        <f t="shared" si="13"/>
        <v>20%</v>
      </c>
      <c r="K180">
        <f t="shared" si="14"/>
        <v>4793.616</v>
      </c>
    </row>
    <row r="181" spans="1:11" x14ac:dyDescent="0.25">
      <c r="A181" t="s">
        <v>9</v>
      </c>
      <c r="B181" t="s">
        <v>51</v>
      </c>
      <c r="C181" t="str">
        <f t="shared" si="10"/>
        <v>SVK</v>
      </c>
      <c r="D181" t="s">
        <v>433</v>
      </c>
      <c r="E181" t="str">
        <f t="shared" si="11"/>
        <v>_Bas</v>
      </c>
      <c r="F181" t="s">
        <v>30</v>
      </c>
      <c r="G181" t="str">
        <f t="shared" si="12"/>
        <v>12-2019</v>
      </c>
      <c r="H181" t="s">
        <v>134</v>
      </c>
      <c r="I181" s="10">
        <v>3439.83</v>
      </c>
      <c r="J181" s="10" t="str">
        <f t="shared" si="13"/>
        <v>19%</v>
      </c>
      <c r="K181">
        <f t="shared" si="14"/>
        <v>4093.3976999999995</v>
      </c>
    </row>
    <row r="182" spans="1:11" x14ac:dyDescent="0.25">
      <c r="A182" t="s">
        <v>9</v>
      </c>
      <c r="B182" t="s">
        <v>48</v>
      </c>
      <c r="C182" t="str">
        <f t="shared" si="10"/>
        <v>UKR</v>
      </c>
      <c r="D182" t="s">
        <v>432</v>
      </c>
      <c r="E182" t="str">
        <f t="shared" si="11"/>
        <v>_Haut</v>
      </c>
      <c r="F182" t="s">
        <v>65</v>
      </c>
      <c r="G182" t="str">
        <f t="shared" si="12"/>
        <v>3-2020</v>
      </c>
      <c r="H182" t="s">
        <v>64</v>
      </c>
      <c r="I182" s="10">
        <v>1023.24</v>
      </c>
      <c r="J182" s="10" t="str">
        <f t="shared" si="13"/>
        <v>20%</v>
      </c>
      <c r="K182">
        <f t="shared" si="14"/>
        <v>1227.8879999999999</v>
      </c>
    </row>
    <row r="183" spans="1:11" x14ac:dyDescent="0.25">
      <c r="A183" t="s">
        <v>9</v>
      </c>
      <c r="B183" t="s">
        <v>107</v>
      </c>
      <c r="C183" t="str">
        <f t="shared" si="10"/>
        <v>CZE</v>
      </c>
      <c r="D183" t="s">
        <v>432</v>
      </c>
      <c r="E183" t="str">
        <f t="shared" si="11"/>
        <v>_Haut</v>
      </c>
      <c r="F183" t="s">
        <v>32</v>
      </c>
      <c r="G183" t="str">
        <f t="shared" si="12"/>
        <v>6-2020</v>
      </c>
      <c r="H183" t="s">
        <v>287</v>
      </c>
      <c r="I183" s="10">
        <v>6661.54</v>
      </c>
      <c r="J183" s="10" t="str">
        <f t="shared" si="13"/>
        <v>20%</v>
      </c>
      <c r="K183">
        <f t="shared" si="14"/>
        <v>7993.848</v>
      </c>
    </row>
    <row r="184" spans="1:11" x14ac:dyDescent="0.25">
      <c r="A184" t="s">
        <v>9</v>
      </c>
      <c r="B184" t="s">
        <v>41</v>
      </c>
      <c r="C184" t="str">
        <f t="shared" si="10"/>
        <v>MDA</v>
      </c>
      <c r="D184" t="s">
        <v>432</v>
      </c>
      <c r="E184" t="str">
        <f t="shared" si="11"/>
        <v>_Haut</v>
      </c>
      <c r="F184" t="s">
        <v>15</v>
      </c>
      <c r="G184" t="str">
        <f t="shared" si="12"/>
        <v>2-2020</v>
      </c>
      <c r="H184" t="s">
        <v>112</v>
      </c>
      <c r="I184" s="10">
        <v>6699.16</v>
      </c>
      <c r="J184" s="10" t="str">
        <f t="shared" si="13"/>
        <v>20%</v>
      </c>
      <c r="K184">
        <f t="shared" si="14"/>
        <v>8038.9919999999993</v>
      </c>
    </row>
    <row r="185" spans="1:11" x14ac:dyDescent="0.25">
      <c r="A185" t="s">
        <v>9</v>
      </c>
      <c r="B185" t="s">
        <v>89</v>
      </c>
      <c r="C185" t="str">
        <f t="shared" si="10"/>
        <v>POL</v>
      </c>
      <c r="D185" t="s">
        <v>432</v>
      </c>
      <c r="E185" t="str">
        <f t="shared" si="11"/>
        <v>_Haut</v>
      </c>
      <c r="F185" t="s">
        <v>74</v>
      </c>
      <c r="G185" t="str">
        <f t="shared" si="12"/>
        <v>7-2019</v>
      </c>
      <c r="H185" t="s">
        <v>373</v>
      </c>
      <c r="I185" s="10">
        <v>1532.34</v>
      </c>
      <c r="J185" s="10" t="str">
        <f t="shared" si="13"/>
        <v>20%</v>
      </c>
      <c r="K185">
        <f t="shared" si="14"/>
        <v>1838.8079999999998</v>
      </c>
    </row>
    <row r="186" spans="1:11" x14ac:dyDescent="0.25">
      <c r="A186" t="s">
        <v>9</v>
      </c>
      <c r="B186" t="s">
        <v>10</v>
      </c>
      <c r="C186" t="str">
        <f t="shared" si="10"/>
        <v>RUS</v>
      </c>
      <c r="D186" t="s">
        <v>433</v>
      </c>
      <c r="E186" t="str">
        <f t="shared" si="11"/>
        <v>_Bas</v>
      </c>
      <c r="F186" t="s">
        <v>61</v>
      </c>
      <c r="G186" t="str">
        <f t="shared" si="12"/>
        <v>11-2020</v>
      </c>
      <c r="H186" t="s">
        <v>374</v>
      </c>
      <c r="I186" s="10">
        <v>5018.6000000000004</v>
      </c>
      <c r="J186" s="10" t="str">
        <f t="shared" si="13"/>
        <v>19%</v>
      </c>
      <c r="K186">
        <f t="shared" si="14"/>
        <v>5972.134</v>
      </c>
    </row>
    <row r="187" spans="1:11" x14ac:dyDescent="0.25">
      <c r="A187" t="s">
        <v>9</v>
      </c>
      <c r="B187" t="s">
        <v>83</v>
      </c>
      <c r="C187" t="str">
        <f t="shared" si="10"/>
        <v>ARM</v>
      </c>
      <c r="D187" t="s">
        <v>432</v>
      </c>
      <c r="E187" t="str">
        <f t="shared" si="11"/>
        <v>_Haut</v>
      </c>
      <c r="F187" t="s">
        <v>30</v>
      </c>
      <c r="G187" t="str">
        <f t="shared" si="12"/>
        <v>12-2019</v>
      </c>
      <c r="H187" t="s">
        <v>375</v>
      </c>
      <c r="I187" s="10">
        <v>90.45</v>
      </c>
      <c r="J187" s="10" t="str">
        <f t="shared" si="13"/>
        <v>20%</v>
      </c>
      <c r="K187">
        <f t="shared" si="14"/>
        <v>108.54</v>
      </c>
    </row>
    <row r="188" spans="1:11" x14ac:dyDescent="0.25">
      <c r="A188" t="s">
        <v>9</v>
      </c>
      <c r="B188" t="s">
        <v>144</v>
      </c>
      <c r="C188" t="str">
        <f t="shared" si="10"/>
        <v>RUS</v>
      </c>
      <c r="D188" t="s">
        <v>432</v>
      </c>
      <c r="E188" t="str">
        <f t="shared" si="11"/>
        <v>_Haut</v>
      </c>
      <c r="F188" t="s">
        <v>49</v>
      </c>
      <c r="G188" t="str">
        <f t="shared" si="12"/>
        <v>6-2019</v>
      </c>
      <c r="H188" t="s">
        <v>269</v>
      </c>
      <c r="I188" s="10">
        <v>1520.41</v>
      </c>
      <c r="J188" s="10" t="str">
        <f t="shared" si="13"/>
        <v>20%</v>
      </c>
      <c r="K188">
        <f t="shared" si="14"/>
        <v>1824.492</v>
      </c>
    </row>
    <row r="189" spans="1:11" x14ac:dyDescent="0.25">
      <c r="A189" t="s">
        <v>9</v>
      </c>
      <c r="B189" t="s">
        <v>175</v>
      </c>
      <c r="C189" t="str">
        <f t="shared" si="10"/>
        <v>UKR</v>
      </c>
      <c r="D189" t="s">
        <v>433</v>
      </c>
      <c r="E189" t="str">
        <f t="shared" si="11"/>
        <v>_Bas</v>
      </c>
      <c r="F189" t="s">
        <v>7</v>
      </c>
      <c r="G189" t="str">
        <f t="shared" si="12"/>
        <v>1-2021</v>
      </c>
      <c r="H189" t="s">
        <v>311</v>
      </c>
      <c r="I189" s="10">
        <v>3190.43</v>
      </c>
      <c r="J189" s="10" t="str">
        <f t="shared" si="13"/>
        <v>19%</v>
      </c>
      <c r="K189">
        <f t="shared" si="14"/>
        <v>3796.6116999999995</v>
      </c>
    </row>
    <row r="190" spans="1:11" x14ac:dyDescent="0.25">
      <c r="A190" t="s">
        <v>9</v>
      </c>
      <c r="B190" t="s">
        <v>70</v>
      </c>
      <c r="C190" t="str">
        <f t="shared" si="10"/>
        <v>HUN</v>
      </c>
      <c r="D190" t="s">
        <v>432</v>
      </c>
      <c r="E190" t="str">
        <f t="shared" si="11"/>
        <v>_Haut</v>
      </c>
      <c r="F190" t="s">
        <v>76</v>
      </c>
      <c r="G190" t="str">
        <f t="shared" si="12"/>
        <v>9-2019</v>
      </c>
      <c r="H190" t="s">
        <v>319</v>
      </c>
      <c r="I190" s="10">
        <v>9858.1200000000008</v>
      </c>
      <c r="J190" s="10" t="str">
        <f t="shared" si="13"/>
        <v>20%</v>
      </c>
      <c r="K190">
        <f t="shared" si="14"/>
        <v>11829.744000000001</v>
      </c>
    </row>
    <row r="191" spans="1:11" x14ac:dyDescent="0.25">
      <c r="A191" t="s">
        <v>9</v>
      </c>
      <c r="B191" t="s">
        <v>151</v>
      </c>
      <c r="C191" t="str">
        <f t="shared" si="10"/>
        <v>BLR</v>
      </c>
      <c r="D191" t="s">
        <v>433</v>
      </c>
      <c r="E191" t="str">
        <f t="shared" si="11"/>
        <v>_Bas</v>
      </c>
      <c r="F191" t="s">
        <v>49</v>
      </c>
      <c r="G191" t="str">
        <f t="shared" si="12"/>
        <v>6-2019</v>
      </c>
      <c r="H191" t="s">
        <v>57</v>
      </c>
      <c r="I191" s="10">
        <v>8347.19</v>
      </c>
      <c r="J191" s="10" t="str">
        <f t="shared" si="13"/>
        <v>19%</v>
      </c>
      <c r="K191">
        <f t="shared" si="14"/>
        <v>9933.1561000000002</v>
      </c>
    </row>
    <row r="192" spans="1:11" x14ac:dyDescent="0.25">
      <c r="A192" t="s">
        <v>9</v>
      </c>
      <c r="B192" t="s">
        <v>107</v>
      </c>
      <c r="C192" t="str">
        <f t="shared" si="10"/>
        <v>CZE</v>
      </c>
      <c r="D192" t="s">
        <v>432</v>
      </c>
      <c r="E192" t="str">
        <f t="shared" si="11"/>
        <v>_Haut</v>
      </c>
      <c r="F192" t="s">
        <v>30</v>
      </c>
      <c r="G192" t="str">
        <f t="shared" si="12"/>
        <v>12-2019</v>
      </c>
      <c r="H192" t="s">
        <v>258</v>
      </c>
      <c r="I192" s="10">
        <v>6091.34</v>
      </c>
      <c r="J192" s="10" t="str">
        <f t="shared" si="13"/>
        <v>20%</v>
      </c>
      <c r="K192">
        <f t="shared" si="14"/>
        <v>7309.6080000000002</v>
      </c>
    </row>
    <row r="193" spans="1:11" x14ac:dyDescent="0.25">
      <c r="A193" t="s">
        <v>9</v>
      </c>
      <c r="B193" t="s">
        <v>70</v>
      </c>
      <c r="C193" t="str">
        <f t="shared" si="10"/>
        <v>HUN</v>
      </c>
      <c r="D193" t="s">
        <v>432</v>
      </c>
      <c r="E193" t="str">
        <f t="shared" si="11"/>
        <v>_Haut</v>
      </c>
      <c r="F193" t="s">
        <v>27</v>
      </c>
      <c r="G193" t="str">
        <f t="shared" si="12"/>
        <v>10-2019</v>
      </c>
      <c r="H193" t="s">
        <v>138</v>
      </c>
      <c r="I193" s="10">
        <v>4696.8</v>
      </c>
      <c r="J193" s="10" t="str">
        <f t="shared" si="13"/>
        <v>20%</v>
      </c>
      <c r="K193">
        <f t="shared" si="14"/>
        <v>5636.16</v>
      </c>
    </row>
    <row r="194" spans="1:11" x14ac:dyDescent="0.25">
      <c r="A194" t="s">
        <v>9</v>
      </c>
      <c r="B194" t="s">
        <v>122</v>
      </c>
      <c r="C194" t="str">
        <f t="shared" si="10"/>
        <v>BGR</v>
      </c>
      <c r="D194" t="s">
        <v>431</v>
      </c>
      <c r="E194" t="str">
        <f t="shared" si="11"/>
        <v>_Haut-Et-Bas</v>
      </c>
      <c r="F194" t="s">
        <v>35</v>
      </c>
      <c r="G194" t="str">
        <f t="shared" si="12"/>
        <v>9-2020</v>
      </c>
      <c r="H194" t="s">
        <v>6</v>
      </c>
      <c r="I194" s="10">
        <v>1654.29</v>
      </c>
      <c r="J194" s="10" t="str">
        <f t="shared" si="13"/>
        <v>19%</v>
      </c>
      <c r="K194">
        <f t="shared" si="14"/>
        <v>1968.6050999999998</v>
      </c>
    </row>
    <row r="195" spans="1:11" x14ac:dyDescent="0.25">
      <c r="A195" t="s">
        <v>9</v>
      </c>
      <c r="B195" t="s">
        <v>205</v>
      </c>
      <c r="C195" t="str">
        <f t="shared" ref="C195:C258" si="15">TRIM(B195)</f>
        <v>CZE</v>
      </c>
      <c r="D195" t="s">
        <v>432</v>
      </c>
      <c r="E195" t="str">
        <f t="shared" ref="E195:E258" si="16">MID(D195,4,50)</f>
        <v>_Haut</v>
      </c>
      <c r="F195" t="s">
        <v>76</v>
      </c>
      <c r="G195" t="str">
        <f t="shared" ref="G195:G258" si="17">MID(F195,2,50)</f>
        <v>9-2019</v>
      </c>
      <c r="H195" t="s">
        <v>383</v>
      </c>
      <c r="I195" s="10">
        <v>2227.7199999999998</v>
      </c>
      <c r="J195" s="10" t="str">
        <f t="shared" si="13"/>
        <v>20%</v>
      </c>
      <c r="K195">
        <f t="shared" si="14"/>
        <v>2673.2639999999997</v>
      </c>
    </row>
    <row r="196" spans="1:11" x14ac:dyDescent="0.25">
      <c r="A196" t="s">
        <v>9</v>
      </c>
      <c r="B196" t="s">
        <v>120</v>
      </c>
      <c r="C196" t="str">
        <f t="shared" si="15"/>
        <v>SVK</v>
      </c>
      <c r="D196" t="s">
        <v>433</v>
      </c>
      <c r="E196" t="str">
        <f t="shared" si="16"/>
        <v>_Bas</v>
      </c>
      <c r="F196" t="s">
        <v>30</v>
      </c>
      <c r="G196" t="str">
        <f t="shared" si="17"/>
        <v>12-2019</v>
      </c>
      <c r="H196" t="s">
        <v>47</v>
      </c>
      <c r="I196" s="10">
        <v>3845.45</v>
      </c>
      <c r="J196" s="10" t="str">
        <f t="shared" ref="J196:J259" si="18">IF(D196="CAT_Haut","20%","19%")</f>
        <v>19%</v>
      </c>
      <c r="K196">
        <f t="shared" si="14"/>
        <v>4576.0854999999992</v>
      </c>
    </row>
    <row r="197" spans="1:11" x14ac:dyDescent="0.25">
      <c r="A197" t="s">
        <v>9</v>
      </c>
      <c r="B197" t="s">
        <v>26</v>
      </c>
      <c r="C197" t="str">
        <f t="shared" si="15"/>
        <v>ROU</v>
      </c>
      <c r="D197" t="s">
        <v>432</v>
      </c>
      <c r="E197" t="str">
        <f t="shared" si="16"/>
        <v>_Haut</v>
      </c>
      <c r="F197" t="s">
        <v>76</v>
      </c>
      <c r="G197" t="str">
        <f t="shared" si="17"/>
        <v>9-2019</v>
      </c>
      <c r="H197" t="s">
        <v>62</v>
      </c>
      <c r="I197" s="10">
        <v>4812.7700000000004</v>
      </c>
      <c r="J197" s="10" t="str">
        <f t="shared" si="18"/>
        <v>20%</v>
      </c>
      <c r="K197">
        <f t="shared" si="14"/>
        <v>5775.3240000000005</v>
      </c>
    </row>
    <row r="198" spans="1:11" x14ac:dyDescent="0.25">
      <c r="A198" t="s">
        <v>9</v>
      </c>
      <c r="B198" t="s">
        <v>73</v>
      </c>
      <c r="C198" t="str">
        <f t="shared" si="15"/>
        <v>HUN</v>
      </c>
      <c r="D198" t="s">
        <v>431</v>
      </c>
      <c r="E198" t="str">
        <f t="shared" si="16"/>
        <v>_Haut-Et-Bas</v>
      </c>
      <c r="F198" t="s">
        <v>76</v>
      </c>
      <c r="G198" t="str">
        <f t="shared" si="17"/>
        <v>9-2019</v>
      </c>
      <c r="H198" t="s">
        <v>336</v>
      </c>
      <c r="I198" s="10">
        <v>6032.77</v>
      </c>
      <c r="J198" s="10" t="str">
        <f t="shared" si="18"/>
        <v>19%</v>
      </c>
      <c r="K198">
        <f t="shared" si="14"/>
        <v>7178.9962999999998</v>
      </c>
    </row>
    <row r="199" spans="1:11" x14ac:dyDescent="0.25">
      <c r="A199" t="s">
        <v>9</v>
      </c>
      <c r="B199" t="s">
        <v>120</v>
      </c>
      <c r="C199" t="str">
        <f t="shared" si="15"/>
        <v>SVK</v>
      </c>
      <c r="D199" t="s">
        <v>433</v>
      </c>
      <c r="E199" t="str">
        <f t="shared" si="16"/>
        <v>_Bas</v>
      </c>
      <c r="F199" t="s">
        <v>23</v>
      </c>
      <c r="G199" t="str">
        <f t="shared" si="17"/>
        <v>4-2020</v>
      </c>
      <c r="H199" t="s">
        <v>208</v>
      </c>
      <c r="I199" s="10">
        <v>9492.9699999999993</v>
      </c>
      <c r="J199" s="10" t="str">
        <f t="shared" si="18"/>
        <v>19%</v>
      </c>
      <c r="K199">
        <f t="shared" si="14"/>
        <v>11296.634299999998</v>
      </c>
    </row>
    <row r="200" spans="1:11" x14ac:dyDescent="0.25">
      <c r="A200" t="s">
        <v>9</v>
      </c>
      <c r="B200" t="s">
        <v>122</v>
      </c>
      <c r="C200" t="str">
        <f t="shared" si="15"/>
        <v>BGR</v>
      </c>
      <c r="D200" t="s">
        <v>433</v>
      </c>
      <c r="E200" t="str">
        <f t="shared" si="16"/>
        <v>_Bas</v>
      </c>
      <c r="F200" t="s">
        <v>56</v>
      </c>
      <c r="G200" t="str">
        <f t="shared" si="17"/>
        <v>1-2020</v>
      </c>
      <c r="H200" t="s">
        <v>324</v>
      </c>
      <c r="I200" s="10">
        <v>387.82</v>
      </c>
      <c r="J200" s="10" t="str">
        <f t="shared" si="18"/>
        <v>19%</v>
      </c>
      <c r="K200">
        <f t="shared" ref="K200:K263" si="19">IF(D200="CAT_Haut",I200*(1+20%),I200*(1+19%))</f>
        <v>461.50579999999997</v>
      </c>
    </row>
    <row r="201" spans="1:11" x14ac:dyDescent="0.25">
      <c r="A201" t="s">
        <v>9</v>
      </c>
      <c r="B201" t="s">
        <v>103</v>
      </c>
      <c r="C201" t="str">
        <f t="shared" si="15"/>
        <v>POL</v>
      </c>
      <c r="D201" t="s">
        <v>432</v>
      </c>
      <c r="E201" t="str">
        <f t="shared" si="16"/>
        <v>_Haut</v>
      </c>
      <c r="F201" t="s">
        <v>56</v>
      </c>
      <c r="G201" t="str">
        <f t="shared" si="17"/>
        <v>1-2020</v>
      </c>
      <c r="H201" t="s">
        <v>153</v>
      </c>
      <c r="I201" s="10">
        <v>4332.54</v>
      </c>
      <c r="J201" s="10" t="str">
        <f t="shared" si="18"/>
        <v>20%</v>
      </c>
      <c r="K201">
        <f t="shared" si="19"/>
        <v>5199.0479999999998</v>
      </c>
    </row>
    <row r="202" spans="1:11" x14ac:dyDescent="0.25">
      <c r="A202" t="s">
        <v>9</v>
      </c>
      <c r="B202" t="s">
        <v>120</v>
      </c>
      <c r="C202" t="str">
        <f t="shared" si="15"/>
        <v>SVK</v>
      </c>
      <c r="D202" t="s">
        <v>433</v>
      </c>
      <c r="E202" t="str">
        <f t="shared" si="16"/>
        <v>_Bas</v>
      </c>
      <c r="F202" t="s">
        <v>65</v>
      </c>
      <c r="G202" t="str">
        <f t="shared" si="17"/>
        <v>3-2020</v>
      </c>
      <c r="H202" t="s">
        <v>164</v>
      </c>
      <c r="I202" s="10">
        <v>9420.66</v>
      </c>
      <c r="J202" s="10" t="str">
        <f t="shared" si="18"/>
        <v>19%</v>
      </c>
      <c r="K202">
        <f t="shared" si="19"/>
        <v>11210.5854</v>
      </c>
    </row>
    <row r="203" spans="1:11" x14ac:dyDescent="0.25">
      <c r="A203" t="s">
        <v>9</v>
      </c>
      <c r="B203" t="s">
        <v>175</v>
      </c>
      <c r="C203" t="str">
        <f t="shared" si="15"/>
        <v>UKR</v>
      </c>
      <c r="D203" t="s">
        <v>432</v>
      </c>
      <c r="E203" t="str">
        <f t="shared" si="16"/>
        <v>_Haut</v>
      </c>
      <c r="F203" t="s">
        <v>49</v>
      </c>
      <c r="G203" t="str">
        <f t="shared" si="17"/>
        <v>6-2019</v>
      </c>
      <c r="H203" t="s">
        <v>391</v>
      </c>
      <c r="I203" s="10">
        <v>1214.79</v>
      </c>
      <c r="J203" s="10" t="str">
        <f t="shared" si="18"/>
        <v>20%</v>
      </c>
      <c r="K203">
        <f t="shared" si="19"/>
        <v>1457.7479999999998</v>
      </c>
    </row>
    <row r="204" spans="1:11" x14ac:dyDescent="0.25">
      <c r="A204" t="s">
        <v>9</v>
      </c>
      <c r="B204" t="s">
        <v>83</v>
      </c>
      <c r="C204" t="str">
        <f t="shared" si="15"/>
        <v>ARM</v>
      </c>
      <c r="D204" t="s">
        <v>432</v>
      </c>
      <c r="E204" t="str">
        <f t="shared" si="16"/>
        <v>_Haut</v>
      </c>
      <c r="F204" t="s">
        <v>74</v>
      </c>
      <c r="G204" t="str">
        <f t="shared" si="17"/>
        <v>7-2019</v>
      </c>
      <c r="H204" t="s">
        <v>156</v>
      </c>
      <c r="I204" s="10">
        <v>7581.2</v>
      </c>
      <c r="J204" s="10" t="str">
        <f t="shared" si="18"/>
        <v>20%</v>
      </c>
      <c r="K204">
        <f t="shared" si="19"/>
        <v>9097.4399999999987</v>
      </c>
    </row>
    <row r="205" spans="1:11" x14ac:dyDescent="0.25">
      <c r="A205" t="s">
        <v>9</v>
      </c>
      <c r="B205" t="s">
        <v>107</v>
      </c>
      <c r="C205" t="str">
        <f t="shared" si="15"/>
        <v>CZE</v>
      </c>
      <c r="D205" t="s">
        <v>433</v>
      </c>
      <c r="E205" t="str">
        <f t="shared" si="16"/>
        <v>_Bas</v>
      </c>
      <c r="F205" t="s">
        <v>49</v>
      </c>
      <c r="G205" t="str">
        <f t="shared" si="17"/>
        <v>6-2019</v>
      </c>
      <c r="H205" t="s">
        <v>362</v>
      </c>
      <c r="I205" s="10">
        <v>2675.58</v>
      </c>
      <c r="J205" s="10" t="str">
        <f t="shared" si="18"/>
        <v>19%</v>
      </c>
      <c r="K205">
        <f t="shared" si="19"/>
        <v>3183.9401999999995</v>
      </c>
    </row>
    <row r="206" spans="1:11" x14ac:dyDescent="0.25">
      <c r="A206" t="s">
        <v>9</v>
      </c>
      <c r="B206" t="s">
        <v>91</v>
      </c>
      <c r="C206" t="str">
        <f t="shared" si="15"/>
        <v>ROU</v>
      </c>
      <c r="D206" t="s">
        <v>431</v>
      </c>
      <c r="E206" t="str">
        <f t="shared" si="16"/>
        <v>_Haut-Et-Bas</v>
      </c>
      <c r="F206" t="s">
        <v>23</v>
      </c>
      <c r="G206" t="str">
        <f t="shared" si="17"/>
        <v>4-2020</v>
      </c>
      <c r="H206" t="s">
        <v>225</v>
      </c>
      <c r="I206" s="10">
        <v>6945.81</v>
      </c>
      <c r="J206" s="10" t="str">
        <f t="shared" si="18"/>
        <v>19%</v>
      </c>
      <c r="K206">
        <f t="shared" si="19"/>
        <v>8265.5138999999999</v>
      </c>
    </row>
    <row r="207" spans="1:11" x14ac:dyDescent="0.25">
      <c r="A207" t="s">
        <v>9</v>
      </c>
      <c r="B207" t="s">
        <v>22</v>
      </c>
      <c r="C207" t="str">
        <f t="shared" si="15"/>
        <v>BLR</v>
      </c>
      <c r="D207" t="s">
        <v>432</v>
      </c>
      <c r="E207" t="str">
        <f t="shared" si="16"/>
        <v>_Haut</v>
      </c>
      <c r="F207" t="s">
        <v>76</v>
      </c>
      <c r="G207" t="str">
        <f t="shared" si="17"/>
        <v>9-2019</v>
      </c>
      <c r="H207" t="s">
        <v>393</v>
      </c>
      <c r="I207" s="10">
        <v>6188.51</v>
      </c>
      <c r="J207" s="10" t="str">
        <f t="shared" si="18"/>
        <v>20%</v>
      </c>
      <c r="K207">
        <f t="shared" si="19"/>
        <v>7426.2119999999995</v>
      </c>
    </row>
    <row r="208" spans="1:11" x14ac:dyDescent="0.25">
      <c r="A208" t="s">
        <v>9</v>
      </c>
      <c r="B208" t="s">
        <v>51</v>
      </c>
      <c r="C208" t="str">
        <f t="shared" si="15"/>
        <v>SVK</v>
      </c>
      <c r="D208" t="s">
        <v>432</v>
      </c>
      <c r="E208" t="str">
        <f t="shared" si="16"/>
        <v>_Haut</v>
      </c>
      <c r="F208" t="s">
        <v>13</v>
      </c>
      <c r="G208" t="str">
        <f t="shared" si="17"/>
        <v>7-2020</v>
      </c>
      <c r="H208" t="s">
        <v>394</v>
      </c>
      <c r="I208" s="10">
        <v>8959.7099999999991</v>
      </c>
      <c r="J208" s="10" t="str">
        <f t="shared" si="18"/>
        <v>20%</v>
      </c>
      <c r="K208">
        <f t="shared" si="19"/>
        <v>10751.651999999998</v>
      </c>
    </row>
    <row r="209" spans="1:11" x14ac:dyDescent="0.25">
      <c r="A209" t="s">
        <v>9</v>
      </c>
      <c r="B209" t="s">
        <v>205</v>
      </c>
      <c r="C209" t="str">
        <f t="shared" si="15"/>
        <v>CZE</v>
      </c>
      <c r="D209" t="s">
        <v>432</v>
      </c>
      <c r="E209" t="str">
        <f t="shared" si="16"/>
        <v>_Haut</v>
      </c>
      <c r="F209" t="s">
        <v>56</v>
      </c>
      <c r="G209" t="str">
        <f t="shared" si="17"/>
        <v>1-2020</v>
      </c>
      <c r="H209" t="s">
        <v>305</v>
      </c>
      <c r="I209" s="10">
        <v>4317.6899999999996</v>
      </c>
      <c r="J209" s="10" t="str">
        <f t="shared" si="18"/>
        <v>20%</v>
      </c>
      <c r="K209">
        <f t="shared" si="19"/>
        <v>5181.2279999999992</v>
      </c>
    </row>
    <row r="210" spans="1:11" x14ac:dyDescent="0.25">
      <c r="A210" t="s">
        <v>9</v>
      </c>
      <c r="B210" t="s">
        <v>144</v>
      </c>
      <c r="C210" t="str">
        <f t="shared" si="15"/>
        <v>RUS</v>
      </c>
      <c r="D210" t="s">
        <v>432</v>
      </c>
      <c r="E210" t="str">
        <f t="shared" si="16"/>
        <v>_Haut</v>
      </c>
      <c r="F210" t="s">
        <v>87</v>
      </c>
      <c r="G210" t="str">
        <f t="shared" si="17"/>
        <v>4-2021</v>
      </c>
      <c r="H210" t="s">
        <v>395</v>
      </c>
      <c r="I210" s="10">
        <v>8637.7199999999993</v>
      </c>
      <c r="J210" s="10" t="str">
        <f t="shared" si="18"/>
        <v>20%</v>
      </c>
      <c r="K210">
        <f t="shared" si="19"/>
        <v>10365.263999999999</v>
      </c>
    </row>
    <row r="211" spans="1:11" x14ac:dyDescent="0.25">
      <c r="A211" t="s">
        <v>9</v>
      </c>
      <c r="B211" t="s">
        <v>122</v>
      </c>
      <c r="C211" t="str">
        <f t="shared" si="15"/>
        <v>BGR</v>
      </c>
      <c r="D211" t="s">
        <v>431</v>
      </c>
      <c r="E211" t="str">
        <f t="shared" si="16"/>
        <v>_Haut-Et-Bas</v>
      </c>
      <c r="F211" t="s">
        <v>23</v>
      </c>
      <c r="G211" t="str">
        <f t="shared" si="17"/>
        <v>4-2020</v>
      </c>
      <c r="H211" t="s">
        <v>392</v>
      </c>
      <c r="I211" s="10">
        <v>8264.15</v>
      </c>
      <c r="J211" s="10" t="str">
        <f t="shared" si="18"/>
        <v>19%</v>
      </c>
      <c r="K211">
        <f t="shared" si="19"/>
        <v>9834.3384999999998</v>
      </c>
    </row>
    <row r="212" spans="1:11" x14ac:dyDescent="0.25">
      <c r="A212" t="s">
        <v>9</v>
      </c>
      <c r="B212" t="s">
        <v>48</v>
      </c>
      <c r="C212" t="str">
        <f t="shared" si="15"/>
        <v>UKR</v>
      </c>
      <c r="D212" t="s">
        <v>433</v>
      </c>
      <c r="E212" t="str">
        <f t="shared" si="16"/>
        <v>_Bas</v>
      </c>
      <c r="F212" t="s">
        <v>13</v>
      </c>
      <c r="G212" t="str">
        <f t="shared" si="17"/>
        <v>7-2020</v>
      </c>
      <c r="H212" t="s">
        <v>309</v>
      </c>
      <c r="I212" s="10">
        <v>1973.49</v>
      </c>
      <c r="J212" s="10" t="str">
        <f t="shared" si="18"/>
        <v>19%</v>
      </c>
      <c r="K212">
        <f t="shared" si="19"/>
        <v>2348.4530999999997</v>
      </c>
    </row>
    <row r="213" spans="1:11" x14ac:dyDescent="0.25">
      <c r="A213" t="s">
        <v>9</v>
      </c>
      <c r="B213" t="s">
        <v>151</v>
      </c>
      <c r="C213" t="str">
        <f t="shared" si="15"/>
        <v>BLR</v>
      </c>
      <c r="D213" t="s">
        <v>431</v>
      </c>
      <c r="E213" t="str">
        <f t="shared" si="16"/>
        <v>_Haut-Et-Bas</v>
      </c>
      <c r="F213" t="s">
        <v>46</v>
      </c>
      <c r="G213" t="str">
        <f t="shared" si="17"/>
        <v>10-2020</v>
      </c>
      <c r="H213" t="s">
        <v>318</v>
      </c>
      <c r="I213" s="10">
        <v>9838.3700000000008</v>
      </c>
      <c r="J213" s="10" t="str">
        <f t="shared" si="18"/>
        <v>19%</v>
      </c>
      <c r="K213">
        <f t="shared" si="19"/>
        <v>11707.6603</v>
      </c>
    </row>
    <row r="214" spans="1:11" x14ac:dyDescent="0.25">
      <c r="A214" t="s">
        <v>9</v>
      </c>
      <c r="B214" t="s">
        <v>70</v>
      </c>
      <c r="C214" t="str">
        <f t="shared" si="15"/>
        <v>HUN</v>
      </c>
      <c r="D214" t="s">
        <v>432</v>
      </c>
      <c r="E214" t="str">
        <f t="shared" si="16"/>
        <v>_Haut</v>
      </c>
      <c r="F214" t="s">
        <v>87</v>
      </c>
      <c r="G214" t="str">
        <f t="shared" si="17"/>
        <v>4-2021</v>
      </c>
      <c r="H214" t="s">
        <v>355</v>
      </c>
      <c r="I214" s="10">
        <v>2441.29</v>
      </c>
      <c r="J214" s="10" t="str">
        <f t="shared" si="18"/>
        <v>20%</v>
      </c>
      <c r="K214">
        <f t="shared" si="19"/>
        <v>2929.5479999999998</v>
      </c>
    </row>
    <row r="215" spans="1:11" x14ac:dyDescent="0.25">
      <c r="A215" t="s">
        <v>9</v>
      </c>
      <c r="B215" t="s">
        <v>205</v>
      </c>
      <c r="C215" t="str">
        <f t="shared" si="15"/>
        <v>CZE</v>
      </c>
      <c r="D215" t="s">
        <v>433</v>
      </c>
      <c r="E215" t="str">
        <f t="shared" si="16"/>
        <v>_Bas</v>
      </c>
      <c r="F215" t="s">
        <v>5</v>
      </c>
      <c r="G215" t="str">
        <f t="shared" si="17"/>
        <v>3-2021</v>
      </c>
      <c r="H215" t="s">
        <v>398</v>
      </c>
      <c r="I215" s="10">
        <v>1795.58</v>
      </c>
      <c r="J215" s="10" t="str">
        <f t="shared" si="18"/>
        <v>19%</v>
      </c>
      <c r="K215">
        <f t="shared" si="19"/>
        <v>2136.7401999999997</v>
      </c>
    </row>
    <row r="216" spans="1:11" x14ac:dyDescent="0.25">
      <c r="A216" t="s">
        <v>9</v>
      </c>
      <c r="B216" t="s">
        <v>205</v>
      </c>
      <c r="C216" t="str">
        <f t="shared" si="15"/>
        <v>CZE</v>
      </c>
      <c r="D216" t="s">
        <v>433</v>
      </c>
      <c r="E216" t="str">
        <f t="shared" si="16"/>
        <v>_Bas</v>
      </c>
      <c r="F216" t="s">
        <v>23</v>
      </c>
      <c r="G216" t="str">
        <f t="shared" si="17"/>
        <v>4-2020</v>
      </c>
      <c r="H216" t="s">
        <v>81</v>
      </c>
      <c r="I216" s="10">
        <v>740.26</v>
      </c>
      <c r="J216" s="10" t="str">
        <f t="shared" si="18"/>
        <v>19%</v>
      </c>
      <c r="K216">
        <f t="shared" si="19"/>
        <v>880.90940000000001</v>
      </c>
    </row>
    <row r="217" spans="1:11" x14ac:dyDescent="0.25">
      <c r="A217" t="s">
        <v>9</v>
      </c>
      <c r="B217" t="s">
        <v>26</v>
      </c>
      <c r="C217" t="str">
        <f t="shared" si="15"/>
        <v>ROU</v>
      </c>
      <c r="D217" t="s">
        <v>432</v>
      </c>
      <c r="E217" t="str">
        <f t="shared" si="16"/>
        <v>_Haut</v>
      </c>
      <c r="F217" t="s">
        <v>5</v>
      </c>
      <c r="G217" t="str">
        <f t="shared" si="17"/>
        <v>3-2021</v>
      </c>
      <c r="H217" t="s">
        <v>45</v>
      </c>
      <c r="I217" s="10">
        <v>4111.67</v>
      </c>
      <c r="J217" s="10" t="str">
        <f t="shared" si="18"/>
        <v>20%</v>
      </c>
      <c r="K217">
        <f t="shared" si="19"/>
        <v>4934.0039999999999</v>
      </c>
    </row>
    <row r="218" spans="1:11" x14ac:dyDescent="0.25">
      <c r="A218" t="s">
        <v>9</v>
      </c>
      <c r="B218" t="s">
        <v>151</v>
      </c>
      <c r="C218" t="str">
        <f t="shared" si="15"/>
        <v>BLR</v>
      </c>
      <c r="D218" t="s">
        <v>433</v>
      </c>
      <c r="E218" t="str">
        <f t="shared" si="16"/>
        <v>_Bas</v>
      </c>
      <c r="F218" t="s">
        <v>52</v>
      </c>
      <c r="G218" t="str">
        <f t="shared" si="17"/>
        <v>11-2019</v>
      </c>
      <c r="H218" t="s">
        <v>133</v>
      </c>
      <c r="I218" s="10">
        <v>4407.3900000000003</v>
      </c>
      <c r="J218" s="10" t="str">
        <f t="shared" si="18"/>
        <v>19%</v>
      </c>
      <c r="K218">
        <f t="shared" si="19"/>
        <v>5244.7941000000001</v>
      </c>
    </row>
    <row r="219" spans="1:11" x14ac:dyDescent="0.25">
      <c r="A219" t="s">
        <v>9</v>
      </c>
      <c r="B219" t="s">
        <v>22</v>
      </c>
      <c r="C219" t="str">
        <f t="shared" si="15"/>
        <v>BLR</v>
      </c>
      <c r="D219" t="s">
        <v>432</v>
      </c>
      <c r="E219" t="str">
        <f t="shared" si="16"/>
        <v>_Haut</v>
      </c>
      <c r="F219" t="s">
        <v>13</v>
      </c>
      <c r="G219" t="str">
        <f t="shared" si="17"/>
        <v>7-2020</v>
      </c>
      <c r="H219" t="s">
        <v>55</v>
      </c>
      <c r="I219" s="10">
        <v>885.12</v>
      </c>
      <c r="J219" s="10" t="str">
        <f t="shared" si="18"/>
        <v>20%</v>
      </c>
      <c r="K219">
        <f t="shared" si="19"/>
        <v>1062.144</v>
      </c>
    </row>
    <row r="220" spans="1:11" x14ac:dyDescent="0.25">
      <c r="A220" t="s">
        <v>9</v>
      </c>
      <c r="B220" t="s">
        <v>48</v>
      </c>
      <c r="C220" t="str">
        <f t="shared" si="15"/>
        <v>UKR</v>
      </c>
      <c r="D220" t="s">
        <v>432</v>
      </c>
      <c r="E220" t="str">
        <f t="shared" si="16"/>
        <v>_Haut</v>
      </c>
      <c r="F220" t="s">
        <v>32</v>
      </c>
      <c r="G220" t="str">
        <f t="shared" si="17"/>
        <v>6-2020</v>
      </c>
      <c r="H220" t="s">
        <v>308</v>
      </c>
      <c r="I220" s="10">
        <v>6509.52</v>
      </c>
      <c r="J220" s="10" t="str">
        <f t="shared" si="18"/>
        <v>20%</v>
      </c>
      <c r="K220">
        <f t="shared" si="19"/>
        <v>7811.424</v>
      </c>
    </row>
    <row r="221" spans="1:11" x14ac:dyDescent="0.25">
      <c r="A221" t="s">
        <v>9</v>
      </c>
      <c r="B221" t="s">
        <v>83</v>
      </c>
      <c r="C221" t="str">
        <f t="shared" si="15"/>
        <v>ARM</v>
      </c>
      <c r="D221" t="s">
        <v>432</v>
      </c>
      <c r="E221" t="str">
        <f t="shared" si="16"/>
        <v>_Haut</v>
      </c>
      <c r="F221" t="s">
        <v>44</v>
      </c>
      <c r="G221" t="str">
        <f t="shared" si="17"/>
        <v>5-2019</v>
      </c>
      <c r="H221" t="s">
        <v>143</v>
      </c>
      <c r="I221" s="10">
        <v>7509.83</v>
      </c>
      <c r="J221" s="10" t="str">
        <f t="shared" si="18"/>
        <v>20%</v>
      </c>
      <c r="K221">
        <f t="shared" si="19"/>
        <v>9011.7960000000003</v>
      </c>
    </row>
    <row r="222" spans="1:11" x14ac:dyDescent="0.25">
      <c r="A222" t="s">
        <v>9</v>
      </c>
      <c r="B222" t="s">
        <v>51</v>
      </c>
      <c r="C222" t="str">
        <f t="shared" si="15"/>
        <v>SVK</v>
      </c>
      <c r="D222" t="s">
        <v>432</v>
      </c>
      <c r="E222" t="str">
        <f t="shared" si="16"/>
        <v>_Haut</v>
      </c>
      <c r="F222" t="s">
        <v>11</v>
      </c>
      <c r="G222" t="str">
        <f t="shared" si="17"/>
        <v>2-2021</v>
      </c>
      <c r="H222" t="s">
        <v>364</v>
      </c>
      <c r="I222" s="10">
        <v>1235.3599999999999</v>
      </c>
      <c r="J222" s="10" t="str">
        <f t="shared" si="18"/>
        <v>20%</v>
      </c>
      <c r="K222">
        <f t="shared" si="19"/>
        <v>1482.4319999999998</v>
      </c>
    </row>
    <row r="223" spans="1:11" x14ac:dyDescent="0.25">
      <c r="A223" t="s">
        <v>9</v>
      </c>
      <c r="B223" t="s">
        <v>70</v>
      </c>
      <c r="C223" t="str">
        <f t="shared" si="15"/>
        <v>HUN</v>
      </c>
      <c r="D223" t="s">
        <v>432</v>
      </c>
      <c r="E223" t="str">
        <f t="shared" si="16"/>
        <v>_Haut</v>
      </c>
      <c r="F223" t="s">
        <v>27</v>
      </c>
      <c r="G223" t="str">
        <f t="shared" si="17"/>
        <v>10-2019</v>
      </c>
      <c r="H223" t="s">
        <v>67</v>
      </c>
      <c r="I223" s="10">
        <v>3706.3</v>
      </c>
      <c r="J223" s="10" t="str">
        <f t="shared" si="18"/>
        <v>20%</v>
      </c>
      <c r="K223">
        <f t="shared" si="19"/>
        <v>4447.5600000000004</v>
      </c>
    </row>
    <row r="224" spans="1:11" x14ac:dyDescent="0.25">
      <c r="A224" t="s">
        <v>9</v>
      </c>
      <c r="B224" t="s">
        <v>59</v>
      </c>
      <c r="C224" t="str">
        <f t="shared" si="15"/>
        <v>BGR</v>
      </c>
      <c r="D224" t="s">
        <v>432</v>
      </c>
      <c r="E224" t="str">
        <f t="shared" si="16"/>
        <v>_Haut</v>
      </c>
      <c r="F224" t="s">
        <v>11</v>
      </c>
      <c r="G224" t="str">
        <f t="shared" si="17"/>
        <v>2-2021</v>
      </c>
      <c r="H224" t="s">
        <v>290</v>
      </c>
      <c r="I224" s="10">
        <v>9448.82</v>
      </c>
      <c r="J224" s="10" t="str">
        <f t="shared" si="18"/>
        <v>20%</v>
      </c>
      <c r="K224">
        <f t="shared" si="19"/>
        <v>11338.583999999999</v>
      </c>
    </row>
    <row r="225" spans="1:11" x14ac:dyDescent="0.25">
      <c r="A225" t="s">
        <v>9</v>
      </c>
      <c r="B225" t="s">
        <v>205</v>
      </c>
      <c r="C225" t="str">
        <f t="shared" si="15"/>
        <v>CZE</v>
      </c>
      <c r="D225" t="s">
        <v>433</v>
      </c>
      <c r="E225" t="str">
        <f t="shared" si="16"/>
        <v>_Bas</v>
      </c>
      <c r="F225" t="s">
        <v>46</v>
      </c>
      <c r="G225" t="str">
        <f t="shared" si="17"/>
        <v>10-2020</v>
      </c>
      <c r="H225" t="s">
        <v>370</v>
      </c>
      <c r="I225" s="10">
        <v>4270.22</v>
      </c>
      <c r="J225" s="10" t="str">
        <f t="shared" si="18"/>
        <v>19%</v>
      </c>
      <c r="K225">
        <f t="shared" si="19"/>
        <v>5081.5618000000004</v>
      </c>
    </row>
    <row r="226" spans="1:11" x14ac:dyDescent="0.25">
      <c r="A226" t="s">
        <v>9</v>
      </c>
      <c r="B226" t="s">
        <v>22</v>
      </c>
      <c r="C226" t="str">
        <f t="shared" si="15"/>
        <v>BLR</v>
      </c>
      <c r="D226" t="s">
        <v>433</v>
      </c>
      <c r="E226" t="str">
        <f t="shared" si="16"/>
        <v>_Bas</v>
      </c>
      <c r="F226" t="s">
        <v>56</v>
      </c>
      <c r="G226" t="str">
        <f t="shared" si="17"/>
        <v>1-2020</v>
      </c>
      <c r="H226" t="s">
        <v>338</v>
      </c>
      <c r="I226" s="10">
        <v>6427.38</v>
      </c>
      <c r="J226" s="10" t="str">
        <f t="shared" si="18"/>
        <v>19%</v>
      </c>
      <c r="K226">
        <f t="shared" si="19"/>
        <v>7648.5821999999998</v>
      </c>
    </row>
    <row r="227" spans="1:11" x14ac:dyDescent="0.25">
      <c r="A227" t="s">
        <v>9</v>
      </c>
      <c r="B227" t="s">
        <v>29</v>
      </c>
      <c r="C227" t="str">
        <f t="shared" si="15"/>
        <v>MDA</v>
      </c>
      <c r="D227" t="s">
        <v>432</v>
      </c>
      <c r="E227" t="str">
        <f t="shared" si="16"/>
        <v>_Haut</v>
      </c>
      <c r="F227" t="s">
        <v>30</v>
      </c>
      <c r="G227" t="str">
        <f t="shared" si="17"/>
        <v>12-2019</v>
      </c>
      <c r="H227" t="s">
        <v>172</v>
      </c>
      <c r="I227" s="10">
        <v>5525.79</v>
      </c>
      <c r="J227" s="10" t="str">
        <f t="shared" si="18"/>
        <v>20%</v>
      </c>
      <c r="K227">
        <f t="shared" si="19"/>
        <v>6630.9479999999994</v>
      </c>
    </row>
    <row r="228" spans="1:11" x14ac:dyDescent="0.25">
      <c r="A228" t="s">
        <v>9</v>
      </c>
      <c r="B228" t="s">
        <v>107</v>
      </c>
      <c r="C228" t="str">
        <f t="shared" si="15"/>
        <v>CZE</v>
      </c>
      <c r="D228" t="s">
        <v>433</v>
      </c>
      <c r="E228" t="str">
        <f t="shared" si="16"/>
        <v>_Bas</v>
      </c>
      <c r="F228" t="s">
        <v>23</v>
      </c>
      <c r="G228" t="str">
        <f t="shared" si="17"/>
        <v>4-2020</v>
      </c>
      <c r="H228" t="s">
        <v>125</v>
      </c>
      <c r="I228" s="10">
        <v>3485.93</v>
      </c>
      <c r="J228" s="10" t="str">
        <f t="shared" si="18"/>
        <v>19%</v>
      </c>
      <c r="K228">
        <f t="shared" si="19"/>
        <v>4148.2566999999999</v>
      </c>
    </row>
    <row r="229" spans="1:11" x14ac:dyDescent="0.25">
      <c r="A229" t="s">
        <v>9</v>
      </c>
      <c r="B229" t="s">
        <v>205</v>
      </c>
      <c r="C229" t="str">
        <f t="shared" si="15"/>
        <v>CZE</v>
      </c>
      <c r="D229" t="s">
        <v>432</v>
      </c>
      <c r="E229" t="str">
        <f t="shared" si="16"/>
        <v>_Haut</v>
      </c>
      <c r="F229" t="s">
        <v>7</v>
      </c>
      <c r="G229" t="str">
        <f t="shared" si="17"/>
        <v>1-2021</v>
      </c>
      <c r="H229" t="s">
        <v>368</v>
      </c>
      <c r="I229" s="10">
        <v>8432.6299999999992</v>
      </c>
      <c r="J229" s="10" t="str">
        <f t="shared" si="18"/>
        <v>20%</v>
      </c>
      <c r="K229">
        <f t="shared" si="19"/>
        <v>10119.155999999999</v>
      </c>
    </row>
    <row r="230" spans="1:11" x14ac:dyDescent="0.25">
      <c r="A230" t="s">
        <v>9</v>
      </c>
      <c r="B230" t="s">
        <v>122</v>
      </c>
      <c r="C230" t="str">
        <f t="shared" si="15"/>
        <v>BGR</v>
      </c>
      <c r="D230" t="s">
        <v>431</v>
      </c>
      <c r="E230" t="str">
        <f t="shared" si="16"/>
        <v>_Haut-Et-Bas</v>
      </c>
      <c r="F230" t="s">
        <v>49</v>
      </c>
      <c r="G230" t="str">
        <f t="shared" si="17"/>
        <v>6-2019</v>
      </c>
      <c r="H230" t="s">
        <v>357</v>
      </c>
      <c r="I230" s="10">
        <v>5616.68</v>
      </c>
      <c r="J230" s="10" t="str">
        <f t="shared" si="18"/>
        <v>19%</v>
      </c>
      <c r="K230">
        <f t="shared" si="19"/>
        <v>6683.8491999999997</v>
      </c>
    </row>
    <row r="231" spans="1:11" x14ac:dyDescent="0.25">
      <c r="A231" t="s">
        <v>9</v>
      </c>
      <c r="B231" t="s">
        <v>175</v>
      </c>
      <c r="C231" t="str">
        <f t="shared" si="15"/>
        <v>UKR</v>
      </c>
      <c r="D231" t="s">
        <v>433</v>
      </c>
      <c r="E231" t="str">
        <f t="shared" si="16"/>
        <v>_Bas</v>
      </c>
      <c r="F231" t="s">
        <v>11</v>
      </c>
      <c r="G231" t="str">
        <f t="shared" si="17"/>
        <v>2-2021</v>
      </c>
      <c r="H231" t="s">
        <v>71</v>
      </c>
      <c r="I231" s="10">
        <v>584.19000000000005</v>
      </c>
      <c r="J231" s="10" t="str">
        <f t="shared" si="18"/>
        <v>19%</v>
      </c>
      <c r="K231">
        <f t="shared" si="19"/>
        <v>695.18610000000001</v>
      </c>
    </row>
    <row r="232" spans="1:11" x14ac:dyDescent="0.25">
      <c r="A232" t="s">
        <v>9</v>
      </c>
      <c r="B232" t="s">
        <v>41</v>
      </c>
      <c r="C232" t="str">
        <f t="shared" si="15"/>
        <v>MDA</v>
      </c>
      <c r="D232" t="s">
        <v>432</v>
      </c>
      <c r="E232" t="str">
        <f t="shared" si="16"/>
        <v>_Haut</v>
      </c>
      <c r="F232" t="s">
        <v>74</v>
      </c>
      <c r="G232" t="str">
        <f t="shared" si="17"/>
        <v>7-2019</v>
      </c>
      <c r="H232" t="s">
        <v>98</v>
      </c>
      <c r="I232" s="10">
        <v>2970.32</v>
      </c>
      <c r="J232" s="10" t="str">
        <f t="shared" si="18"/>
        <v>20%</v>
      </c>
      <c r="K232">
        <f t="shared" si="19"/>
        <v>3564.384</v>
      </c>
    </row>
    <row r="233" spans="1:11" x14ac:dyDescent="0.25">
      <c r="A233" t="s">
        <v>9</v>
      </c>
      <c r="B233" t="s">
        <v>10</v>
      </c>
      <c r="C233" t="str">
        <f t="shared" si="15"/>
        <v>RUS</v>
      </c>
      <c r="D233" t="s">
        <v>432</v>
      </c>
      <c r="E233" t="str">
        <f t="shared" si="16"/>
        <v>_Haut</v>
      </c>
      <c r="F233" t="s">
        <v>23</v>
      </c>
      <c r="G233" t="str">
        <f t="shared" si="17"/>
        <v>4-2020</v>
      </c>
      <c r="H233" t="s">
        <v>403</v>
      </c>
      <c r="I233" s="10">
        <v>7895.67</v>
      </c>
      <c r="J233" s="10" t="str">
        <f t="shared" si="18"/>
        <v>20%</v>
      </c>
      <c r="K233">
        <f t="shared" si="19"/>
        <v>9474.8040000000001</v>
      </c>
    </row>
    <row r="234" spans="1:11" x14ac:dyDescent="0.25">
      <c r="A234" t="s">
        <v>9</v>
      </c>
      <c r="B234" t="s">
        <v>48</v>
      </c>
      <c r="C234" t="str">
        <f t="shared" si="15"/>
        <v>UKR</v>
      </c>
      <c r="D234" t="s">
        <v>433</v>
      </c>
      <c r="E234" t="str">
        <f t="shared" si="16"/>
        <v>_Bas</v>
      </c>
      <c r="F234" t="s">
        <v>15</v>
      </c>
      <c r="G234" t="str">
        <f t="shared" si="17"/>
        <v>2-2020</v>
      </c>
      <c r="H234" t="s">
        <v>322</v>
      </c>
      <c r="I234" s="10">
        <v>2966.49</v>
      </c>
      <c r="J234" s="10" t="str">
        <f t="shared" si="18"/>
        <v>19%</v>
      </c>
      <c r="K234">
        <f t="shared" si="19"/>
        <v>3530.1230999999998</v>
      </c>
    </row>
    <row r="235" spans="1:11" x14ac:dyDescent="0.25">
      <c r="A235" t="s">
        <v>9</v>
      </c>
      <c r="B235" t="s">
        <v>224</v>
      </c>
      <c r="C235" t="str">
        <f t="shared" si="15"/>
        <v>ARM</v>
      </c>
      <c r="D235" t="s">
        <v>433</v>
      </c>
      <c r="E235" t="str">
        <f t="shared" si="16"/>
        <v>_Bas</v>
      </c>
      <c r="F235" t="s">
        <v>15</v>
      </c>
      <c r="G235" t="str">
        <f t="shared" si="17"/>
        <v>2-2020</v>
      </c>
      <c r="H235" t="s">
        <v>69</v>
      </c>
      <c r="I235" s="10">
        <v>4365.88</v>
      </c>
      <c r="J235" s="10" t="str">
        <f t="shared" si="18"/>
        <v>19%</v>
      </c>
      <c r="K235">
        <f t="shared" si="19"/>
        <v>5195.3972000000003</v>
      </c>
    </row>
    <row r="236" spans="1:11" x14ac:dyDescent="0.25">
      <c r="A236" t="s">
        <v>9</v>
      </c>
      <c r="B236" t="s">
        <v>91</v>
      </c>
      <c r="C236" t="str">
        <f t="shared" si="15"/>
        <v>ROU</v>
      </c>
      <c r="D236" t="s">
        <v>432</v>
      </c>
      <c r="E236" t="str">
        <f t="shared" si="16"/>
        <v>_Haut</v>
      </c>
      <c r="F236" t="s">
        <v>13</v>
      </c>
      <c r="G236" t="str">
        <f t="shared" si="17"/>
        <v>7-2020</v>
      </c>
      <c r="H236" t="s">
        <v>319</v>
      </c>
      <c r="I236" s="10">
        <v>483.68</v>
      </c>
      <c r="J236" s="10" t="str">
        <f t="shared" si="18"/>
        <v>20%</v>
      </c>
      <c r="K236">
        <f t="shared" si="19"/>
        <v>580.41599999999994</v>
      </c>
    </row>
    <row r="237" spans="1:11" x14ac:dyDescent="0.25">
      <c r="A237" t="s">
        <v>9</v>
      </c>
      <c r="B237" t="s">
        <v>59</v>
      </c>
      <c r="C237" t="str">
        <f t="shared" si="15"/>
        <v>BGR</v>
      </c>
      <c r="D237" t="s">
        <v>432</v>
      </c>
      <c r="E237" t="str">
        <f t="shared" si="16"/>
        <v>_Haut</v>
      </c>
      <c r="F237" t="s">
        <v>49</v>
      </c>
      <c r="G237" t="str">
        <f t="shared" si="17"/>
        <v>6-2019</v>
      </c>
      <c r="H237" t="s">
        <v>275</v>
      </c>
      <c r="I237" s="10">
        <v>1198.9100000000001</v>
      </c>
      <c r="J237" s="10" t="str">
        <f t="shared" si="18"/>
        <v>20%</v>
      </c>
      <c r="K237">
        <f t="shared" si="19"/>
        <v>1438.692</v>
      </c>
    </row>
    <row r="238" spans="1:11" x14ac:dyDescent="0.25">
      <c r="A238" t="s">
        <v>9</v>
      </c>
      <c r="B238" t="s">
        <v>107</v>
      </c>
      <c r="C238" t="str">
        <f t="shared" si="15"/>
        <v>CZE</v>
      </c>
      <c r="D238" t="s">
        <v>433</v>
      </c>
      <c r="E238" t="str">
        <f t="shared" si="16"/>
        <v>_Bas</v>
      </c>
      <c r="F238" t="s">
        <v>35</v>
      </c>
      <c r="G238" t="str">
        <f t="shared" si="17"/>
        <v>9-2020</v>
      </c>
      <c r="H238" t="s">
        <v>303</v>
      </c>
      <c r="I238" s="10">
        <v>3757.89</v>
      </c>
      <c r="J238" s="10" t="str">
        <f t="shared" si="18"/>
        <v>19%</v>
      </c>
      <c r="K238">
        <f t="shared" si="19"/>
        <v>4471.8890999999994</v>
      </c>
    </row>
    <row r="239" spans="1:11" x14ac:dyDescent="0.25">
      <c r="A239" t="s">
        <v>9</v>
      </c>
      <c r="B239" t="s">
        <v>41</v>
      </c>
      <c r="C239" t="str">
        <f t="shared" si="15"/>
        <v>MDA</v>
      </c>
      <c r="D239" t="s">
        <v>431</v>
      </c>
      <c r="E239" t="str">
        <f t="shared" si="16"/>
        <v>_Haut-Et-Bas</v>
      </c>
      <c r="F239" t="s">
        <v>11</v>
      </c>
      <c r="G239" t="str">
        <f t="shared" si="17"/>
        <v>2-2021</v>
      </c>
      <c r="H239" t="s">
        <v>231</v>
      </c>
      <c r="I239" s="10">
        <v>7309.96</v>
      </c>
      <c r="J239" s="10" t="str">
        <f t="shared" si="18"/>
        <v>19%</v>
      </c>
      <c r="K239">
        <f t="shared" si="19"/>
        <v>8698.8523999999998</v>
      </c>
    </row>
    <row r="240" spans="1:11" x14ac:dyDescent="0.25">
      <c r="A240" t="s">
        <v>9</v>
      </c>
      <c r="B240" t="s">
        <v>175</v>
      </c>
      <c r="C240" t="str">
        <f t="shared" si="15"/>
        <v>UKR</v>
      </c>
      <c r="D240" t="s">
        <v>432</v>
      </c>
      <c r="E240" t="str">
        <f t="shared" si="16"/>
        <v>_Haut</v>
      </c>
      <c r="F240" t="s">
        <v>44</v>
      </c>
      <c r="G240" t="str">
        <f t="shared" si="17"/>
        <v>5-2019</v>
      </c>
      <c r="H240" t="s">
        <v>202</v>
      </c>
      <c r="I240" s="10">
        <v>47.41</v>
      </c>
      <c r="J240" s="10" t="str">
        <f t="shared" si="18"/>
        <v>20%</v>
      </c>
      <c r="K240">
        <f t="shared" si="19"/>
        <v>56.891999999999996</v>
      </c>
    </row>
    <row r="241" spans="1:11" x14ac:dyDescent="0.25">
      <c r="A241" t="s">
        <v>9</v>
      </c>
      <c r="B241" t="s">
        <v>70</v>
      </c>
      <c r="C241" t="str">
        <f t="shared" si="15"/>
        <v>HUN</v>
      </c>
      <c r="D241" t="s">
        <v>432</v>
      </c>
      <c r="E241" t="str">
        <f t="shared" si="16"/>
        <v>_Haut</v>
      </c>
      <c r="F241" t="s">
        <v>74</v>
      </c>
      <c r="G241" t="str">
        <f t="shared" si="17"/>
        <v>7-2019</v>
      </c>
      <c r="H241" t="s">
        <v>248</v>
      </c>
      <c r="I241" s="10">
        <v>2644.66</v>
      </c>
      <c r="J241" s="10" t="str">
        <f t="shared" si="18"/>
        <v>20%</v>
      </c>
      <c r="K241">
        <f t="shared" si="19"/>
        <v>3173.5919999999996</v>
      </c>
    </row>
    <row r="242" spans="1:11" x14ac:dyDescent="0.25">
      <c r="A242" t="s">
        <v>9</v>
      </c>
      <c r="B242" t="s">
        <v>41</v>
      </c>
      <c r="C242" t="str">
        <f t="shared" si="15"/>
        <v>MDA</v>
      </c>
      <c r="D242" t="s">
        <v>433</v>
      </c>
      <c r="E242" t="str">
        <f t="shared" si="16"/>
        <v>_Bas</v>
      </c>
      <c r="F242" t="s">
        <v>87</v>
      </c>
      <c r="G242" t="str">
        <f t="shared" si="17"/>
        <v>4-2021</v>
      </c>
      <c r="H242" t="s">
        <v>400</v>
      </c>
      <c r="I242" s="10">
        <v>6127.97</v>
      </c>
      <c r="J242" s="10" t="str">
        <f t="shared" si="18"/>
        <v>19%</v>
      </c>
      <c r="K242">
        <f t="shared" si="19"/>
        <v>7292.2843000000003</v>
      </c>
    </row>
    <row r="243" spans="1:11" x14ac:dyDescent="0.25">
      <c r="A243" t="s">
        <v>9</v>
      </c>
      <c r="B243" t="s">
        <v>89</v>
      </c>
      <c r="C243" t="str">
        <f t="shared" si="15"/>
        <v>POL</v>
      </c>
      <c r="D243" t="s">
        <v>432</v>
      </c>
      <c r="E243" t="str">
        <f t="shared" si="16"/>
        <v>_Haut</v>
      </c>
      <c r="F243" t="s">
        <v>65</v>
      </c>
      <c r="G243" t="str">
        <f t="shared" si="17"/>
        <v>3-2020</v>
      </c>
      <c r="H243" t="s">
        <v>351</v>
      </c>
      <c r="I243" s="10">
        <v>4262.24</v>
      </c>
      <c r="J243" s="10" t="str">
        <f t="shared" si="18"/>
        <v>20%</v>
      </c>
      <c r="K243">
        <f t="shared" si="19"/>
        <v>5114.6879999999992</v>
      </c>
    </row>
    <row r="244" spans="1:11" x14ac:dyDescent="0.25">
      <c r="A244" t="s">
        <v>9</v>
      </c>
      <c r="B244" t="s">
        <v>120</v>
      </c>
      <c r="C244" t="str">
        <f t="shared" si="15"/>
        <v>SVK</v>
      </c>
      <c r="D244" t="s">
        <v>433</v>
      </c>
      <c r="E244" t="str">
        <f t="shared" si="16"/>
        <v>_Bas</v>
      </c>
      <c r="F244" t="s">
        <v>49</v>
      </c>
      <c r="G244" t="str">
        <f t="shared" si="17"/>
        <v>6-2019</v>
      </c>
      <c r="H244" t="s">
        <v>187</v>
      </c>
      <c r="I244" s="10">
        <v>8092.78</v>
      </c>
      <c r="J244" s="10" t="str">
        <f t="shared" si="18"/>
        <v>19%</v>
      </c>
      <c r="K244">
        <f t="shared" si="19"/>
        <v>9630.4081999999999</v>
      </c>
    </row>
    <row r="245" spans="1:11" x14ac:dyDescent="0.25">
      <c r="A245" t="s">
        <v>9</v>
      </c>
      <c r="B245" t="s">
        <v>224</v>
      </c>
      <c r="C245" t="str">
        <f t="shared" si="15"/>
        <v>ARM</v>
      </c>
      <c r="D245" t="s">
        <v>432</v>
      </c>
      <c r="E245" t="str">
        <f t="shared" si="16"/>
        <v>_Haut</v>
      </c>
      <c r="F245" t="s">
        <v>76</v>
      </c>
      <c r="G245" t="str">
        <f t="shared" si="17"/>
        <v>9-2019</v>
      </c>
      <c r="H245" t="s">
        <v>249</v>
      </c>
      <c r="I245" s="10">
        <v>4311.3900000000003</v>
      </c>
      <c r="J245" s="10" t="str">
        <f t="shared" si="18"/>
        <v>20%</v>
      </c>
      <c r="K245">
        <f t="shared" si="19"/>
        <v>5173.6680000000006</v>
      </c>
    </row>
    <row r="246" spans="1:11" x14ac:dyDescent="0.25">
      <c r="A246" t="s">
        <v>9</v>
      </c>
      <c r="B246" t="s">
        <v>91</v>
      </c>
      <c r="C246" t="str">
        <f t="shared" si="15"/>
        <v>ROU</v>
      </c>
      <c r="D246" t="s">
        <v>432</v>
      </c>
      <c r="E246" t="str">
        <f t="shared" si="16"/>
        <v>_Haut</v>
      </c>
      <c r="F246" t="s">
        <v>5</v>
      </c>
      <c r="G246" t="str">
        <f t="shared" si="17"/>
        <v>3-2021</v>
      </c>
      <c r="H246" t="s">
        <v>211</v>
      </c>
      <c r="I246" s="10">
        <v>1859.35</v>
      </c>
      <c r="J246" s="10" t="str">
        <f t="shared" si="18"/>
        <v>20%</v>
      </c>
      <c r="K246">
        <f t="shared" si="19"/>
        <v>2231.2199999999998</v>
      </c>
    </row>
    <row r="247" spans="1:11" x14ac:dyDescent="0.25">
      <c r="A247" t="s">
        <v>9</v>
      </c>
      <c r="B247" t="s">
        <v>10</v>
      </c>
      <c r="C247" t="str">
        <f t="shared" si="15"/>
        <v>RUS</v>
      </c>
      <c r="D247" t="s">
        <v>433</v>
      </c>
      <c r="E247" t="str">
        <f t="shared" si="16"/>
        <v>_Bas</v>
      </c>
      <c r="F247" t="s">
        <v>30</v>
      </c>
      <c r="G247" t="str">
        <f t="shared" si="17"/>
        <v>12-2019</v>
      </c>
      <c r="H247" t="s">
        <v>246</v>
      </c>
      <c r="I247" s="10">
        <v>865.47</v>
      </c>
      <c r="J247" s="10" t="str">
        <f t="shared" si="18"/>
        <v>19%</v>
      </c>
      <c r="K247">
        <f t="shared" si="19"/>
        <v>1029.9093</v>
      </c>
    </row>
    <row r="248" spans="1:11" x14ac:dyDescent="0.25">
      <c r="A248" t="s">
        <v>9</v>
      </c>
      <c r="B248" t="s">
        <v>51</v>
      </c>
      <c r="C248" t="str">
        <f t="shared" si="15"/>
        <v>SVK</v>
      </c>
      <c r="D248" t="s">
        <v>432</v>
      </c>
      <c r="E248" t="str">
        <f t="shared" si="16"/>
        <v>_Haut</v>
      </c>
      <c r="F248" t="s">
        <v>44</v>
      </c>
      <c r="G248" t="str">
        <f t="shared" si="17"/>
        <v>5-2019</v>
      </c>
      <c r="H248" t="s">
        <v>269</v>
      </c>
      <c r="I248" s="10">
        <v>9482.43</v>
      </c>
      <c r="J248" s="10" t="str">
        <f t="shared" si="18"/>
        <v>20%</v>
      </c>
      <c r="K248">
        <f t="shared" si="19"/>
        <v>11378.915999999999</v>
      </c>
    </row>
    <row r="249" spans="1:11" x14ac:dyDescent="0.25">
      <c r="A249" t="s">
        <v>9</v>
      </c>
      <c r="B249" t="s">
        <v>22</v>
      </c>
      <c r="C249" t="str">
        <f t="shared" si="15"/>
        <v>BLR</v>
      </c>
      <c r="D249" t="s">
        <v>432</v>
      </c>
      <c r="E249" t="str">
        <f t="shared" si="16"/>
        <v>_Haut</v>
      </c>
      <c r="F249" t="s">
        <v>52</v>
      </c>
      <c r="G249" t="str">
        <f t="shared" si="17"/>
        <v>11-2019</v>
      </c>
      <c r="H249" t="s">
        <v>93</v>
      </c>
      <c r="I249" s="10">
        <v>9437.83</v>
      </c>
      <c r="J249" s="10" t="str">
        <f t="shared" si="18"/>
        <v>20%</v>
      </c>
      <c r="K249">
        <f t="shared" si="19"/>
        <v>11325.395999999999</v>
      </c>
    </row>
    <row r="250" spans="1:11" x14ac:dyDescent="0.25">
      <c r="A250" t="s">
        <v>9</v>
      </c>
      <c r="B250" t="s">
        <v>59</v>
      </c>
      <c r="C250" t="str">
        <f t="shared" si="15"/>
        <v>BGR</v>
      </c>
      <c r="D250" t="s">
        <v>432</v>
      </c>
      <c r="E250" t="str">
        <f t="shared" si="16"/>
        <v>_Haut</v>
      </c>
      <c r="F250" t="s">
        <v>32</v>
      </c>
      <c r="G250" t="str">
        <f t="shared" si="17"/>
        <v>6-2020</v>
      </c>
      <c r="H250" t="s">
        <v>242</v>
      </c>
      <c r="I250" s="10">
        <v>2943.74</v>
      </c>
      <c r="J250" s="10" t="str">
        <f t="shared" si="18"/>
        <v>20%</v>
      </c>
      <c r="K250">
        <f t="shared" si="19"/>
        <v>3532.4879999999998</v>
      </c>
    </row>
    <row r="251" spans="1:11" x14ac:dyDescent="0.25">
      <c r="A251" t="s">
        <v>9</v>
      </c>
      <c r="B251" t="s">
        <v>89</v>
      </c>
      <c r="C251" t="str">
        <f t="shared" si="15"/>
        <v>POL</v>
      </c>
      <c r="D251" t="s">
        <v>431</v>
      </c>
      <c r="E251" t="str">
        <f t="shared" si="16"/>
        <v>_Haut-Et-Bas</v>
      </c>
      <c r="F251" t="s">
        <v>27</v>
      </c>
      <c r="G251" t="str">
        <f t="shared" si="17"/>
        <v>10-2019</v>
      </c>
      <c r="H251" t="s">
        <v>292</v>
      </c>
      <c r="I251" s="10">
        <v>8470.2000000000007</v>
      </c>
      <c r="J251" s="10" t="str">
        <f t="shared" si="18"/>
        <v>19%</v>
      </c>
      <c r="K251">
        <f t="shared" si="19"/>
        <v>10079.538</v>
      </c>
    </row>
    <row r="252" spans="1:11" x14ac:dyDescent="0.25">
      <c r="A252" t="s">
        <v>9</v>
      </c>
      <c r="B252" t="s">
        <v>70</v>
      </c>
      <c r="C252" t="str">
        <f t="shared" si="15"/>
        <v>HUN</v>
      </c>
      <c r="D252" t="s">
        <v>433</v>
      </c>
      <c r="E252" t="str">
        <f t="shared" si="16"/>
        <v>_Bas</v>
      </c>
      <c r="F252" t="s">
        <v>52</v>
      </c>
      <c r="G252" t="str">
        <f t="shared" si="17"/>
        <v>11-2019</v>
      </c>
      <c r="H252" t="s">
        <v>68</v>
      </c>
      <c r="I252" s="10">
        <v>8678.65</v>
      </c>
      <c r="J252" s="10" t="str">
        <f t="shared" si="18"/>
        <v>19%</v>
      </c>
      <c r="K252">
        <f t="shared" si="19"/>
        <v>10327.593499999999</v>
      </c>
    </row>
    <row r="253" spans="1:11" x14ac:dyDescent="0.25">
      <c r="A253" t="s">
        <v>9</v>
      </c>
      <c r="B253" t="s">
        <v>70</v>
      </c>
      <c r="C253" t="str">
        <f t="shared" si="15"/>
        <v>HUN</v>
      </c>
      <c r="D253" t="s">
        <v>432</v>
      </c>
      <c r="E253" t="str">
        <f t="shared" si="16"/>
        <v>_Haut</v>
      </c>
      <c r="F253" t="s">
        <v>7</v>
      </c>
      <c r="G253" t="str">
        <f t="shared" si="17"/>
        <v>1-2021</v>
      </c>
      <c r="H253" t="s">
        <v>340</v>
      </c>
      <c r="I253" s="10">
        <v>2790.54</v>
      </c>
      <c r="J253" s="10" t="str">
        <f t="shared" si="18"/>
        <v>20%</v>
      </c>
      <c r="K253">
        <f t="shared" si="19"/>
        <v>3348.6479999999997</v>
      </c>
    </row>
    <row r="254" spans="1:11" x14ac:dyDescent="0.25">
      <c r="A254" t="s">
        <v>9</v>
      </c>
      <c r="B254" t="s">
        <v>107</v>
      </c>
      <c r="C254" t="str">
        <f t="shared" si="15"/>
        <v>CZE</v>
      </c>
      <c r="D254" t="s">
        <v>433</v>
      </c>
      <c r="E254" t="str">
        <f t="shared" si="16"/>
        <v>_Bas</v>
      </c>
      <c r="F254" t="s">
        <v>65</v>
      </c>
      <c r="G254" t="str">
        <f t="shared" si="17"/>
        <v>3-2020</v>
      </c>
      <c r="H254" t="s">
        <v>161</v>
      </c>
      <c r="I254" s="10">
        <v>8060.58</v>
      </c>
      <c r="J254" s="10" t="str">
        <f t="shared" si="18"/>
        <v>19%</v>
      </c>
      <c r="K254">
        <f t="shared" si="19"/>
        <v>9592.0901999999987</v>
      </c>
    </row>
    <row r="255" spans="1:11" x14ac:dyDescent="0.25">
      <c r="A255" t="s">
        <v>9</v>
      </c>
      <c r="B255" t="s">
        <v>26</v>
      </c>
      <c r="C255" t="str">
        <f t="shared" si="15"/>
        <v>ROU</v>
      </c>
      <c r="D255" t="s">
        <v>432</v>
      </c>
      <c r="E255" t="str">
        <f t="shared" si="16"/>
        <v>_Haut</v>
      </c>
      <c r="F255" t="s">
        <v>7</v>
      </c>
      <c r="G255" t="str">
        <f t="shared" si="17"/>
        <v>1-2021</v>
      </c>
      <c r="H255" t="s">
        <v>389</v>
      </c>
      <c r="I255" s="10">
        <v>3051.31</v>
      </c>
      <c r="J255" s="10" t="str">
        <f t="shared" si="18"/>
        <v>20%</v>
      </c>
      <c r="K255">
        <f t="shared" si="19"/>
        <v>3661.5719999999997</v>
      </c>
    </row>
    <row r="256" spans="1:11" x14ac:dyDescent="0.25">
      <c r="A256" t="s">
        <v>9</v>
      </c>
      <c r="B256" t="s">
        <v>120</v>
      </c>
      <c r="C256" t="str">
        <f t="shared" si="15"/>
        <v>SVK</v>
      </c>
      <c r="D256" t="s">
        <v>433</v>
      </c>
      <c r="E256" t="str">
        <f t="shared" si="16"/>
        <v>_Bas</v>
      </c>
      <c r="F256" t="s">
        <v>19</v>
      </c>
      <c r="G256" t="str">
        <f t="shared" si="17"/>
        <v>12-2020</v>
      </c>
      <c r="H256" t="s">
        <v>188</v>
      </c>
      <c r="I256" s="10">
        <v>9496.52</v>
      </c>
      <c r="J256" s="10" t="str">
        <f t="shared" si="18"/>
        <v>19%</v>
      </c>
      <c r="K256">
        <f t="shared" si="19"/>
        <v>11300.8588</v>
      </c>
    </row>
    <row r="257" spans="1:11" x14ac:dyDescent="0.25">
      <c r="A257" t="s">
        <v>9</v>
      </c>
      <c r="B257" t="s">
        <v>89</v>
      </c>
      <c r="C257" t="str">
        <f t="shared" si="15"/>
        <v>POL</v>
      </c>
      <c r="D257" t="s">
        <v>433</v>
      </c>
      <c r="E257" t="str">
        <f t="shared" si="16"/>
        <v>_Bas</v>
      </c>
      <c r="F257" t="s">
        <v>30</v>
      </c>
      <c r="G257" t="str">
        <f t="shared" si="17"/>
        <v>12-2019</v>
      </c>
      <c r="H257" t="s">
        <v>179</v>
      </c>
      <c r="I257" s="10">
        <v>8863.84</v>
      </c>
      <c r="J257" s="10" t="str">
        <f t="shared" si="18"/>
        <v>19%</v>
      </c>
      <c r="K257">
        <f t="shared" si="19"/>
        <v>10547.9696</v>
      </c>
    </row>
    <row r="258" spans="1:11" x14ac:dyDescent="0.25">
      <c r="A258" t="s">
        <v>9</v>
      </c>
      <c r="B258" t="s">
        <v>48</v>
      </c>
      <c r="C258" t="str">
        <f t="shared" si="15"/>
        <v>UKR</v>
      </c>
      <c r="D258" t="s">
        <v>432</v>
      </c>
      <c r="E258" t="str">
        <f t="shared" si="16"/>
        <v>_Haut</v>
      </c>
      <c r="F258" t="s">
        <v>44</v>
      </c>
      <c r="G258" t="str">
        <f t="shared" si="17"/>
        <v>5-2019</v>
      </c>
      <c r="H258" t="s">
        <v>163</v>
      </c>
      <c r="I258" s="10">
        <v>1858.22</v>
      </c>
      <c r="J258" s="10" t="str">
        <f t="shared" si="18"/>
        <v>20%</v>
      </c>
      <c r="K258">
        <f t="shared" si="19"/>
        <v>2229.864</v>
      </c>
    </row>
    <row r="259" spans="1:11" x14ac:dyDescent="0.25">
      <c r="A259" t="s">
        <v>9</v>
      </c>
      <c r="B259" t="s">
        <v>10</v>
      </c>
      <c r="C259" t="str">
        <f t="shared" ref="C259:C322" si="20">TRIM(B259)</f>
        <v>RUS</v>
      </c>
      <c r="D259" t="s">
        <v>433</v>
      </c>
      <c r="E259" t="str">
        <f t="shared" ref="E259:E322" si="21">MID(D259,4,50)</f>
        <v>_Bas</v>
      </c>
      <c r="F259" t="s">
        <v>61</v>
      </c>
      <c r="G259" t="str">
        <f t="shared" ref="G259:G322" si="22">MID(F259,2,50)</f>
        <v>11-2020</v>
      </c>
      <c r="H259" t="s">
        <v>402</v>
      </c>
      <c r="I259" s="10">
        <v>3351.94</v>
      </c>
      <c r="J259" s="10" t="str">
        <f t="shared" si="18"/>
        <v>19%</v>
      </c>
      <c r="K259">
        <f t="shared" si="19"/>
        <v>3988.8085999999998</v>
      </c>
    </row>
    <row r="260" spans="1:11" x14ac:dyDescent="0.25">
      <c r="A260" t="s">
        <v>9</v>
      </c>
      <c r="B260" t="s">
        <v>22</v>
      </c>
      <c r="C260" t="str">
        <f t="shared" si="20"/>
        <v>BLR</v>
      </c>
      <c r="D260" t="s">
        <v>433</v>
      </c>
      <c r="E260" t="str">
        <f t="shared" si="21"/>
        <v>_Bas</v>
      </c>
      <c r="F260" t="s">
        <v>61</v>
      </c>
      <c r="G260" t="str">
        <f t="shared" si="22"/>
        <v>11-2020</v>
      </c>
      <c r="H260" t="s">
        <v>298</v>
      </c>
      <c r="I260" s="10">
        <v>3775.21</v>
      </c>
      <c r="J260" s="10" t="str">
        <f t="shared" ref="J260:J323" si="23">IF(D260="CAT_Haut","20%","19%")</f>
        <v>19%</v>
      </c>
      <c r="K260">
        <f t="shared" si="19"/>
        <v>4492.4998999999998</v>
      </c>
    </row>
    <row r="261" spans="1:11" x14ac:dyDescent="0.25">
      <c r="A261" t="s">
        <v>9</v>
      </c>
      <c r="B261" t="s">
        <v>175</v>
      </c>
      <c r="C261" t="str">
        <f t="shared" si="20"/>
        <v>UKR</v>
      </c>
      <c r="D261" t="s">
        <v>432</v>
      </c>
      <c r="E261" t="str">
        <f t="shared" si="21"/>
        <v>_Haut</v>
      </c>
      <c r="F261" t="s">
        <v>32</v>
      </c>
      <c r="G261" t="str">
        <f t="shared" si="22"/>
        <v>6-2020</v>
      </c>
      <c r="H261" t="s">
        <v>243</v>
      </c>
      <c r="I261" s="10">
        <v>5094.79</v>
      </c>
      <c r="J261" s="10" t="str">
        <f t="shared" si="23"/>
        <v>20%</v>
      </c>
      <c r="K261">
        <f t="shared" si="19"/>
        <v>6113.7479999999996</v>
      </c>
    </row>
    <row r="262" spans="1:11" x14ac:dyDescent="0.25">
      <c r="A262" t="s">
        <v>9</v>
      </c>
      <c r="B262" t="s">
        <v>29</v>
      </c>
      <c r="C262" t="str">
        <f t="shared" si="20"/>
        <v>MDA</v>
      </c>
      <c r="D262" t="s">
        <v>433</v>
      </c>
      <c r="E262" t="str">
        <f t="shared" si="21"/>
        <v>_Bas</v>
      </c>
      <c r="F262" t="s">
        <v>35</v>
      </c>
      <c r="G262" t="str">
        <f t="shared" si="22"/>
        <v>9-2020</v>
      </c>
      <c r="H262" t="s">
        <v>75</v>
      </c>
      <c r="I262" s="10">
        <v>7834.86</v>
      </c>
      <c r="J262" s="10" t="str">
        <f t="shared" si="23"/>
        <v>19%</v>
      </c>
      <c r="K262">
        <f t="shared" si="19"/>
        <v>9323.4833999999992</v>
      </c>
    </row>
    <row r="263" spans="1:11" x14ac:dyDescent="0.25">
      <c r="A263" t="s">
        <v>9</v>
      </c>
      <c r="B263" t="s">
        <v>144</v>
      </c>
      <c r="C263" t="str">
        <f t="shared" si="20"/>
        <v>RUS</v>
      </c>
      <c r="D263" t="s">
        <v>432</v>
      </c>
      <c r="E263" t="str">
        <f t="shared" si="21"/>
        <v>_Haut</v>
      </c>
      <c r="F263" t="s">
        <v>5</v>
      </c>
      <c r="G263" t="str">
        <f t="shared" si="22"/>
        <v>3-2021</v>
      </c>
      <c r="H263" t="s">
        <v>62</v>
      </c>
      <c r="I263" s="10">
        <v>616.72</v>
      </c>
      <c r="J263" s="10" t="str">
        <f t="shared" si="23"/>
        <v>20%</v>
      </c>
      <c r="K263">
        <f t="shared" si="19"/>
        <v>740.06399999999996</v>
      </c>
    </row>
    <row r="264" spans="1:11" x14ac:dyDescent="0.25">
      <c r="A264" t="s">
        <v>9</v>
      </c>
      <c r="B264" t="s">
        <v>107</v>
      </c>
      <c r="C264" t="str">
        <f t="shared" si="20"/>
        <v>CZE</v>
      </c>
      <c r="D264" t="s">
        <v>431</v>
      </c>
      <c r="E264" t="str">
        <f t="shared" si="21"/>
        <v>_Haut-Et-Bas</v>
      </c>
      <c r="F264" t="s">
        <v>27</v>
      </c>
      <c r="G264" t="str">
        <f t="shared" si="22"/>
        <v>10-2019</v>
      </c>
      <c r="H264" t="s">
        <v>53</v>
      </c>
      <c r="I264" s="10">
        <v>1261.8900000000001</v>
      </c>
      <c r="J264" s="10" t="str">
        <f t="shared" si="23"/>
        <v>19%</v>
      </c>
      <c r="K264">
        <f t="shared" ref="K264:K327" si="24">IF(D264="CAT_Haut",I264*(1+20%),I264*(1+19%))</f>
        <v>1501.6491000000001</v>
      </c>
    </row>
    <row r="265" spans="1:11" x14ac:dyDescent="0.25">
      <c r="A265" t="s">
        <v>9</v>
      </c>
      <c r="B265" t="s">
        <v>26</v>
      </c>
      <c r="C265" t="str">
        <f t="shared" si="20"/>
        <v>ROU</v>
      </c>
      <c r="D265" t="s">
        <v>432</v>
      </c>
      <c r="E265" t="str">
        <f t="shared" si="21"/>
        <v>_Haut</v>
      </c>
      <c r="F265" t="s">
        <v>19</v>
      </c>
      <c r="G265" t="str">
        <f t="shared" si="22"/>
        <v>12-2020</v>
      </c>
      <c r="H265" t="s">
        <v>211</v>
      </c>
      <c r="I265" s="10">
        <v>2003.16</v>
      </c>
      <c r="J265" s="10" t="str">
        <f t="shared" si="23"/>
        <v>20%</v>
      </c>
      <c r="K265">
        <f t="shared" si="24"/>
        <v>2403.7919999999999</v>
      </c>
    </row>
    <row r="266" spans="1:11" x14ac:dyDescent="0.25">
      <c r="A266" t="s">
        <v>9</v>
      </c>
      <c r="B266" t="s">
        <v>83</v>
      </c>
      <c r="C266" t="str">
        <f t="shared" si="20"/>
        <v>ARM</v>
      </c>
      <c r="D266" t="s">
        <v>433</v>
      </c>
      <c r="E266" t="str">
        <f t="shared" si="21"/>
        <v>_Bas</v>
      </c>
      <c r="F266" t="s">
        <v>7</v>
      </c>
      <c r="G266" t="str">
        <f t="shared" si="22"/>
        <v>1-2021</v>
      </c>
      <c r="H266" t="s">
        <v>75</v>
      </c>
      <c r="I266" s="10">
        <v>8638.8700000000008</v>
      </c>
      <c r="J266" s="10" t="str">
        <f t="shared" si="23"/>
        <v>19%</v>
      </c>
      <c r="K266">
        <f t="shared" si="24"/>
        <v>10280.255300000001</v>
      </c>
    </row>
    <row r="267" spans="1:11" x14ac:dyDescent="0.25">
      <c r="A267" t="s">
        <v>9</v>
      </c>
      <c r="B267" t="s">
        <v>10</v>
      </c>
      <c r="C267" t="str">
        <f t="shared" si="20"/>
        <v>RUS</v>
      </c>
      <c r="D267" t="s">
        <v>432</v>
      </c>
      <c r="E267" t="str">
        <f t="shared" si="21"/>
        <v>_Haut</v>
      </c>
      <c r="F267" t="s">
        <v>74</v>
      </c>
      <c r="G267" t="str">
        <f t="shared" si="22"/>
        <v>7-2019</v>
      </c>
      <c r="H267" t="s">
        <v>123</v>
      </c>
      <c r="I267" s="10">
        <v>3829.84</v>
      </c>
      <c r="J267" s="10" t="str">
        <f t="shared" si="23"/>
        <v>20%</v>
      </c>
      <c r="K267">
        <f t="shared" si="24"/>
        <v>4595.808</v>
      </c>
    </row>
    <row r="268" spans="1:11" x14ac:dyDescent="0.25">
      <c r="A268" t="s">
        <v>9</v>
      </c>
      <c r="B268" t="s">
        <v>120</v>
      </c>
      <c r="C268" t="str">
        <f t="shared" si="20"/>
        <v>SVK</v>
      </c>
      <c r="D268" t="s">
        <v>433</v>
      </c>
      <c r="E268" t="str">
        <f t="shared" si="21"/>
        <v>_Bas</v>
      </c>
      <c r="F268" t="s">
        <v>11</v>
      </c>
      <c r="G268" t="str">
        <f t="shared" si="22"/>
        <v>2-2021</v>
      </c>
      <c r="H268" t="s">
        <v>150</v>
      </c>
      <c r="I268" s="10">
        <v>9561.41</v>
      </c>
      <c r="J268" s="10" t="str">
        <f t="shared" si="23"/>
        <v>19%</v>
      </c>
      <c r="K268">
        <f t="shared" si="24"/>
        <v>11378.0779</v>
      </c>
    </row>
    <row r="269" spans="1:11" x14ac:dyDescent="0.25">
      <c r="A269" t="s">
        <v>9</v>
      </c>
      <c r="B269" t="s">
        <v>151</v>
      </c>
      <c r="C269" t="str">
        <f t="shared" si="20"/>
        <v>BLR</v>
      </c>
      <c r="D269" t="s">
        <v>432</v>
      </c>
      <c r="E269" t="str">
        <f t="shared" si="21"/>
        <v>_Haut</v>
      </c>
      <c r="F269" t="s">
        <v>11</v>
      </c>
      <c r="G269" t="str">
        <f t="shared" si="22"/>
        <v>2-2021</v>
      </c>
      <c r="H269" t="s">
        <v>132</v>
      </c>
      <c r="I269" s="10">
        <v>5955.95</v>
      </c>
      <c r="J269" s="10" t="str">
        <f t="shared" si="23"/>
        <v>20%</v>
      </c>
      <c r="K269">
        <f t="shared" si="24"/>
        <v>7147.1399999999994</v>
      </c>
    </row>
    <row r="270" spans="1:11" x14ac:dyDescent="0.25">
      <c r="A270" t="s">
        <v>9</v>
      </c>
      <c r="B270" t="s">
        <v>83</v>
      </c>
      <c r="C270" t="str">
        <f t="shared" si="20"/>
        <v>ARM</v>
      </c>
      <c r="D270" t="s">
        <v>432</v>
      </c>
      <c r="E270" t="str">
        <f t="shared" si="21"/>
        <v>_Haut</v>
      </c>
      <c r="F270" t="s">
        <v>23</v>
      </c>
      <c r="G270" t="str">
        <f t="shared" si="22"/>
        <v>4-2020</v>
      </c>
      <c r="H270" t="s">
        <v>109</v>
      </c>
      <c r="I270" s="10">
        <v>7285.8</v>
      </c>
      <c r="J270" s="10" t="str">
        <f t="shared" si="23"/>
        <v>20%</v>
      </c>
      <c r="K270">
        <f t="shared" si="24"/>
        <v>8742.9599999999991</v>
      </c>
    </row>
    <row r="271" spans="1:11" x14ac:dyDescent="0.25">
      <c r="A271" t="s">
        <v>9</v>
      </c>
      <c r="B271" t="s">
        <v>151</v>
      </c>
      <c r="C271" t="str">
        <f t="shared" si="20"/>
        <v>BLR</v>
      </c>
      <c r="D271" t="s">
        <v>432</v>
      </c>
      <c r="E271" t="str">
        <f t="shared" si="21"/>
        <v>_Haut</v>
      </c>
      <c r="F271" t="s">
        <v>85</v>
      </c>
      <c r="G271" t="str">
        <f t="shared" si="22"/>
        <v>8-2020</v>
      </c>
      <c r="H271" t="s">
        <v>256</v>
      </c>
      <c r="I271" s="10">
        <v>229.63</v>
      </c>
      <c r="J271" s="10" t="str">
        <f t="shared" si="23"/>
        <v>20%</v>
      </c>
      <c r="K271">
        <f t="shared" si="24"/>
        <v>275.55599999999998</v>
      </c>
    </row>
    <row r="272" spans="1:11" x14ac:dyDescent="0.25">
      <c r="A272" t="s">
        <v>9</v>
      </c>
      <c r="B272" t="s">
        <v>224</v>
      </c>
      <c r="C272" t="str">
        <f t="shared" si="20"/>
        <v>ARM</v>
      </c>
      <c r="D272" t="s">
        <v>433</v>
      </c>
      <c r="E272" t="str">
        <f t="shared" si="21"/>
        <v>_Bas</v>
      </c>
      <c r="F272" t="s">
        <v>19</v>
      </c>
      <c r="G272" t="str">
        <f t="shared" si="22"/>
        <v>12-2020</v>
      </c>
      <c r="H272" t="s">
        <v>270</v>
      </c>
      <c r="I272" s="10">
        <v>4244.6499999999996</v>
      </c>
      <c r="J272" s="10" t="str">
        <f t="shared" si="23"/>
        <v>19%</v>
      </c>
      <c r="K272">
        <f t="shared" si="24"/>
        <v>5051.133499999999</v>
      </c>
    </row>
    <row r="273" spans="1:11" x14ac:dyDescent="0.25">
      <c r="A273" t="s">
        <v>9</v>
      </c>
      <c r="B273" t="s">
        <v>122</v>
      </c>
      <c r="C273" t="str">
        <f t="shared" si="20"/>
        <v>BGR</v>
      </c>
      <c r="D273" t="s">
        <v>432</v>
      </c>
      <c r="E273" t="str">
        <f t="shared" si="21"/>
        <v>_Haut</v>
      </c>
      <c r="F273" t="s">
        <v>61</v>
      </c>
      <c r="G273" t="str">
        <f t="shared" si="22"/>
        <v>11-2020</v>
      </c>
      <c r="H273" t="s">
        <v>233</v>
      </c>
      <c r="I273" s="10">
        <v>1680.15</v>
      </c>
      <c r="J273" s="10" t="str">
        <f t="shared" si="23"/>
        <v>20%</v>
      </c>
      <c r="K273">
        <f t="shared" si="24"/>
        <v>2016.18</v>
      </c>
    </row>
    <row r="274" spans="1:11" x14ac:dyDescent="0.25">
      <c r="A274" t="s">
        <v>9</v>
      </c>
      <c r="B274" t="s">
        <v>73</v>
      </c>
      <c r="C274" t="str">
        <f t="shared" si="20"/>
        <v>HUN</v>
      </c>
      <c r="D274" t="s">
        <v>432</v>
      </c>
      <c r="E274" t="str">
        <f t="shared" si="21"/>
        <v>_Haut</v>
      </c>
      <c r="F274" t="s">
        <v>32</v>
      </c>
      <c r="G274" t="str">
        <f t="shared" si="22"/>
        <v>6-2020</v>
      </c>
      <c r="H274" t="s">
        <v>372</v>
      </c>
      <c r="I274" s="10">
        <v>5583.27</v>
      </c>
      <c r="J274" s="10" t="str">
        <f t="shared" si="23"/>
        <v>20%</v>
      </c>
      <c r="K274">
        <f t="shared" si="24"/>
        <v>6699.924</v>
      </c>
    </row>
    <row r="275" spans="1:11" x14ac:dyDescent="0.25">
      <c r="A275" t="s">
        <v>9</v>
      </c>
      <c r="B275" t="s">
        <v>48</v>
      </c>
      <c r="C275" t="str">
        <f t="shared" si="20"/>
        <v>UKR</v>
      </c>
      <c r="D275" t="s">
        <v>432</v>
      </c>
      <c r="E275" t="str">
        <f t="shared" si="21"/>
        <v>_Haut</v>
      </c>
      <c r="F275" t="s">
        <v>27</v>
      </c>
      <c r="G275" t="str">
        <f t="shared" si="22"/>
        <v>10-2019</v>
      </c>
      <c r="H275" t="s">
        <v>354</v>
      </c>
      <c r="I275" s="10">
        <v>1819.23</v>
      </c>
      <c r="J275" s="10" t="str">
        <f t="shared" si="23"/>
        <v>20%</v>
      </c>
      <c r="K275">
        <f t="shared" si="24"/>
        <v>2183.076</v>
      </c>
    </row>
    <row r="276" spans="1:11" x14ac:dyDescent="0.25">
      <c r="A276" t="s">
        <v>9</v>
      </c>
      <c r="B276" t="s">
        <v>70</v>
      </c>
      <c r="C276" t="str">
        <f t="shared" si="20"/>
        <v>HUN</v>
      </c>
      <c r="D276" t="s">
        <v>433</v>
      </c>
      <c r="E276" t="str">
        <f t="shared" si="21"/>
        <v>_Bas</v>
      </c>
      <c r="F276" t="s">
        <v>61</v>
      </c>
      <c r="G276" t="str">
        <f t="shared" si="22"/>
        <v>11-2020</v>
      </c>
      <c r="H276" t="s">
        <v>247</v>
      </c>
      <c r="I276" s="10">
        <v>5054.76</v>
      </c>
      <c r="J276" s="10" t="str">
        <f t="shared" si="23"/>
        <v>19%</v>
      </c>
      <c r="K276">
        <f t="shared" si="24"/>
        <v>6015.1643999999997</v>
      </c>
    </row>
    <row r="277" spans="1:11" x14ac:dyDescent="0.25">
      <c r="A277" t="s">
        <v>9</v>
      </c>
      <c r="B277" t="s">
        <v>91</v>
      </c>
      <c r="C277" t="str">
        <f t="shared" si="20"/>
        <v>ROU</v>
      </c>
      <c r="D277" t="s">
        <v>431</v>
      </c>
      <c r="E277" t="str">
        <f t="shared" si="21"/>
        <v>_Haut-Et-Bas</v>
      </c>
      <c r="F277" t="s">
        <v>74</v>
      </c>
      <c r="G277" t="str">
        <f t="shared" si="22"/>
        <v>7-2019</v>
      </c>
      <c r="H277" t="s">
        <v>343</v>
      </c>
      <c r="I277" s="10">
        <v>9948.66</v>
      </c>
      <c r="J277" s="10" t="str">
        <f t="shared" si="23"/>
        <v>19%</v>
      </c>
      <c r="K277">
        <f t="shared" si="24"/>
        <v>11838.9054</v>
      </c>
    </row>
    <row r="278" spans="1:11" x14ac:dyDescent="0.25">
      <c r="A278" t="s">
        <v>9</v>
      </c>
      <c r="B278" t="s">
        <v>120</v>
      </c>
      <c r="C278" t="str">
        <f t="shared" si="20"/>
        <v>SVK</v>
      </c>
      <c r="D278" t="s">
        <v>432</v>
      </c>
      <c r="E278" t="str">
        <f t="shared" si="21"/>
        <v>_Haut</v>
      </c>
      <c r="F278" t="s">
        <v>5</v>
      </c>
      <c r="G278" t="str">
        <f t="shared" si="22"/>
        <v>3-2021</v>
      </c>
      <c r="H278" t="s">
        <v>269</v>
      </c>
      <c r="I278" s="10">
        <v>4123.59</v>
      </c>
      <c r="J278" s="10" t="str">
        <f t="shared" si="23"/>
        <v>20%</v>
      </c>
      <c r="K278">
        <f t="shared" si="24"/>
        <v>4948.308</v>
      </c>
    </row>
    <row r="279" spans="1:11" x14ac:dyDescent="0.25">
      <c r="A279" t="s">
        <v>9</v>
      </c>
      <c r="B279" t="s">
        <v>73</v>
      </c>
      <c r="C279" t="str">
        <f t="shared" si="20"/>
        <v>HUN</v>
      </c>
      <c r="D279" t="s">
        <v>433</v>
      </c>
      <c r="E279" t="str">
        <f t="shared" si="21"/>
        <v>_Bas</v>
      </c>
      <c r="F279" t="s">
        <v>65</v>
      </c>
      <c r="G279" t="str">
        <f t="shared" si="22"/>
        <v>3-2020</v>
      </c>
      <c r="H279" t="s">
        <v>79</v>
      </c>
      <c r="I279" s="10">
        <v>3194.74</v>
      </c>
      <c r="J279" s="10" t="str">
        <f t="shared" si="23"/>
        <v>19%</v>
      </c>
      <c r="K279">
        <f t="shared" si="24"/>
        <v>3801.7405999999996</v>
      </c>
    </row>
    <row r="280" spans="1:11" x14ac:dyDescent="0.25">
      <c r="A280" t="s">
        <v>9</v>
      </c>
      <c r="B280" t="s">
        <v>144</v>
      </c>
      <c r="C280" t="str">
        <f t="shared" si="20"/>
        <v>RUS</v>
      </c>
      <c r="D280" t="s">
        <v>433</v>
      </c>
      <c r="E280" t="str">
        <f t="shared" si="21"/>
        <v>_Bas</v>
      </c>
      <c r="F280" t="s">
        <v>85</v>
      </c>
      <c r="G280" t="str">
        <f t="shared" si="22"/>
        <v>8-2020</v>
      </c>
      <c r="H280" t="s">
        <v>31</v>
      </c>
      <c r="I280" s="10">
        <v>2938.5</v>
      </c>
      <c r="J280" s="10" t="str">
        <f t="shared" si="23"/>
        <v>19%</v>
      </c>
      <c r="K280">
        <f t="shared" si="24"/>
        <v>3496.8150000000001</v>
      </c>
    </row>
    <row r="281" spans="1:11" x14ac:dyDescent="0.25">
      <c r="A281" t="s">
        <v>9</v>
      </c>
      <c r="B281" t="s">
        <v>26</v>
      </c>
      <c r="C281" t="str">
        <f t="shared" si="20"/>
        <v>ROU</v>
      </c>
      <c r="D281" t="s">
        <v>432</v>
      </c>
      <c r="E281" t="str">
        <f t="shared" si="21"/>
        <v>_Haut</v>
      </c>
      <c r="F281" t="s">
        <v>7</v>
      </c>
      <c r="G281" t="str">
        <f t="shared" si="22"/>
        <v>1-2021</v>
      </c>
      <c r="H281" t="s">
        <v>118</v>
      </c>
      <c r="I281" s="10">
        <v>523.66999999999996</v>
      </c>
      <c r="J281" s="10" t="str">
        <f t="shared" si="23"/>
        <v>20%</v>
      </c>
      <c r="K281">
        <f t="shared" si="24"/>
        <v>628.40399999999988</v>
      </c>
    </row>
    <row r="282" spans="1:11" x14ac:dyDescent="0.25">
      <c r="A282" t="s">
        <v>9</v>
      </c>
      <c r="B282" t="s">
        <v>59</v>
      </c>
      <c r="C282" t="str">
        <f t="shared" si="20"/>
        <v>BGR</v>
      </c>
      <c r="D282" t="s">
        <v>433</v>
      </c>
      <c r="E282" t="str">
        <f t="shared" si="21"/>
        <v>_Bas</v>
      </c>
      <c r="F282" t="s">
        <v>85</v>
      </c>
      <c r="G282" t="str">
        <f t="shared" si="22"/>
        <v>8-2020</v>
      </c>
      <c r="H282" t="s">
        <v>88</v>
      </c>
      <c r="I282" s="10">
        <v>8058.47</v>
      </c>
      <c r="J282" s="10" t="str">
        <f t="shared" si="23"/>
        <v>19%</v>
      </c>
      <c r="K282">
        <f t="shared" si="24"/>
        <v>9589.5792999999994</v>
      </c>
    </row>
    <row r="283" spans="1:11" x14ac:dyDescent="0.25">
      <c r="A283" t="s">
        <v>9</v>
      </c>
      <c r="B283" t="s">
        <v>91</v>
      </c>
      <c r="C283" t="str">
        <f t="shared" si="20"/>
        <v>ROU</v>
      </c>
      <c r="D283" t="s">
        <v>432</v>
      </c>
      <c r="E283" t="str">
        <f t="shared" si="21"/>
        <v>_Haut</v>
      </c>
      <c r="F283" t="s">
        <v>17</v>
      </c>
      <c r="G283" t="str">
        <f t="shared" si="22"/>
        <v>8-2019</v>
      </c>
      <c r="H283" t="s">
        <v>101</v>
      </c>
      <c r="I283" s="10">
        <v>1360.62</v>
      </c>
      <c r="J283" s="10" t="str">
        <f t="shared" si="23"/>
        <v>20%</v>
      </c>
      <c r="K283">
        <f t="shared" si="24"/>
        <v>1632.7439999999999</v>
      </c>
    </row>
    <row r="284" spans="1:11" x14ac:dyDescent="0.25">
      <c r="A284" t="s">
        <v>9</v>
      </c>
      <c r="B284" t="s">
        <v>91</v>
      </c>
      <c r="C284" t="str">
        <f t="shared" si="20"/>
        <v>ROU</v>
      </c>
      <c r="D284" t="s">
        <v>433</v>
      </c>
      <c r="E284" t="str">
        <f t="shared" si="21"/>
        <v>_Bas</v>
      </c>
      <c r="F284" t="s">
        <v>15</v>
      </c>
      <c r="G284" t="str">
        <f t="shared" si="22"/>
        <v>2-2020</v>
      </c>
      <c r="H284" t="s">
        <v>370</v>
      </c>
      <c r="I284" s="10">
        <v>6027.5</v>
      </c>
      <c r="J284" s="10" t="str">
        <f t="shared" si="23"/>
        <v>19%</v>
      </c>
      <c r="K284">
        <f t="shared" si="24"/>
        <v>7172.7249999999995</v>
      </c>
    </row>
    <row r="285" spans="1:11" x14ac:dyDescent="0.25">
      <c r="A285" t="s">
        <v>9</v>
      </c>
      <c r="B285" t="s">
        <v>144</v>
      </c>
      <c r="C285" t="str">
        <f t="shared" si="20"/>
        <v>RUS</v>
      </c>
      <c r="D285" t="s">
        <v>432</v>
      </c>
      <c r="E285" t="str">
        <f t="shared" si="21"/>
        <v>_Haut</v>
      </c>
      <c r="F285" t="s">
        <v>13</v>
      </c>
      <c r="G285" t="str">
        <f t="shared" si="22"/>
        <v>7-2020</v>
      </c>
      <c r="H285" t="s">
        <v>256</v>
      </c>
      <c r="I285" s="10">
        <v>8929.4500000000007</v>
      </c>
      <c r="J285" s="10" t="str">
        <f t="shared" si="23"/>
        <v>20%</v>
      </c>
      <c r="K285">
        <f t="shared" si="24"/>
        <v>10715.34</v>
      </c>
    </row>
    <row r="286" spans="1:11" x14ac:dyDescent="0.25">
      <c r="A286" t="s">
        <v>9</v>
      </c>
      <c r="B286" t="s">
        <v>103</v>
      </c>
      <c r="C286" t="str">
        <f t="shared" si="20"/>
        <v>POL</v>
      </c>
      <c r="D286" t="s">
        <v>432</v>
      </c>
      <c r="E286" t="str">
        <f t="shared" si="21"/>
        <v>_Haut</v>
      </c>
      <c r="F286" t="s">
        <v>52</v>
      </c>
      <c r="G286" t="str">
        <f t="shared" si="22"/>
        <v>11-2019</v>
      </c>
      <c r="H286" t="s">
        <v>183</v>
      </c>
      <c r="I286" s="10">
        <v>838.16</v>
      </c>
      <c r="J286" s="10" t="str">
        <f t="shared" si="23"/>
        <v>20%</v>
      </c>
      <c r="K286">
        <f t="shared" si="24"/>
        <v>1005.7919999999999</v>
      </c>
    </row>
    <row r="287" spans="1:11" x14ac:dyDescent="0.25">
      <c r="A287" t="s">
        <v>9</v>
      </c>
      <c r="B287" t="s">
        <v>120</v>
      </c>
      <c r="C287" t="str">
        <f t="shared" si="20"/>
        <v>SVK</v>
      </c>
      <c r="D287" t="s">
        <v>432</v>
      </c>
      <c r="E287" t="str">
        <f t="shared" si="21"/>
        <v>_Haut</v>
      </c>
      <c r="F287" t="s">
        <v>74</v>
      </c>
      <c r="G287" t="str">
        <f t="shared" si="22"/>
        <v>7-2019</v>
      </c>
      <c r="H287" t="s">
        <v>206</v>
      </c>
      <c r="I287" s="10">
        <v>8408.84</v>
      </c>
      <c r="J287" s="10" t="str">
        <f t="shared" si="23"/>
        <v>20%</v>
      </c>
      <c r="K287">
        <f t="shared" si="24"/>
        <v>10090.608</v>
      </c>
    </row>
    <row r="288" spans="1:11" x14ac:dyDescent="0.25">
      <c r="A288" t="s">
        <v>9</v>
      </c>
      <c r="B288" t="s">
        <v>120</v>
      </c>
      <c r="C288" t="str">
        <f t="shared" si="20"/>
        <v>SVK</v>
      </c>
      <c r="D288" t="s">
        <v>432</v>
      </c>
      <c r="E288" t="str">
        <f t="shared" si="21"/>
        <v>_Haut</v>
      </c>
      <c r="F288" t="s">
        <v>13</v>
      </c>
      <c r="G288" t="str">
        <f t="shared" si="22"/>
        <v>7-2020</v>
      </c>
      <c r="H288" t="s">
        <v>271</v>
      </c>
      <c r="I288" s="10">
        <v>8335.67</v>
      </c>
      <c r="J288" s="10" t="str">
        <f t="shared" si="23"/>
        <v>20%</v>
      </c>
      <c r="K288">
        <f t="shared" si="24"/>
        <v>10002.804</v>
      </c>
    </row>
    <row r="289" spans="1:11" x14ac:dyDescent="0.25">
      <c r="A289" t="s">
        <v>9</v>
      </c>
      <c r="B289" t="s">
        <v>10</v>
      </c>
      <c r="C289" t="str">
        <f t="shared" si="20"/>
        <v>RUS</v>
      </c>
      <c r="D289" t="s">
        <v>433</v>
      </c>
      <c r="E289" t="str">
        <f t="shared" si="21"/>
        <v>_Bas</v>
      </c>
      <c r="F289" t="s">
        <v>15</v>
      </c>
      <c r="G289" t="str">
        <f t="shared" si="22"/>
        <v>2-2020</v>
      </c>
      <c r="H289" t="s">
        <v>374</v>
      </c>
      <c r="I289" s="10">
        <v>629.57000000000005</v>
      </c>
      <c r="J289" s="10" t="str">
        <f t="shared" si="23"/>
        <v>19%</v>
      </c>
      <c r="K289">
        <f t="shared" si="24"/>
        <v>749.18830000000003</v>
      </c>
    </row>
    <row r="290" spans="1:11" x14ac:dyDescent="0.25">
      <c r="A290" t="s">
        <v>9</v>
      </c>
      <c r="B290" t="s">
        <v>91</v>
      </c>
      <c r="C290" t="str">
        <f t="shared" si="20"/>
        <v>ROU</v>
      </c>
      <c r="D290" t="s">
        <v>431</v>
      </c>
      <c r="E290" t="str">
        <f t="shared" si="21"/>
        <v>_Haut-Et-Bas</v>
      </c>
      <c r="F290" t="s">
        <v>61</v>
      </c>
      <c r="G290" t="str">
        <f t="shared" si="22"/>
        <v>11-2020</v>
      </c>
      <c r="H290" t="s">
        <v>412</v>
      </c>
      <c r="I290" s="10">
        <v>4768.3599999999997</v>
      </c>
      <c r="J290" s="10" t="str">
        <f t="shared" si="23"/>
        <v>19%</v>
      </c>
      <c r="K290">
        <f t="shared" si="24"/>
        <v>5674.3483999999989</v>
      </c>
    </row>
    <row r="291" spans="1:11" x14ac:dyDescent="0.25">
      <c r="A291" t="s">
        <v>9</v>
      </c>
      <c r="B291" t="s">
        <v>10</v>
      </c>
      <c r="C291" t="str">
        <f t="shared" si="20"/>
        <v>RUS</v>
      </c>
      <c r="D291" t="s">
        <v>432</v>
      </c>
      <c r="E291" t="str">
        <f t="shared" si="21"/>
        <v>_Haut</v>
      </c>
      <c r="F291" t="s">
        <v>49</v>
      </c>
      <c r="G291" t="str">
        <f t="shared" si="22"/>
        <v>6-2019</v>
      </c>
      <c r="H291" t="s">
        <v>148</v>
      </c>
      <c r="I291" s="10">
        <v>6123.92</v>
      </c>
      <c r="J291" s="10" t="str">
        <f t="shared" si="23"/>
        <v>20%</v>
      </c>
      <c r="K291">
        <f t="shared" si="24"/>
        <v>7348.7039999999997</v>
      </c>
    </row>
    <row r="292" spans="1:11" x14ac:dyDescent="0.25">
      <c r="A292" t="s">
        <v>9</v>
      </c>
      <c r="B292" t="s">
        <v>91</v>
      </c>
      <c r="C292" t="str">
        <f t="shared" si="20"/>
        <v>ROU</v>
      </c>
      <c r="D292" t="s">
        <v>431</v>
      </c>
      <c r="E292" t="str">
        <f t="shared" si="21"/>
        <v>_Haut-Et-Bas</v>
      </c>
      <c r="F292" t="s">
        <v>17</v>
      </c>
      <c r="G292" t="str">
        <f t="shared" si="22"/>
        <v>8-2019</v>
      </c>
      <c r="H292" t="s">
        <v>201</v>
      </c>
      <c r="I292" s="10">
        <v>1829.66</v>
      </c>
      <c r="J292" s="10" t="str">
        <f t="shared" si="23"/>
        <v>19%</v>
      </c>
      <c r="K292">
        <f t="shared" si="24"/>
        <v>2177.2954</v>
      </c>
    </row>
    <row r="293" spans="1:11" x14ac:dyDescent="0.25">
      <c r="A293" t="s">
        <v>9</v>
      </c>
      <c r="B293" t="s">
        <v>151</v>
      </c>
      <c r="C293" t="str">
        <f t="shared" si="20"/>
        <v>BLR</v>
      </c>
      <c r="D293" t="s">
        <v>432</v>
      </c>
      <c r="E293" t="str">
        <f t="shared" si="21"/>
        <v>_Haut</v>
      </c>
      <c r="F293" t="s">
        <v>52</v>
      </c>
      <c r="G293" t="str">
        <f t="shared" si="22"/>
        <v>11-2019</v>
      </c>
      <c r="H293" t="s">
        <v>287</v>
      </c>
      <c r="I293" s="10">
        <v>7018.57</v>
      </c>
      <c r="J293" s="10" t="str">
        <f t="shared" si="23"/>
        <v>20%</v>
      </c>
      <c r="K293">
        <f t="shared" si="24"/>
        <v>8422.2839999999997</v>
      </c>
    </row>
    <row r="294" spans="1:11" x14ac:dyDescent="0.25">
      <c r="A294" t="s">
        <v>9</v>
      </c>
      <c r="B294" t="s">
        <v>122</v>
      </c>
      <c r="C294" t="str">
        <f t="shared" si="20"/>
        <v>BGR</v>
      </c>
      <c r="D294" t="s">
        <v>432</v>
      </c>
      <c r="E294" t="str">
        <f t="shared" si="21"/>
        <v>_Haut</v>
      </c>
      <c r="F294" t="s">
        <v>5</v>
      </c>
      <c r="G294" t="str">
        <f t="shared" si="22"/>
        <v>3-2021</v>
      </c>
      <c r="H294" t="s">
        <v>126</v>
      </c>
      <c r="I294" s="10">
        <v>9289.5300000000007</v>
      </c>
      <c r="J294" s="10" t="str">
        <f t="shared" si="23"/>
        <v>20%</v>
      </c>
      <c r="K294">
        <f t="shared" si="24"/>
        <v>11147.436</v>
      </c>
    </row>
    <row r="295" spans="1:11" x14ac:dyDescent="0.25">
      <c r="A295" t="s">
        <v>9</v>
      </c>
      <c r="B295" t="s">
        <v>103</v>
      </c>
      <c r="C295" t="str">
        <f t="shared" si="20"/>
        <v>POL</v>
      </c>
      <c r="D295" t="s">
        <v>432</v>
      </c>
      <c r="E295" t="str">
        <f t="shared" si="21"/>
        <v>_Haut</v>
      </c>
      <c r="F295" t="s">
        <v>27</v>
      </c>
      <c r="G295" t="str">
        <f t="shared" si="22"/>
        <v>10-2019</v>
      </c>
      <c r="H295" t="s">
        <v>98</v>
      </c>
      <c r="I295" s="10">
        <v>7397.59</v>
      </c>
      <c r="J295" s="10" t="str">
        <f t="shared" si="23"/>
        <v>20%</v>
      </c>
      <c r="K295">
        <f t="shared" si="24"/>
        <v>8877.1080000000002</v>
      </c>
    </row>
    <row r="296" spans="1:11" x14ac:dyDescent="0.25">
      <c r="A296" t="s">
        <v>9</v>
      </c>
      <c r="B296" t="s">
        <v>224</v>
      </c>
      <c r="C296" t="str">
        <f t="shared" si="20"/>
        <v>ARM</v>
      </c>
      <c r="D296" t="s">
        <v>433</v>
      </c>
      <c r="E296" t="str">
        <f t="shared" si="21"/>
        <v>_Bas</v>
      </c>
      <c r="F296" t="s">
        <v>15</v>
      </c>
      <c r="G296" t="str">
        <f t="shared" si="22"/>
        <v>2-2020</v>
      </c>
      <c r="H296" t="s">
        <v>80</v>
      </c>
      <c r="I296" s="10">
        <v>9244.7800000000007</v>
      </c>
      <c r="J296" s="10" t="str">
        <f t="shared" si="23"/>
        <v>19%</v>
      </c>
      <c r="K296">
        <f t="shared" si="24"/>
        <v>11001.288200000001</v>
      </c>
    </row>
    <row r="297" spans="1:11" x14ac:dyDescent="0.25">
      <c r="A297" t="s">
        <v>9</v>
      </c>
      <c r="B297" t="s">
        <v>205</v>
      </c>
      <c r="C297" t="str">
        <f t="shared" si="20"/>
        <v>CZE</v>
      </c>
      <c r="D297" t="s">
        <v>431</v>
      </c>
      <c r="E297" t="str">
        <f t="shared" si="21"/>
        <v>_Haut-Et-Bas</v>
      </c>
      <c r="F297" t="s">
        <v>87</v>
      </c>
      <c r="G297" t="str">
        <f t="shared" si="22"/>
        <v>4-2021</v>
      </c>
      <c r="H297" t="s">
        <v>140</v>
      </c>
      <c r="I297" s="10">
        <v>3890.89</v>
      </c>
      <c r="J297" s="10" t="str">
        <f t="shared" si="23"/>
        <v>19%</v>
      </c>
      <c r="K297">
        <f t="shared" si="24"/>
        <v>4630.1590999999999</v>
      </c>
    </row>
    <row r="298" spans="1:11" x14ac:dyDescent="0.25">
      <c r="A298" t="s">
        <v>9</v>
      </c>
      <c r="B298" t="s">
        <v>70</v>
      </c>
      <c r="C298" t="str">
        <f t="shared" si="20"/>
        <v>HUN</v>
      </c>
      <c r="D298" t="s">
        <v>433</v>
      </c>
      <c r="E298" t="str">
        <f t="shared" si="21"/>
        <v>_Bas</v>
      </c>
      <c r="F298" t="s">
        <v>5</v>
      </c>
      <c r="G298" t="str">
        <f t="shared" si="22"/>
        <v>3-2021</v>
      </c>
      <c r="H298" t="s">
        <v>57</v>
      </c>
      <c r="I298" s="10">
        <v>545.58000000000004</v>
      </c>
      <c r="J298" s="10" t="str">
        <f t="shared" si="23"/>
        <v>19%</v>
      </c>
      <c r="K298">
        <f t="shared" si="24"/>
        <v>649.24020000000007</v>
      </c>
    </row>
    <row r="299" spans="1:11" x14ac:dyDescent="0.25">
      <c r="A299" t="s">
        <v>9</v>
      </c>
      <c r="B299" t="s">
        <v>10</v>
      </c>
      <c r="C299" t="str">
        <f t="shared" si="20"/>
        <v>RUS</v>
      </c>
      <c r="D299" t="s">
        <v>431</v>
      </c>
      <c r="E299" t="str">
        <f t="shared" si="21"/>
        <v>_Haut-Et-Bas</v>
      </c>
      <c r="F299" t="s">
        <v>17</v>
      </c>
      <c r="G299" t="str">
        <f t="shared" si="22"/>
        <v>8-2019</v>
      </c>
      <c r="H299" t="s">
        <v>412</v>
      </c>
      <c r="I299" s="10">
        <v>5617.38</v>
      </c>
      <c r="J299" s="10" t="str">
        <f t="shared" si="23"/>
        <v>19%</v>
      </c>
      <c r="K299">
        <f t="shared" si="24"/>
        <v>6684.6822000000002</v>
      </c>
    </row>
    <row r="300" spans="1:11" x14ac:dyDescent="0.25">
      <c r="A300" t="s">
        <v>9</v>
      </c>
      <c r="B300" t="s">
        <v>26</v>
      </c>
      <c r="C300" t="str">
        <f t="shared" si="20"/>
        <v>ROU</v>
      </c>
      <c r="D300" t="s">
        <v>433</v>
      </c>
      <c r="E300" t="str">
        <f t="shared" si="21"/>
        <v>_Bas</v>
      </c>
      <c r="F300" t="s">
        <v>15</v>
      </c>
      <c r="G300" t="str">
        <f t="shared" si="22"/>
        <v>2-2020</v>
      </c>
      <c r="H300" t="s">
        <v>77</v>
      </c>
      <c r="I300" s="10">
        <v>7851.49</v>
      </c>
      <c r="J300" s="10" t="str">
        <f t="shared" si="23"/>
        <v>19%</v>
      </c>
      <c r="K300">
        <f t="shared" si="24"/>
        <v>9343.2730999999985</v>
      </c>
    </row>
    <row r="301" spans="1:11" x14ac:dyDescent="0.25">
      <c r="A301" t="s">
        <v>9</v>
      </c>
      <c r="B301" t="s">
        <v>89</v>
      </c>
      <c r="C301" t="str">
        <f t="shared" si="20"/>
        <v>POL</v>
      </c>
      <c r="D301" t="s">
        <v>432</v>
      </c>
      <c r="E301" t="str">
        <f t="shared" si="21"/>
        <v>_Haut</v>
      </c>
      <c r="F301" t="s">
        <v>74</v>
      </c>
      <c r="G301" t="str">
        <f t="shared" si="22"/>
        <v>7-2019</v>
      </c>
      <c r="H301" t="s">
        <v>294</v>
      </c>
      <c r="I301" s="10">
        <v>7717.71</v>
      </c>
      <c r="J301" s="10" t="str">
        <f t="shared" si="23"/>
        <v>20%</v>
      </c>
      <c r="K301">
        <f t="shared" si="24"/>
        <v>9261.2520000000004</v>
      </c>
    </row>
    <row r="302" spans="1:11" x14ac:dyDescent="0.25">
      <c r="A302" t="s">
        <v>9</v>
      </c>
      <c r="B302" t="s">
        <v>83</v>
      </c>
      <c r="C302" t="str">
        <f t="shared" si="20"/>
        <v>ARM</v>
      </c>
      <c r="D302" t="s">
        <v>432</v>
      </c>
      <c r="E302" t="str">
        <f t="shared" si="21"/>
        <v>_Haut</v>
      </c>
      <c r="F302" t="s">
        <v>49</v>
      </c>
      <c r="G302" t="str">
        <f t="shared" si="22"/>
        <v>6-2019</v>
      </c>
      <c r="H302" t="s">
        <v>337</v>
      </c>
      <c r="I302" s="10">
        <v>952.28</v>
      </c>
      <c r="J302" s="10" t="str">
        <f t="shared" si="23"/>
        <v>20%</v>
      </c>
      <c r="K302">
        <f t="shared" si="24"/>
        <v>1142.7359999999999</v>
      </c>
    </row>
    <row r="303" spans="1:11" x14ac:dyDescent="0.25">
      <c r="A303" t="s">
        <v>9</v>
      </c>
      <c r="B303" t="s">
        <v>175</v>
      </c>
      <c r="C303" t="str">
        <f t="shared" si="20"/>
        <v>UKR</v>
      </c>
      <c r="D303" t="s">
        <v>433</v>
      </c>
      <c r="E303" t="str">
        <f t="shared" si="21"/>
        <v>_Bas</v>
      </c>
      <c r="F303" t="s">
        <v>52</v>
      </c>
      <c r="G303" t="str">
        <f t="shared" si="22"/>
        <v>11-2019</v>
      </c>
      <c r="H303" t="s">
        <v>325</v>
      </c>
      <c r="I303" s="10">
        <v>1185.56</v>
      </c>
      <c r="J303" s="10" t="str">
        <f t="shared" si="23"/>
        <v>19%</v>
      </c>
      <c r="K303">
        <f t="shared" si="24"/>
        <v>1410.8163999999999</v>
      </c>
    </row>
    <row r="304" spans="1:11" x14ac:dyDescent="0.25">
      <c r="A304" t="s">
        <v>9</v>
      </c>
      <c r="B304" t="s">
        <v>59</v>
      </c>
      <c r="C304" t="str">
        <f t="shared" si="20"/>
        <v>BGR</v>
      </c>
      <c r="D304" t="s">
        <v>432</v>
      </c>
      <c r="E304" t="str">
        <f t="shared" si="21"/>
        <v>_Haut</v>
      </c>
      <c r="F304" t="s">
        <v>44</v>
      </c>
      <c r="G304" t="str">
        <f t="shared" si="22"/>
        <v>5-2019</v>
      </c>
      <c r="H304" t="s">
        <v>40</v>
      </c>
      <c r="I304" s="10">
        <v>283.89</v>
      </c>
      <c r="J304" s="10" t="str">
        <f t="shared" si="23"/>
        <v>20%</v>
      </c>
      <c r="K304">
        <f t="shared" si="24"/>
        <v>340.66799999999995</v>
      </c>
    </row>
    <row r="305" spans="1:11" x14ac:dyDescent="0.25">
      <c r="A305" t="s">
        <v>9</v>
      </c>
      <c r="B305" t="s">
        <v>10</v>
      </c>
      <c r="C305" t="str">
        <f t="shared" si="20"/>
        <v>RUS</v>
      </c>
      <c r="D305" t="s">
        <v>432</v>
      </c>
      <c r="E305" t="str">
        <f t="shared" si="21"/>
        <v>_Haut</v>
      </c>
      <c r="F305" t="s">
        <v>76</v>
      </c>
      <c r="G305" t="str">
        <f t="shared" si="22"/>
        <v>9-2019</v>
      </c>
      <c r="H305" t="s">
        <v>350</v>
      </c>
      <c r="I305" s="10">
        <v>1873.9</v>
      </c>
      <c r="J305" s="10" t="str">
        <f t="shared" si="23"/>
        <v>20%</v>
      </c>
      <c r="K305">
        <f t="shared" si="24"/>
        <v>2248.6799999999998</v>
      </c>
    </row>
    <row r="306" spans="1:11" x14ac:dyDescent="0.25">
      <c r="A306" t="s">
        <v>9</v>
      </c>
      <c r="B306" t="s">
        <v>107</v>
      </c>
      <c r="C306" t="str">
        <f t="shared" si="20"/>
        <v>CZE</v>
      </c>
      <c r="D306" t="s">
        <v>432</v>
      </c>
      <c r="E306" t="str">
        <f t="shared" si="21"/>
        <v>_Haut</v>
      </c>
      <c r="F306" t="s">
        <v>65</v>
      </c>
      <c r="G306" t="str">
        <f t="shared" si="22"/>
        <v>3-2020</v>
      </c>
      <c r="H306" t="s">
        <v>249</v>
      </c>
      <c r="I306" s="10">
        <v>260.77</v>
      </c>
      <c r="J306" s="10" t="str">
        <f t="shared" si="23"/>
        <v>20%</v>
      </c>
      <c r="K306">
        <f t="shared" si="24"/>
        <v>312.92399999999998</v>
      </c>
    </row>
    <row r="307" spans="1:11" x14ac:dyDescent="0.25">
      <c r="A307" t="s">
        <v>9</v>
      </c>
      <c r="B307" t="s">
        <v>107</v>
      </c>
      <c r="C307" t="str">
        <f t="shared" si="20"/>
        <v>CZE</v>
      </c>
      <c r="D307" t="s">
        <v>432</v>
      </c>
      <c r="E307" t="str">
        <f t="shared" si="21"/>
        <v>_Haut</v>
      </c>
      <c r="F307" t="s">
        <v>63</v>
      </c>
      <c r="G307" t="str">
        <f t="shared" si="22"/>
        <v>5-2020</v>
      </c>
      <c r="H307" t="s">
        <v>190</v>
      </c>
      <c r="I307" s="10">
        <v>16.34</v>
      </c>
      <c r="J307" s="10" t="str">
        <f t="shared" si="23"/>
        <v>20%</v>
      </c>
      <c r="K307">
        <f t="shared" si="24"/>
        <v>19.608000000000001</v>
      </c>
    </row>
    <row r="308" spans="1:11" x14ac:dyDescent="0.25">
      <c r="A308" t="s">
        <v>9</v>
      </c>
      <c r="B308" t="s">
        <v>91</v>
      </c>
      <c r="C308" t="str">
        <f t="shared" si="20"/>
        <v>ROU</v>
      </c>
      <c r="D308" t="s">
        <v>431</v>
      </c>
      <c r="E308" t="str">
        <f t="shared" si="21"/>
        <v>_Haut-Et-Bas</v>
      </c>
      <c r="F308" t="s">
        <v>49</v>
      </c>
      <c r="G308" t="str">
        <f t="shared" si="22"/>
        <v>6-2019</v>
      </c>
      <c r="H308" t="s">
        <v>295</v>
      </c>
      <c r="I308" s="10">
        <v>4915.74</v>
      </c>
      <c r="J308" s="10" t="str">
        <f t="shared" si="23"/>
        <v>19%</v>
      </c>
      <c r="K308">
        <f t="shared" si="24"/>
        <v>5849.7305999999999</v>
      </c>
    </row>
    <row r="309" spans="1:11" x14ac:dyDescent="0.25">
      <c r="A309" t="s">
        <v>9</v>
      </c>
      <c r="B309" t="s">
        <v>22</v>
      </c>
      <c r="C309" t="str">
        <f t="shared" si="20"/>
        <v>BLR</v>
      </c>
      <c r="D309" t="s">
        <v>431</v>
      </c>
      <c r="E309" t="str">
        <f t="shared" si="21"/>
        <v>_Haut-Et-Bas</v>
      </c>
      <c r="F309" t="s">
        <v>27</v>
      </c>
      <c r="G309" t="str">
        <f t="shared" si="22"/>
        <v>10-2019</v>
      </c>
      <c r="H309" t="s">
        <v>357</v>
      </c>
      <c r="I309" s="10">
        <v>6535.34</v>
      </c>
      <c r="J309" s="10" t="str">
        <f t="shared" si="23"/>
        <v>19%</v>
      </c>
      <c r="K309">
        <f t="shared" si="24"/>
        <v>7777.0545999999995</v>
      </c>
    </row>
    <row r="310" spans="1:11" x14ac:dyDescent="0.25">
      <c r="A310" t="s">
        <v>9</v>
      </c>
      <c r="B310" t="s">
        <v>73</v>
      </c>
      <c r="C310" t="str">
        <f t="shared" si="20"/>
        <v>HUN</v>
      </c>
      <c r="D310" t="s">
        <v>432</v>
      </c>
      <c r="E310" t="str">
        <f t="shared" si="21"/>
        <v>_Haut</v>
      </c>
      <c r="F310" t="s">
        <v>46</v>
      </c>
      <c r="G310" t="str">
        <f t="shared" si="22"/>
        <v>10-2020</v>
      </c>
      <c r="H310" t="s">
        <v>261</v>
      </c>
      <c r="I310" s="10">
        <v>994.21</v>
      </c>
      <c r="J310" s="10" t="str">
        <f t="shared" si="23"/>
        <v>20%</v>
      </c>
      <c r="K310">
        <f t="shared" si="24"/>
        <v>1193.0519999999999</v>
      </c>
    </row>
    <row r="311" spans="1:11" x14ac:dyDescent="0.25">
      <c r="A311" t="s">
        <v>9</v>
      </c>
      <c r="B311" t="s">
        <v>122</v>
      </c>
      <c r="C311" t="str">
        <f t="shared" si="20"/>
        <v>BGR</v>
      </c>
      <c r="D311" t="s">
        <v>433</v>
      </c>
      <c r="E311" t="str">
        <f t="shared" si="21"/>
        <v>_Bas</v>
      </c>
      <c r="F311" t="s">
        <v>5</v>
      </c>
      <c r="G311" t="str">
        <f t="shared" si="22"/>
        <v>3-2021</v>
      </c>
      <c r="H311" t="s">
        <v>324</v>
      </c>
      <c r="I311" s="10">
        <v>2249.9</v>
      </c>
      <c r="J311" s="10" t="str">
        <f t="shared" si="23"/>
        <v>19%</v>
      </c>
      <c r="K311">
        <f t="shared" si="24"/>
        <v>2677.3809999999999</v>
      </c>
    </row>
    <row r="312" spans="1:11" x14ac:dyDescent="0.25">
      <c r="A312" t="s">
        <v>9</v>
      </c>
      <c r="B312" t="s">
        <v>122</v>
      </c>
      <c r="C312" t="str">
        <f t="shared" si="20"/>
        <v>BGR</v>
      </c>
      <c r="D312" t="s">
        <v>432</v>
      </c>
      <c r="E312" t="str">
        <f t="shared" si="21"/>
        <v>_Haut</v>
      </c>
      <c r="F312" t="s">
        <v>11</v>
      </c>
      <c r="G312" t="str">
        <f t="shared" si="22"/>
        <v>2-2021</v>
      </c>
      <c r="H312" t="s">
        <v>136</v>
      </c>
      <c r="I312" s="10">
        <v>8649.92</v>
      </c>
      <c r="J312" s="10" t="str">
        <f t="shared" si="23"/>
        <v>20%</v>
      </c>
      <c r="K312">
        <f t="shared" si="24"/>
        <v>10379.904</v>
      </c>
    </row>
    <row r="313" spans="1:11" x14ac:dyDescent="0.25">
      <c r="A313" t="s">
        <v>9</v>
      </c>
      <c r="B313" t="s">
        <v>29</v>
      </c>
      <c r="C313" t="str">
        <f t="shared" si="20"/>
        <v>MDA</v>
      </c>
      <c r="D313" t="s">
        <v>433</v>
      </c>
      <c r="E313" t="str">
        <f t="shared" si="21"/>
        <v>_Bas</v>
      </c>
      <c r="F313" t="s">
        <v>76</v>
      </c>
      <c r="G313" t="str">
        <f t="shared" si="22"/>
        <v>9-2019</v>
      </c>
      <c r="H313" t="s">
        <v>37</v>
      </c>
      <c r="I313" s="10">
        <v>5326.62</v>
      </c>
      <c r="J313" s="10" t="str">
        <f t="shared" si="23"/>
        <v>19%</v>
      </c>
      <c r="K313">
        <f t="shared" si="24"/>
        <v>6338.6777999999995</v>
      </c>
    </row>
    <row r="314" spans="1:11" x14ac:dyDescent="0.25">
      <c r="A314" t="s">
        <v>9</v>
      </c>
      <c r="B314" t="s">
        <v>120</v>
      </c>
      <c r="C314" t="str">
        <f t="shared" si="20"/>
        <v>SVK</v>
      </c>
      <c r="D314" t="s">
        <v>433</v>
      </c>
      <c r="E314" t="str">
        <f t="shared" si="21"/>
        <v>_Bas</v>
      </c>
      <c r="F314" t="s">
        <v>35</v>
      </c>
      <c r="G314" t="str">
        <f t="shared" si="22"/>
        <v>9-2020</v>
      </c>
      <c r="H314" t="s">
        <v>161</v>
      </c>
      <c r="I314" s="10">
        <v>496.26</v>
      </c>
      <c r="J314" s="10" t="str">
        <f t="shared" si="23"/>
        <v>19%</v>
      </c>
      <c r="K314">
        <f t="shared" si="24"/>
        <v>590.54939999999999</v>
      </c>
    </row>
    <row r="315" spans="1:11" x14ac:dyDescent="0.25">
      <c r="A315" t="s">
        <v>9</v>
      </c>
      <c r="B315" t="s">
        <v>144</v>
      </c>
      <c r="C315" t="str">
        <f t="shared" si="20"/>
        <v>RUS</v>
      </c>
      <c r="D315" t="s">
        <v>433</v>
      </c>
      <c r="E315" t="str">
        <f t="shared" si="21"/>
        <v>_Bas</v>
      </c>
      <c r="F315" t="s">
        <v>27</v>
      </c>
      <c r="G315" t="str">
        <f t="shared" si="22"/>
        <v>10-2019</v>
      </c>
      <c r="H315" t="s">
        <v>121</v>
      </c>
      <c r="I315" s="10">
        <v>5907.14</v>
      </c>
      <c r="J315" s="10" t="str">
        <f t="shared" si="23"/>
        <v>19%</v>
      </c>
      <c r="K315">
        <f t="shared" si="24"/>
        <v>7029.4966000000004</v>
      </c>
    </row>
    <row r="316" spans="1:11" x14ac:dyDescent="0.25">
      <c r="A316" t="s">
        <v>9</v>
      </c>
      <c r="B316" t="s">
        <v>103</v>
      </c>
      <c r="C316" t="str">
        <f t="shared" si="20"/>
        <v>POL</v>
      </c>
      <c r="D316" t="s">
        <v>432</v>
      </c>
      <c r="E316" t="str">
        <f t="shared" si="21"/>
        <v>_Haut</v>
      </c>
      <c r="F316" t="s">
        <v>63</v>
      </c>
      <c r="G316" t="str">
        <f t="shared" si="22"/>
        <v>5-2020</v>
      </c>
      <c r="H316" t="s">
        <v>240</v>
      </c>
      <c r="I316" s="10">
        <v>5065.45</v>
      </c>
      <c r="J316" s="10" t="str">
        <f t="shared" si="23"/>
        <v>20%</v>
      </c>
      <c r="K316">
        <f t="shared" si="24"/>
        <v>6078.54</v>
      </c>
    </row>
    <row r="317" spans="1:11" x14ac:dyDescent="0.25">
      <c r="A317" t="s">
        <v>9</v>
      </c>
      <c r="B317" t="s">
        <v>175</v>
      </c>
      <c r="C317" t="str">
        <f t="shared" si="20"/>
        <v>UKR</v>
      </c>
      <c r="D317" t="s">
        <v>431</v>
      </c>
      <c r="E317" t="str">
        <f t="shared" si="21"/>
        <v>_Haut-Et-Bas</v>
      </c>
      <c r="F317" t="s">
        <v>61</v>
      </c>
      <c r="G317" t="str">
        <f t="shared" si="22"/>
        <v>11-2020</v>
      </c>
      <c r="H317" t="s">
        <v>237</v>
      </c>
      <c r="I317" s="10">
        <v>4013.18</v>
      </c>
      <c r="J317" s="10" t="str">
        <f t="shared" si="23"/>
        <v>19%</v>
      </c>
      <c r="K317">
        <f t="shared" si="24"/>
        <v>4775.6841999999997</v>
      </c>
    </row>
    <row r="318" spans="1:11" x14ac:dyDescent="0.25">
      <c r="A318" t="s">
        <v>9</v>
      </c>
      <c r="B318" t="s">
        <v>224</v>
      </c>
      <c r="C318" t="str">
        <f t="shared" si="20"/>
        <v>ARM</v>
      </c>
      <c r="D318" t="s">
        <v>431</v>
      </c>
      <c r="E318" t="str">
        <f t="shared" si="21"/>
        <v>_Haut-Et-Bas</v>
      </c>
      <c r="F318" t="s">
        <v>27</v>
      </c>
      <c r="G318" t="str">
        <f t="shared" si="22"/>
        <v>10-2019</v>
      </c>
      <c r="H318" t="s">
        <v>222</v>
      </c>
      <c r="I318" s="10">
        <v>2082.4499999999998</v>
      </c>
      <c r="J318" s="10" t="str">
        <f t="shared" si="23"/>
        <v>19%</v>
      </c>
      <c r="K318">
        <f t="shared" si="24"/>
        <v>2478.1154999999999</v>
      </c>
    </row>
    <row r="319" spans="1:11" x14ac:dyDescent="0.25">
      <c r="A319" t="s">
        <v>9</v>
      </c>
      <c r="B319" t="s">
        <v>89</v>
      </c>
      <c r="C319" t="str">
        <f t="shared" si="20"/>
        <v>POL</v>
      </c>
      <c r="D319" t="s">
        <v>432</v>
      </c>
      <c r="E319" t="str">
        <f t="shared" si="21"/>
        <v>_Haut</v>
      </c>
      <c r="F319" t="s">
        <v>30</v>
      </c>
      <c r="G319" t="str">
        <f t="shared" si="22"/>
        <v>12-2019</v>
      </c>
      <c r="H319" t="s">
        <v>266</v>
      </c>
      <c r="I319" s="10">
        <v>7179.11</v>
      </c>
      <c r="J319" s="10" t="str">
        <f t="shared" si="23"/>
        <v>20%</v>
      </c>
      <c r="K319">
        <f t="shared" si="24"/>
        <v>8614.9319999999989</v>
      </c>
    </row>
    <row r="320" spans="1:11" x14ac:dyDescent="0.25">
      <c r="A320" t="s">
        <v>9</v>
      </c>
      <c r="B320" t="s">
        <v>41</v>
      </c>
      <c r="C320" t="str">
        <f t="shared" si="20"/>
        <v>MDA</v>
      </c>
      <c r="D320" t="s">
        <v>433</v>
      </c>
      <c r="E320" t="str">
        <f t="shared" si="21"/>
        <v>_Bas</v>
      </c>
      <c r="F320" t="s">
        <v>7</v>
      </c>
      <c r="G320" t="str">
        <f t="shared" si="22"/>
        <v>1-2021</v>
      </c>
      <c r="H320" t="s">
        <v>155</v>
      </c>
      <c r="I320" s="10">
        <v>7348.16</v>
      </c>
      <c r="J320" s="10" t="str">
        <f t="shared" si="23"/>
        <v>19%</v>
      </c>
      <c r="K320">
        <f t="shared" si="24"/>
        <v>8744.3104000000003</v>
      </c>
    </row>
    <row r="321" spans="1:11" x14ac:dyDescent="0.25">
      <c r="A321" t="s">
        <v>9</v>
      </c>
      <c r="B321" t="s">
        <v>175</v>
      </c>
      <c r="C321" t="str">
        <f t="shared" si="20"/>
        <v>UKR</v>
      </c>
      <c r="D321" t="s">
        <v>433</v>
      </c>
      <c r="E321" t="str">
        <f t="shared" si="21"/>
        <v>_Bas</v>
      </c>
      <c r="F321" t="s">
        <v>46</v>
      </c>
      <c r="G321" t="str">
        <f t="shared" si="22"/>
        <v>10-2020</v>
      </c>
      <c r="H321" t="s">
        <v>213</v>
      </c>
      <c r="I321" s="10">
        <v>9411.42</v>
      </c>
      <c r="J321" s="10" t="str">
        <f t="shared" si="23"/>
        <v>19%</v>
      </c>
      <c r="K321">
        <f t="shared" si="24"/>
        <v>11199.5898</v>
      </c>
    </row>
    <row r="322" spans="1:11" x14ac:dyDescent="0.25">
      <c r="A322" t="s">
        <v>9</v>
      </c>
      <c r="B322" t="s">
        <v>144</v>
      </c>
      <c r="C322" t="str">
        <f t="shared" si="20"/>
        <v>RUS</v>
      </c>
      <c r="D322" t="s">
        <v>432</v>
      </c>
      <c r="E322" t="str">
        <f t="shared" si="21"/>
        <v>_Haut</v>
      </c>
      <c r="F322" t="s">
        <v>63</v>
      </c>
      <c r="G322" t="str">
        <f t="shared" si="22"/>
        <v>5-2020</v>
      </c>
      <c r="H322" t="s">
        <v>321</v>
      </c>
      <c r="I322" s="10">
        <v>1773.1</v>
      </c>
      <c r="J322" s="10" t="str">
        <f t="shared" si="23"/>
        <v>20%</v>
      </c>
      <c r="K322">
        <f t="shared" si="24"/>
        <v>2127.7199999999998</v>
      </c>
    </row>
    <row r="323" spans="1:11" x14ac:dyDescent="0.25">
      <c r="A323" t="s">
        <v>9</v>
      </c>
      <c r="B323" t="s">
        <v>175</v>
      </c>
      <c r="C323" t="str">
        <f t="shared" ref="C323:C386" si="25">TRIM(B323)</f>
        <v>UKR</v>
      </c>
      <c r="D323" t="s">
        <v>432</v>
      </c>
      <c r="E323" t="str">
        <f t="shared" ref="E323:E386" si="26">MID(D323,4,50)</f>
        <v>_Haut</v>
      </c>
      <c r="F323" t="s">
        <v>65</v>
      </c>
      <c r="G323" t="str">
        <f t="shared" ref="G323:G386" si="27">MID(F323,2,50)</f>
        <v>3-2020</v>
      </c>
      <c r="H323" t="s">
        <v>267</v>
      </c>
      <c r="I323" s="10">
        <v>4593.6899999999996</v>
      </c>
      <c r="J323" s="10" t="str">
        <f t="shared" si="23"/>
        <v>20%</v>
      </c>
      <c r="K323">
        <f t="shared" si="24"/>
        <v>5512.427999999999</v>
      </c>
    </row>
    <row r="324" spans="1:11" x14ac:dyDescent="0.25">
      <c r="A324" t="s">
        <v>9</v>
      </c>
      <c r="B324" t="s">
        <v>83</v>
      </c>
      <c r="C324" t="str">
        <f t="shared" si="25"/>
        <v>ARM</v>
      </c>
      <c r="D324" t="s">
        <v>433</v>
      </c>
      <c r="E324" t="str">
        <f t="shared" si="26"/>
        <v>_Bas</v>
      </c>
      <c r="F324" t="s">
        <v>85</v>
      </c>
      <c r="G324" t="str">
        <f t="shared" si="27"/>
        <v>8-2020</v>
      </c>
      <c r="H324" t="s">
        <v>158</v>
      </c>
      <c r="I324" s="10">
        <v>8079.36</v>
      </c>
      <c r="J324" s="10" t="str">
        <f t="shared" ref="J324:J387" si="28">IF(D324="CAT_Haut","20%","19%")</f>
        <v>19%</v>
      </c>
      <c r="K324">
        <f t="shared" si="24"/>
        <v>9614.4383999999991</v>
      </c>
    </row>
    <row r="325" spans="1:11" x14ac:dyDescent="0.25">
      <c r="A325" t="s">
        <v>9</v>
      </c>
      <c r="B325" t="s">
        <v>91</v>
      </c>
      <c r="C325" t="str">
        <f t="shared" si="25"/>
        <v>ROU</v>
      </c>
      <c r="D325" t="s">
        <v>431</v>
      </c>
      <c r="E325" t="str">
        <f t="shared" si="26"/>
        <v>_Haut-Et-Bas</v>
      </c>
      <c r="F325" t="s">
        <v>30</v>
      </c>
      <c r="G325" t="str">
        <f t="shared" si="27"/>
        <v>12-2019</v>
      </c>
      <c r="H325" t="s">
        <v>194</v>
      </c>
      <c r="I325" s="10">
        <v>2125.17</v>
      </c>
      <c r="J325" s="10" t="str">
        <f t="shared" si="28"/>
        <v>19%</v>
      </c>
      <c r="K325">
        <f t="shared" si="24"/>
        <v>2528.9522999999999</v>
      </c>
    </row>
    <row r="326" spans="1:11" x14ac:dyDescent="0.25">
      <c r="A326" t="s">
        <v>9</v>
      </c>
      <c r="B326" t="s">
        <v>10</v>
      </c>
      <c r="C326" t="str">
        <f t="shared" si="25"/>
        <v>RUS</v>
      </c>
      <c r="D326" t="s">
        <v>432</v>
      </c>
      <c r="E326" t="str">
        <f t="shared" si="26"/>
        <v>_Haut</v>
      </c>
      <c r="F326" t="s">
        <v>35</v>
      </c>
      <c r="G326" t="str">
        <f t="shared" si="27"/>
        <v>9-2020</v>
      </c>
      <c r="H326" t="s">
        <v>28</v>
      </c>
      <c r="I326" s="10">
        <v>9172.4</v>
      </c>
      <c r="J326" s="10" t="str">
        <f t="shared" si="28"/>
        <v>20%</v>
      </c>
      <c r="K326">
        <f t="shared" si="24"/>
        <v>11006.88</v>
      </c>
    </row>
    <row r="327" spans="1:11" x14ac:dyDescent="0.25">
      <c r="A327" t="s">
        <v>9</v>
      </c>
      <c r="B327" t="s">
        <v>107</v>
      </c>
      <c r="C327" t="str">
        <f t="shared" si="25"/>
        <v>CZE</v>
      </c>
      <c r="D327" t="s">
        <v>433</v>
      </c>
      <c r="E327" t="str">
        <f t="shared" si="26"/>
        <v>_Bas</v>
      </c>
      <c r="F327" t="s">
        <v>35</v>
      </c>
      <c r="G327" t="str">
        <f t="shared" si="27"/>
        <v>9-2020</v>
      </c>
      <c r="H327" t="s">
        <v>402</v>
      </c>
      <c r="I327" s="10">
        <v>1830.53</v>
      </c>
      <c r="J327" s="10" t="str">
        <f t="shared" si="28"/>
        <v>19%</v>
      </c>
      <c r="K327">
        <f t="shared" si="24"/>
        <v>2178.3307</v>
      </c>
    </row>
    <row r="328" spans="1:11" x14ac:dyDescent="0.25">
      <c r="A328" t="s">
        <v>9</v>
      </c>
      <c r="B328" t="s">
        <v>73</v>
      </c>
      <c r="C328" t="str">
        <f t="shared" si="25"/>
        <v>HUN</v>
      </c>
      <c r="D328" t="s">
        <v>432</v>
      </c>
      <c r="E328" t="str">
        <f t="shared" si="26"/>
        <v>_Haut</v>
      </c>
      <c r="F328" t="s">
        <v>17</v>
      </c>
      <c r="G328" t="str">
        <f t="shared" si="27"/>
        <v>8-2019</v>
      </c>
      <c r="H328" t="s">
        <v>167</v>
      </c>
      <c r="I328" s="10">
        <v>8264.6200000000008</v>
      </c>
      <c r="J328" s="10" t="str">
        <f t="shared" si="28"/>
        <v>20%</v>
      </c>
      <c r="K328">
        <f t="shared" ref="K328:K391" si="29">IF(D328="CAT_Haut",I328*(1+20%),I328*(1+19%))</f>
        <v>9917.5439999999999</v>
      </c>
    </row>
    <row r="329" spans="1:11" x14ac:dyDescent="0.25">
      <c r="A329" t="s">
        <v>9</v>
      </c>
      <c r="B329" t="s">
        <v>122</v>
      </c>
      <c r="C329" t="str">
        <f t="shared" si="25"/>
        <v>BGR</v>
      </c>
      <c r="D329" t="s">
        <v>433</v>
      </c>
      <c r="E329" t="str">
        <f t="shared" si="26"/>
        <v>_Bas</v>
      </c>
      <c r="F329" t="s">
        <v>11</v>
      </c>
      <c r="G329" t="str">
        <f t="shared" si="27"/>
        <v>2-2021</v>
      </c>
      <c r="H329" t="s">
        <v>341</v>
      </c>
      <c r="I329" s="10">
        <v>4276.66</v>
      </c>
      <c r="J329" s="10" t="str">
        <f t="shared" si="28"/>
        <v>19%</v>
      </c>
      <c r="K329">
        <f t="shared" si="29"/>
        <v>5089.2253999999994</v>
      </c>
    </row>
    <row r="330" spans="1:11" x14ac:dyDescent="0.25">
      <c r="A330" t="s">
        <v>9</v>
      </c>
      <c r="B330" t="s">
        <v>10</v>
      </c>
      <c r="C330" t="str">
        <f t="shared" si="25"/>
        <v>RUS</v>
      </c>
      <c r="D330" t="s">
        <v>432</v>
      </c>
      <c r="E330" t="str">
        <f t="shared" si="26"/>
        <v>_Haut</v>
      </c>
      <c r="F330" t="s">
        <v>35</v>
      </c>
      <c r="G330" t="str">
        <f t="shared" si="27"/>
        <v>9-2020</v>
      </c>
      <c r="H330" t="s">
        <v>256</v>
      </c>
      <c r="I330" s="10">
        <v>932.99</v>
      </c>
      <c r="J330" s="10" t="str">
        <f t="shared" si="28"/>
        <v>20%</v>
      </c>
      <c r="K330">
        <f t="shared" si="29"/>
        <v>1119.588</v>
      </c>
    </row>
    <row r="331" spans="1:11" x14ac:dyDescent="0.25">
      <c r="A331" t="s">
        <v>9</v>
      </c>
      <c r="B331" t="s">
        <v>70</v>
      </c>
      <c r="C331" t="str">
        <f t="shared" si="25"/>
        <v>HUN</v>
      </c>
      <c r="D331" t="s">
        <v>432</v>
      </c>
      <c r="E331" t="str">
        <f t="shared" si="26"/>
        <v>_Haut</v>
      </c>
      <c r="F331" t="s">
        <v>13</v>
      </c>
      <c r="G331" t="str">
        <f t="shared" si="27"/>
        <v>7-2020</v>
      </c>
      <c r="H331" t="s">
        <v>113</v>
      </c>
      <c r="I331" s="10">
        <v>7896.74</v>
      </c>
      <c r="J331" s="10" t="str">
        <f t="shared" si="28"/>
        <v>20%</v>
      </c>
      <c r="K331">
        <f t="shared" si="29"/>
        <v>9476.0879999999997</v>
      </c>
    </row>
    <row r="332" spans="1:11" x14ac:dyDescent="0.25">
      <c r="A332" t="s">
        <v>9</v>
      </c>
      <c r="B332" t="s">
        <v>91</v>
      </c>
      <c r="C332" t="str">
        <f t="shared" si="25"/>
        <v>ROU</v>
      </c>
      <c r="D332" t="s">
        <v>432</v>
      </c>
      <c r="E332" t="str">
        <f t="shared" si="26"/>
        <v>_Haut</v>
      </c>
      <c r="F332" t="s">
        <v>19</v>
      </c>
      <c r="G332" t="str">
        <f t="shared" si="27"/>
        <v>12-2020</v>
      </c>
      <c r="H332" t="s">
        <v>203</v>
      </c>
      <c r="I332" s="10">
        <v>518.42999999999995</v>
      </c>
      <c r="J332" s="10" t="str">
        <f t="shared" si="28"/>
        <v>20%</v>
      </c>
      <c r="K332">
        <f t="shared" si="29"/>
        <v>622.11599999999987</v>
      </c>
    </row>
    <row r="333" spans="1:11" x14ac:dyDescent="0.25">
      <c r="A333" t="s">
        <v>9</v>
      </c>
      <c r="B333" t="s">
        <v>70</v>
      </c>
      <c r="C333" t="str">
        <f t="shared" si="25"/>
        <v>HUN</v>
      </c>
      <c r="D333" t="s">
        <v>433</v>
      </c>
      <c r="E333" t="str">
        <f t="shared" si="26"/>
        <v>_Bas</v>
      </c>
      <c r="F333" t="s">
        <v>85</v>
      </c>
      <c r="G333" t="str">
        <f t="shared" si="27"/>
        <v>8-2020</v>
      </c>
      <c r="H333" t="s">
        <v>281</v>
      </c>
      <c r="I333" s="10">
        <v>8023.44</v>
      </c>
      <c r="J333" s="10" t="str">
        <f t="shared" si="28"/>
        <v>19%</v>
      </c>
      <c r="K333">
        <f t="shared" si="29"/>
        <v>9547.8935999999994</v>
      </c>
    </row>
    <row r="334" spans="1:11" x14ac:dyDescent="0.25">
      <c r="A334" t="s">
        <v>9</v>
      </c>
      <c r="B334" t="s">
        <v>151</v>
      </c>
      <c r="C334" t="str">
        <f t="shared" si="25"/>
        <v>BLR</v>
      </c>
      <c r="D334" t="s">
        <v>433</v>
      </c>
      <c r="E334" t="str">
        <f t="shared" si="26"/>
        <v>_Bas</v>
      </c>
      <c r="F334" t="s">
        <v>85</v>
      </c>
      <c r="G334" t="str">
        <f t="shared" si="27"/>
        <v>8-2020</v>
      </c>
      <c r="H334" t="s">
        <v>362</v>
      </c>
      <c r="I334" s="10">
        <v>772.97</v>
      </c>
      <c r="J334" s="10" t="str">
        <f t="shared" si="28"/>
        <v>19%</v>
      </c>
      <c r="K334">
        <f t="shared" si="29"/>
        <v>919.83429999999998</v>
      </c>
    </row>
    <row r="335" spans="1:11" x14ac:dyDescent="0.25">
      <c r="A335" t="s">
        <v>9</v>
      </c>
      <c r="B335" t="s">
        <v>29</v>
      </c>
      <c r="C335" t="str">
        <f t="shared" si="25"/>
        <v>MDA</v>
      </c>
      <c r="D335" t="s">
        <v>433</v>
      </c>
      <c r="E335" t="str">
        <f t="shared" si="26"/>
        <v>_Bas</v>
      </c>
      <c r="F335" t="s">
        <v>87</v>
      </c>
      <c r="G335" t="str">
        <f t="shared" si="27"/>
        <v>4-2021</v>
      </c>
      <c r="H335" t="s">
        <v>79</v>
      </c>
      <c r="I335" s="10">
        <v>4168.87</v>
      </c>
      <c r="J335" s="10" t="str">
        <f t="shared" si="28"/>
        <v>19%</v>
      </c>
      <c r="K335">
        <f t="shared" si="29"/>
        <v>4960.9552999999996</v>
      </c>
    </row>
    <row r="336" spans="1:11" x14ac:dyDescent="0.25">
      <c r="A336" t="s">
        <v>9</v>
      </c>
      <c r="B336" t="s">
        <v>122</v>
      </c>
      <c r="C336" t="str">
        <f t="shared" si="25"/>
        <v>BGR</v>
      </c>
      <c r="D336" t="s">
        <v>433</v>
      </c>
      <c r="E336" t="str">
        <f t="shared" si="26"/>
        <v>_Bas</v>
      </c>
      <c r="F336" t="s">
        <v>46</v>
      </c>
      <c r="G336" t="str">
        <f t="shared" si="27"/>
        <v>10-2020</v>
      </c>
      <c r="H336" t="s">
        <v>370</v>
      </c>
      <c r="I336" s="10">
        <v>4739.6000000000004</v>
      </c>
      <c r="J336" s="10" t="str">
        <f t="shared" si="28"/>
        <v>19%</v>
      </c>
      <c r="K336">
        <f t="shared" si="29"/>
        <v>5640.1239999999998</v>
      </c>
    </row>
    <row r="337" spans="1:11" x14ac:dyDescent="0.25">
      <c r="A337" t="s">
        <v>9</v>
      </c>
      <c r="B337" t="s">
        <v>70</v>
      </c>
      <c r="C337" t="str">
        <f t="shared" si="25"/>
        <v>HUN</v>
      </c>
      <c r="D337" t="s">
        <v>433</v>
      </c>
      <c r="E337" t="str">
        <f t="shared" si="26"/>
        <v>_Bas</v>
      </c>
      <c r="F337" t="s">
        <v>56</v>
      </c>
      <c r="G337" t="str">
        <f t="shared" si="27"/>
        <v>1-2020</v>
      </c>
      <c r="H337" t="s">
        <v>417</v>
      </c>
      <c r="I337" s="10">
        <v>3056.66</v>
      </c>
      <c r="J337" s="10" t="str">
        <f t="shared" si="28"/>
        <v>19%</v>
      </c>
      <c r="K337">
        <f t="shared" si="29"/>
        <v>3637.4253999999996</v>
      </c>
    </row>
    <row r="338" spans="1:11" x14ac:dyDescent="0.25">
      <c r="A338" t="s">
        <v>9</v>
      </c>
      <c r="B338" t="s">
        <v>83</v>
      </c>
      <c r="C338" t="str">
        <f t="shared" si="25"/>
        <v>ARM</v>
      </c>
      <c r="D338" t="s">
        <v>433</v>
      </c>
      <c r="E338" t="str">
        <f t="shared" si="26"/>
        <v>_Bas</v>
      </c>
      <c r="F338" t="s">
        <v>30</v>
      </c>
      <c r="G338" t="str">
        <f t="shared" si="27"/>
        <v>12-2019</v>
      </c>
      <c r="H338" t="s">
        <v>149</v>
      </c>
      <c r="I338" s="10">
        <v>9588.5499999999993</v>
      </c>
      <c r="J338" s="10" t="str">
        <f t="shared" si="28"/>
        <v>19%</v>
      </c>
      <c r="K338">
        <f t="shared" si="29"/>
        <v>11410.374499999998</v>
      </c>
    </row>
    <row r="339" spans="1:11" x14ac:dyDescent="0.25">
      <c r="A339" t="s">
        <v>9</v>
      </c>
      <c r="B339" t="s">
        <v>205</v>
      </c>
      <c r="C339" t="str">
        <f t="shared" si="25"/>
        <v>CZE</v>
      </c>
      <c r="D339" t="s">
        <v>431</v>
      </c>
      <c r="E339" t="str">
        <f t="shared" si="26"/>
        <v>_Haut-Et-Bas</v>
      </c>
      <c r="F339" t="s">
        <v>65</v>
      </c>
      <c r="G339" t="str">
        <f t="shared" si="27"/>
        <v>3-2020</v>
      </c>
      <c r="H339" t="s">
        <v>260</v>
      </c>
      <c r="I339" s="10">
        <v>7009.79</v>
      </c>
      <c r="J339" s="10" t="str">
        <f t="shared" si="28"/>
        <v>19%</v>
      </c>
      <c r="K339">
        <f t="shared" si="29"/>
        <v>8341.6500999999989</v>
      </c>
    </row>
    <row r="340" spans="1:11" x14ac:dyDescent="0.25">
      <c r="A340" t="s">
        <v>9</v>
      </c>
      <c r="B340" t="s">
        <v>83</v>
      </c>
      <c r="C340" t="str">
        <f t="shared" si="25"/>
        <v>ARM</v>
      </c>
      <c r="D340" t="s">
        <v>433</v>
      </c>
      <c r="E340" t="str">
        <f t="shared" si="26"/>
        <v>_Bas</v>
      </c>
      <c r="F340" t="s">
        <v>85</v>
      </c>
      <c r="G340" t="str">
        <f t="shared" si="27"/>
        <v>8-2020</v>
      </c>
      <c r="H340" t="s">
        <v>37</v>
      </c>
      <c r="I340" s="10">
        <v>7581.1</v>
      </c>
      <c r="J340" s="10" t="str">
        <f t="shared" si="28"/>
        <v>19%</v>
      </c>
      <c r="K340">
        <f t="shared" si="29"/>
        <v>9021.509</v>
      </c>
    </row>
    <row r="341" spans="1:11" x14ac:dyDescent="0.25">
      <c r="A341" t="s">
        <v>9</v>
      </c>
      <c r="B341" t="s">
        <v>83</v>
      </c>
      <c r="C341" t="str">
        <f t="shared" si="25"/>
        <v>ARM</v>
      </c>
      <c r="D341" t="s">
        <v>432</v>
      </c>
      <c r="E341" t="str">
        <f t="shared" si="26"/>
        <v>_Haut</v>
      </c>
      <c r="F341" t="s">
        <v>76</v>
      </c>
      <c r="G341" t="str">
        <f t="shared" si="27"/>
        <v>9-2019</v>
      </c>
      <c r="H341" t="s">
        <v>312</v>
      </c>
      <c r="I341" s="10">
        <v>8487.56</v>
      </c>
      <c r="J341" s="10" t="str">
        <f t="shared" si="28"/>
        <v>20%</v>
      </c>
      <c r="K341">
        <f t="shared" si="29"/>
        <v>10185.071999999998</v>
      </c>
    </row>
    <row r="342" spans="1:11" x14ac:dyDescent="0.25">
      <c r="A342" t="s">
        <v>9</v>
      </c>
      <c r="B342" t="s">
        <v>41</v>
      </c>
      <c r="C342" t="str">
        <f t="shared" si="25"/>
        <v>MDA</v>
      </c>
      <c r="D342" t="s">
        <v>432</v>
      </c>
      <c r="E342" t="str">
        <f t="shared" si="26"/>
        <v>_Haut</v>
      </c>
      <c r="F342" t="s">
        <v>5</v>
      </c>
      <c r="G342" t="str">
        <f t="shared" si="27"/>
        <v>3-2021</v>
      </c>
      <c r="H342" t="s">
        <v>373</v>
      </c>
      <c r="I342" s="10">
        <v>9777.27</v>
      </c>
      <c r="J342" s="10" t="str">
        <f t="shared" si="28"/>
        <v>20%</v>
      </c>
      <c r="K342">
        <f t="shared" si="29"/>
        <v>11732.724</v>
      </c>
    </row>
    <row r="343" spans="1:11" x14ac:dyDescent="0.25">
      <c r="A343" t="s">
        <v>9</v>
      </c>
      <c r="B343" t="s">
        <v>29</v>
      </c>
      <c r="C343" t="str">
        <f t="shared" si="25"/>
        <v>MDA</v>
      </c>
      <c r="D343" t="s">
        <v>433</v>
      </c>
      <c r="E343" t="str">
        <f t="shared" si="26"/>
        <v>_Bas</v>
      </c>
      <c r="F343" t="s">
        <v>15</v>
      </c>
      <c r="G343" t="str">
        <f t="shared" si="27"/>
        <v>2-2020</v>
      </c>
      <c r="H343" t="s">
        <v>293</v>
      </c>
      <c r="I343" s="10">
        <v>9364.7099999999991</v>
      </c>
      <c r="J343" s="10" t="str">
        <f t="shared" si="28"/>
        <v>19%</v>
      </c>
      <c r="K343">
        <f t="shared" si="29"/>
        <v>11144.004899999998</v>
      </c>
    </row>
    <row r="344" spans="1:11" x14ac:dyDescent="0.25">
      <c r="A344" t="s">
        <v>9</v>
      </c>
      <c r="B344" t="s">
        <v>51</v>
      </c>
      <c r="C344" t="str">
        <f t="shared" si="25"/>
        <v>SVK</v>
      </c>
      <c r="D344" t="s">
        <v>432</v>
      </c>
      <c r="E344" t="str">
        <f t="shared" si="26"/>
        <v>_Haut</v>
      </c>
      <c r="F344" t="s">
        <v>13</v>
      </c>
      <c r="G344" t="str">
        <f t="shared" si="27"/>
        <v>7-2020</v>
      </c>
      <c r="H344" t="s">
        <v>18</v>
      </c>
      <c r="I344" s="10">
        <v>5204.5</v>
      </c>
      <c r="J344" s="10" t="str">
        <f t="shared" si="28"/>
        <v>20%</v>
      </c>
      <c r="K344">
        <f t="shared" si="29"/>
        <v>6245.4</v>
      </c>
    </row>
    <row r="345" spans="1:11" x14ac:dyDescent="0.25">
      <c r="A345" t="s">
        <v>9</v>
      </c>
      <c r="B345" t="s">
        <v>91</v>
      </c>
      <c r="C345" t="str">
        <f t="shared" si="25"/>
        <v>ROU</v>
      </c>
      <c r="D345" t="s">
        <v>433</v>
      </c>
      <c r="E345" t="str">
        <f t="shared" si="26"/>
        <v>_Bas</v>
      </c>
      <c r="F345" t="s">
        <v>44</v>
      </c>
      <c r="G345" t="str">
        <f t="shared" si="27"/>
        <v>5-2019</v>
      </c>
      <c r="H345" t="s">
        <v>299</v>
      </c>
      <c r="I345" s="10">
        <v>4453.99</v>
      </c>
      <c r="J345" s="10" t="str">
        <f t="shared" si="28"/>
        <v>19%</v>
      </c>
      <c r="K345">
        <f t="shared" si="29"/>
        <v>5300.2480999999998</v>
      </c>
    </row>
    <row r="346" spans="1:11" x14ac:dyDescent="0.25">
      <c r="A346" t="s">
        <v>9</v>
      </c>
      <c r="B346" t="s">
        <v>22</v>
      </c>
      <c r="C346" t="str">
        <f t="shared" si="25"/>
        <v>BLR</v>
      </c>
      <c r="D346" t="s">
        <v>432</v>
      </c>
      <c r="E346" t="str">
        <f t="shared" si="26"/>
        <v>_Haut</v>
      </c>
      <c r="F346" t="s">
        <v>23</v>
      </c>
      <c r="G346" t="str">
        <f t="shared" si="27"/>
        <v>4-2020</v>
      </c>
      <c r="H346" t="s">
        <v>202</v>
      </c>
      <c r="I346" s="10">
        <v>5308.2</v>
      </c>
      <c r="J346" s="10" t="str">
        <f t="shared" si="28"/>
        <v>20%</v>
      </c>
      <c r="K346">
        <f t="shared" si="29"/>
        <v>6369.8399999999992</v>
      </c>
    </row>
    <row r="347" spans="1:11" x14ac:dyDescent="0.25">
      <c r="A347" t="s">
        <v>9</v>
      </c>
      <c r="B347" t="s">
        <v>59</v>
      </c>
      <c r="C347" t="str">
        <f t="shared" si="25"/>
        <v>BGR</v>
      </c>
      <c r="D347" t="s">
        <v>431</v>
      </c>
      <c r="E347" t="str">
        <f t="shared" si="26"/>
        <v>_Haut-Et-Bas</v>
      </c>
      <c r="F347" t="s">
        <v>49</v>
      </c>
      <c r="G347" t="str">
        <f t="shared" si="27"/>
        <v>6-2019</v>
      </c>
      <c r="H347" t="s">
        <v>360</v>
      </c>
      <c r="I347" s="10">
        <v>412.69</v>
      </c>
      <c r="J347" s="10" t="str">
        <f t="shared" si="28"/>
        <v>19%</v>
      </c>
      <c r="K347">
        <f t="shared" si="29"/>
        <v>491.10109999999997</v>
      </c>
    </row>
    <row r="348" spans="1:11" x14ac:dyDescent="0.25">
      <c r="A348" t="s">
        <v>9</v>
      </c>
      <c r="B348" t="s">
        <v>59</v>
      </c>
      <c r="C348" t="str">
        <f t="shared" si="25"/>
        <v>BGR</v>
      </c>
      <c r="D348" t="s">
        <v>432</v>
      </c>
      <c r="E348" t="str">
        <f t="shared" si="26"/>
        <v>_Haut</v>
      </c>
      <c r="F348" t="s">
        <v>61</v>
      </c>
      <c r="G348" t="str">
        <f t="shared" si="27"/>
        <v>11-2020</v>
      </c>
      <c r="H348" t="s">
        <v>352</v>
      </c>
      <c r="I348" s="10">
        <v>3297.73</v>
      </c>
      <c r="J348" s="10" t="str">
        <f t="shared" si="28"/>
        <v>20%</v>
      </c>
      <c r="K348">
        <f t="shared" si="29"/>
        <v>3957.2759999999998</v>
      </c>
    </row>
    <row r="349" spans="1:11" x14ac:dyDescent="0.25">
      <c r="A349" t="s">
        <v>9</v>
      </c>
      <c r="B349" t="s">
        <v>10</v>
      </c>
      <c r="C349" t="str">
        <f t="shared" si="25"/>
        <v>RUS</v>
      </c>
      <c r="D349" t="s">
        <v>432</v>
      </c>
      <c r="E349" t="str">
        <f t="shared" si="26"/>
        <v>_Haut</v>
      </c>
      <c r="F349" t="s">
        <v>61</v>
      </c>
      <c r="G349" t="str">
        <f t="shared" si="27"/>
        <v>11-2020</v>
      </c>
      <c r="H349" t="s">
        <v>256</v>
      </c>
      <c r="I349" s="10">
        <v>3560.44</v>
      </c>
      <c r="J349" s="10" t="str">
        <f t="shared" si="28"/>
        <v>20%</v>
      </c>
      <c r="K349">
        <f t="shared" si="29"/>
        <v>4272.5280000000002</v>
      </c>
    </row>
    <row r="350" spans="1:11" x14ac:dyDescent="0.25">
      <c r="A350" t="s">
        <v>9</v>
      </c>
      <c r="B350" t="s">
        <v>89</v>
      </c>
      <c r="C350" t="str">
        <f t="shared" si="25"/>
        <v>POL</v>
      </c>
      <c r="D350" t="s">
        <v>433</v>
      </c>
      <c r="E350" t="str">
        <f t="shared" si="26"/>
        <v>_Bas</v>
      </c>
      <c r="F350" t="s">
        <v>46</v>
      </c>
      <c r="G350" t="str">
        <f t="shared" si="27"/>
        <v>10-2020</v>
      </c>
      <c r="H350" t="s">
        <v>418</v>
      </c>
      <c r="I350" s="10">
        <v>2751.87</v>
      </c>
      <c r="J350" s="10" t="str">
        <f t="shared" si="28"/>
        <v>19%</v>
      </c>
      <c r="K350">
        <f t="shared" si="29"/>
        <v>3274.7252999999996</v>
      </c>
    </row>
    <row r="351" spans="1:11" x14ac:dyDescent="0.25">
      <c r="A351" t="s">
        <v>9</v>
      </c>
      <c r="B351" t="s">
        <v>144</v>
      </c>
      <c r="C351" t="str">
        <f t="shared" si="25"/>
        <v>RUS</v>
      </c>
      <c r="D351" t="s">
        <v>433</v>
      </c>
      <c r="E351" t="str">
        <f t="shared" si="26"/>
        <v>_Bas</v>
      </c>
      <c r="F351" t="s">
        <v>46</v>
      </c>
      <c r="G351" t="str">
        <f t="shared" si="27"/>
        <v>10-2020</v>
      </c>
      <c r="H351" t="s">
        <v>378</v>
      </c>
      <c r="I351" s="10">
        <v>8906.2900000000009</v>
      </c>
      <c r="J351" s="10" t="str">
        <f t="shared" si="28"/>
        <v>19%</v>
      </c>
      <c r="K351">
        <f t="shared" si="29"/>
        <v>10598.4851</v>
      </c>
    </row>
    <row r="352" spans="1:11" x14ac:dyDescent="0.25">
      <c r="A352" t="s">
        <v>9</v>
      </c>
      <c r="B352" t="s">
        <v>51</v>
      </c>
      <c r="C352" t="str">
        <f t="shared" si="25"/>
        <v>SVK</v>
      </c>
      <c r="D352" t="s">
        <v>431</v>
      </c>
      <c r="E352" t="str">
        <f t="shared" si="26"/>
        <v>_Haut-Et-Bas</v>
      </c>
      <c r="F352" t="s">
        <v>35</v>
      </c>
      <c r="G352" t="str">
        <f t="shared" si="27"/>
        <v>9-2020</v>
      </c>
      <c r="H352" t="s">
        <v>140</v>
      </c>
      <c r="I352" s="10">
        <v>23.99</v>
      </c>
      <c r="J352" s="10" t="str">
        <f t="shared" si="28"/>
        <v>19%</v>
      </c>
      <c r="K352">
        <f t="shared" si="29"/>
        <v>28.548099999999998</v>
      </c>
    </row>
    <row r="353" spans="1:11" x14ac:dyDescent="0.25">
      <c r="A353" t="s">
        <v>9</v>
      </c>
      <c r="B353" t="s">
        <v>175</v>
      </c>
      <c r="C353" t="str">
        <f t="shared" si="25"/>
        <v>UKR</v>
      </c>
      <c r="D353" t="s">
        <v>431</v>
      </c>
      <c r="E353" t="str">
        <f t="shared" si="26"/>
        <v>_Haut-Et-Bas</v>
      </c>
      <c r="F353" t="s">
        <v>7</v>
      </c>
      <c r="G353" t="str">
        <f t="shared" si="27"/>
        <v>1-2021</v>
      </c>
      <c r="H353" t="s">
        <v>245</v>
      </c>
      <c r="I353" s="10">
        <v>1155.6300000000001</v>
      </c>
      <c r="J353" s="10" t="str">
        <f t="shared" si="28"/>
        <v>19%</v>
      </c>
      <c r="K353">
        <f t="shared" si="29"/>
        <v>1375.1997000000001</v>
      </c>
    </row>
    <row r="354" spans="1:11" x14ac:dyDescent="0.25">
      <c r="A354" t="s">
        <v>9</v>
      </c>
      <c r="B354" t="s">
        <v>91</v>
      </c>
      <c r="C354" t="str">
        <f t="shared" si="25"/>
        <v>ROU</v>
      </c>
      <c r="D354" t="s">
        <v>431</v>
      </c>
      <c r="E354" t="str">
        <f t="shared" si="26"/>
        <v>_Haut-Et-Bas</v>
      </c>
      <c r="F354" t="s">
        <v>65</v>
      </c>
      <c r="G354" t="str">
        <f t="shared" si="27"/>
        <v>3-2020</v>
      </c>
      <c r="H354" t="s">
        <v>388</v>
      </c>
      <c r="I354" s="10">
        <v>4617.7299999999996</v>
      </c>
      <c r="J354" s="10" t="str">
        <f t="shared" si="28"/>
        <v>19%</v>
      </c>
      <c r="K354">
        <f t="shared" si="29"/>
        <v>5495.0986999999996</v>
      </c>
    </row>
    <row r="355" spans="1:11" x14ac:dyDescent="0.25">
      <c r="A355" t="s">
        <v>9</v>
      </c>
      <c r="B355" t="s">
        <v>73</v>
      </c>
      <c r="C355" t="str">
        <f t="shared" si="25"/>
        <v>HUN</v>
      </c>
      <c r="D355" t="s">
        <v>432</v>
      </c>
      <c r="E355" t="str">
        <f t="shared" si="26"/>
        <v>_Haut</v>
      </c>
      <c r="F355" t="s">
        <v>61</v>
      </c>
      <c r="G355" t="str">
        <f t="shared" si="27"/>
        <v>11-2020</v>
      </c>
      <c r="H355" t="s">
        <v>117</v>
      </c>
      <c r="I355" s="10">
        <v>7982.17</v>
      </c>
      <c r="J355" s="10" t="str">
        <f t="shared" si="28"/>
        <v>20%</v>
      </c>
      <c r="K355">
        <f t="shared" si="29"/>
        <v>9578.6039999999994</v>
      </c>
    </row>
    <row r="356" spans="1:11" x14ac:dyDescent="0.25">
      <c r="A356" t="s">
        <v>9</v>
      </c>
      <c r="B356" t="s">
        <v>122</v>
      </c>
      <c r="C356" t="str">
        <f t="shared" si="25"/>
        <v>BGR</v>
      </c>
      <c r="D356" t="s">
        <v>431</v>
      </c>
      <c r="E356" t="str">
        <f t="shared" si="26"/>
        <v>_Haut-Et-Bas</v>
      </c>
      <c r="F356" t="s">
        <v>32</v>
      </c>
      <c r="G356" t="str">
        <f t="shared" si="27"/>
        <v>6-2020</v>
      </c>
      <c r="H356" t="s">
        <v>198</v>
      </c>
      <c r="I356" s="10">
        <v>6161.18</v>
      </c>
      <c r="J356" s="10" t="str">
        <f t="shared" si="28"/>
        <v>19%</v>
      </c>
      <c r="K356">
        <f t="shared" si="29"/>
        <v>7331.8041999999996</v>
      </c>
    </row>
    <row r="357" spans="1:11" x14ac:dyDescent="0.25">
      <c r="A357" t="s">
        <v>9</v>
      </c>
      <c r="B357" t="s">
        <v>51</v>
      </c>
      <c r="C357" t="str">
        <f t="shared" si="25"/>
        <v>SVK</v>
      </c>
      <c r="D357" t="s">
        <v>433</v>
      </c>
      <c r="E357" t="str">
        <f t="shared" si="26"/>
        <v>_Bas</v>
      </c>
      <c r="F357" t="s">
        <v>23</v>
      </c>
      <c r="G357" t="str">
        <f t="shared" si="27"/>
        <v>4-2020</v>
      </c>
      <c r="H357" t="s">
        <v>197</v>
      </c>
      <c r="I357" s="10">
        <v>5622.64</v>
      </c>
      <c r="J357" s="10" t="str">
        <f t="shared" si="28"/>
        <v>19%</v>
      </c>
      <c r="K357">
        <f t="shared" si="29"/>
        <v>6690.9416000000001</v>
      </c>
    </row>
    <row r="358" spans="1:11" x14ac:dyDescent="0.25">
      <c r="A358" t="s">
        <v>9</v>
      </c>
      <c r="B358" t="s">
        <v>107</v>
      </c>
      <c r="C358" t="str">
        <f t="shared" si="25"/>
        <v>CZE</v>
      </c>
      <c r="D358" t="s">
        <v>432</v>
      </c>
      <c r="E358" t="str">
        <f t="shared" si="26"/>
        <v>_Haut</v>
      </c>
      <c r="F358" t="s">
        <v>15</v>
      </c>
      <c r="G358" t="str">
        <f t="shared" si="27"/>
        <v>2-2020</v>
      </c>
      <c r="H358" t="s">
        <v>379</v>
      </c>
      <c r="I358" s="10">
        <v>5945.47</v>
      </c>
      <c r="J358" s="10" t="str">
        <f t="shared" si="28"/>
        <v>20%</v>
      </c>
      <c r="K358">
        <f t="shared" si="29"/>
        <v>7134.5640000000003</v>
      </c>
    </row>
    <row r="359" spans="1:11" x14ac:dyDescent="0.25">
      <c r="A359" t="s">
        <v>9</v>
      </c>
      <c r="B359" t="s">
        <v>51</v>
      </c>
      <c r="C359" t="str">
        <f t="shared" si="25"/>
        <v>SVK</v>
      </c>
      <c r="D359" t="s">
        <v>432</v>
      </c>
      <c r="E359" t="str">
        <f t="shared" si="26"/>
        <v>_Haut</v>
      </c>
      <c r="F359" t="s">
        <v>52</v>
      </c>
      <c r="G359" t="str">
        <f t="shared" si="27"/>
        <v>11-2019</v>
      </c>
      <c r="H359" t="s">
        <v>95</v>
      </c>
      <c r="I359" s="10">
        <v>8716.1200000000008</v>
      </c>
      <c r="J359" s="10" t="str">
        <f t="shared" si="28"/>
        <v>20%</v>
      </c>
      <c r="K359">
        <f t="shared" si="29"/>
        <v>10459.344000000001</v>
      </c>
    </row>
    <row r="360" spans="1:11" x14ac:dyDescent="0.25">
      <c r="A360" t="s">
        <v>9</v>
      </c>
      <c r="B360" t="s">
        <v>22</v>
      </c>
      <c r="C360" t="str">
        <f t="shared" si="25"/>
        <v>BLR</v>
      </c>
      <c r="D360" t="s">
        <v>431</v>
      </c>
      <c r="E360" t="str">
        <f t="shared" si="26"/>
        <v>_Haut-Et-Bas</v>
      </c>
      <c r="F360" t="s">
        <v>23</v>
      </c>
      <c r="G360" t="str">
        <f t="shared" si="27"/>
        <v>4-2020</v>
      </c>
      <c r="H360" t="s">
        <v>160</v>
      </c>
      <c r="I360" s="10">
        <v>6230.43</v>
      </c>
      <c r="J360" s="10" t="str">
        <f t="shared" si="28"/>
        <v>19%</v>
      </c>
      <c r="K360">
        <f t="shared" si="29"/>
        <v>7414.2116999999998</v>
      </c>
    </row>
    <row r="361" spans="1:11" x14ac:dyDescent="0.25">
      <c r="A361" t="s">
        <v>9</v>
      </c>
      <c r="B361" t="s">
        <v>89</v>
      </c>
      <c r="C361" t="str">
        <f t="shared" si="25"/>
        <v>POL</v>
      </c>
      <c r="D361" t="s">
        <v>432</v>
      </c>
      <c r="E361" t="str">
        <f t="shared" si="26"/>
        <v>_Haut</v>
      </c>
      <c r="F361" t="s">
        <v>32</v>
      </c>
      <c r="G361" t="str">
        <f t="shared" si="27"/>
        <v>6-2020</v>
      </c>
      <c r="H361" t="s">
        <v>243</v>
      </c>
      <c r="I361" s="10">
        <v>9829.77</v>
      </c>
      <c r="J361" s="10" t="str">
        <f t="shared" si="28"/>
        <v>20%</v>
      </c>
      <c r="K361">
        <f t="shared" si="29"/>
        <v>11795.724</v>
      </c>
    </row>
    <row r="362" spans="1:11" x14ac:dyDescent="0.25">
      <c r="A362" t="s">
        <v>9</v>
      </c>
      <c r="B362" t="s">
        <v>120</v>
      </c>
      <c r="C362" t="str">
        <f t="shared" si="25"/>
        <v>SVK</v>
      </c>
      <c r="D362" t="s">
        <v>432</v>
      </c>
      <c r="E362" t="str">
        <f t="shared" si="26"/>
        <v>_Haut</v>
      </c>
      <c r="F362" t="s">
        <v>15</v>
      </c>
      <c r="G362" t="str">
        <f t="shared" si="27"/>
        <v>2-2020</v>
      </c>
      <c r="H362" t="s">
        <v>227</v>
      </c>
      <c r="I362" s="10">
        <v>2330.65</v>
      </c>
      <c r="J362" s="10" t="str">
        <f t="shared" si="28"/>
        <v>20%</v>
      </c>
      <c r="K362">
        <f t="shared" si="29"/>
        <v>2796.78</v>
      </c>
    </row>
    <row r="363" spans="1:11" x14ac:dyDescent="0.25">
      <c r="A363" t="s">
        <v>9</v>
      </c>
      <c r="B363" t="s">
        <v>41</v>
      </c>
      <c r="C363" t="str">
        <f t="shared" si="25"/>
        <v>MDA</v>
      </c>
      <c r="D363" t="s">
        <v>433</v>
      </c>
      <c r="E363" t="str">
        <f t="shared" si="26"/>
        <v>_Bas</v>
      </c>
      <c r="F363" t="s">
        <v>19</v>
      </c>
      <c r="G363" t="str">
        <f t="shared" si="27"/>
        <v>12-2020</v>
      </c>
      <c r="H363" t="s">
        <v>79</v>
      </c>
      <c r="I363" s="10">
        <v>6962.89</v>
      </c>
      <c r="J363" s="10" t="str">
        <f t="shared" si="28"/>
        <v>19%</v>
      </c>
      <c r="K363">
        <f t="shared" si="29"/>
        <v>8285.8390999999992</v>
      </c>
    </row>
    <row r="364" spans="1:11" x14ac:dyDescent="0.25">
      <c r="A364" t="s">
        <v>9</v>
      </c>
      <c r="B364" t="s">
        <v>103</v>
      </c>
      <c r="C364" t="str">
        <f t="shared" si="25"/>
        <v>POL</v>
      </c>
      <c r="D364" t="s">
        <v>433</v>
      </c>
      <c r="E364" t="str">
        <f t="shared" si="26"/>
        <v>_Bas</v>
      </c>
      <c r="F364" t="s">
        <v>32</v>
      </c>
      <c r="G364" t="str">
        <f t="shared" si="27"/>
        <v>6-2020</v>
      </c>
      <c r="H364" t="s">
        <v>139</v>
      </c>
      <c r="I364" s="10">
        <v>5537.2</v>
      </c>
      <c r="J364" s="10" t="str">
        <f t="shared" si="28"/>
        <v>19%</v>
      </c>
      <c r="K364">
        <f t="shared" si="29"/>
        <v>6589.2679999999991</v>
      </c>
    </row>
    <row r="365" spans="1:11" x14ac:dyDescent="0.25">
      <c r="A365" t="s">
        <v>9</v>
      </c>
      <c r="B365" t="s">
        <v>83</v>
      </c>
      <c r="C365" t="str">
        <f t="shared" si="25"/>
        <v>ARM</v>
      </c>
      <c r="D365" t="s">
        <v>432</v>
      </c>
      <c r="E365" t="str">
        <f t="shared" si="26"/>
        <v>_Haut</v>
      </c>
      <c r="F365" t="s">
        <v>65</v>
      </c>
      <c r="G365" t="str">
        <f t="shared" si="27"/>
        <v>3-2020</v>
      </c>
      <c r="H365" t="s">
        <v>98</v>
      </c>
      <c r="I365" s="10">
        <v>7145.63</v>
      </c>
      <c r="J365" s="10" t="str">
        <f t="shared" si="28"/>
        <v>20%</v>
      </c>
      <c r="K365">
        <f t="shared" si="29"/>
        <v>8574.7559999999994</v>
      </c>
    </row>
    <row r="366" spans="1:11" x14ac:dyDescent="0.25">
      <c r="A366" t="s">
        <v>9</v>
      </c>
      <c r="B366" t="s">
        <v>83</v>
      </c>
      <c r="C366" t="str">
        <f t="shared" si="25"/>
        <v>ARM</v>
      </c>
      <c r="D366" t="s">
        <v>433</v>
      </c>
      <c r="E366" t="str">
        <f t="shared" si="26"/>
        <v>_Bas</v>
      </c>
      <c r="F366" t="s">
        <v>32</v>
      </c>
      <c r="G366" t="str">
        <f t="shared" si="27"/>
        <v>6-2020</v>
      </c>
      <c r="H366" t="s">
        <v>232</v>
      </c>
      <c r="I366" s="10">
        <v>753.15</v>
      </c>
      <c r="J366" s="10" t="str">
        <f t="shared" si="28"/>
        <v>19%</v>
      </c>
      <c r="K366">
        <f t="shared" si="29"/>
        <v>896.24849999999992</v>
      </c>
    </row>
    <row r="367" spans="1:11" x14ac:dyDescent="0.25">
      <c r="A367" t="s">
        <v>9</v>
      </c>
      <c r="B367" t="s">
        <v>91</v>
      </c>
      <c r="C367" t="str">
        <f t="shared" si="25"/>
        <v>ROU</v>
      </c>
      <c r="D367" t="s">
        <v>432</v>
      </c>
      <c r="E367" t="str">
        <f t="shared" si="26"/>
        <v>_Haut</v>
      </c>
      <c r="F367" t="s">
        <v>49</v>
      </c>
      <c r="G367" t="str">
        <f t="shared" si="27"/>
        <v>6-2019</v>
      </c>
      <c r="H367" t="s">
        <v>379</v>
      </c>
      <c r="I367" s="10">
        <v>4197.84</v>
      </c>
      <c r="J367" s="10" t="str">
        <f t="shared" si="28"/>
        <v>20%</v>
      </c>
      <c r="K367">
        <f t="shared" si="29"/>
        <v>5037.4080000000004</v>
      </c>
    </row>
    <row r="368" spans="1:11" x14ac:dyDescent="0.25">
      <c r="A368" t="s">
        <v>9</v>
      </c>
      <c r="B368" t="s">
        <v>122</v>
      </c>
      <c r="C368" t="str">
        <f t="shared" si="25"/>
        <v>BGR</v>
      </c>
      <c r="D368" t="s">
        <v>432</v>
      </c>
      <c r="E368" t="str">
        <f t="shared" si="26"/>
        <v>_Haut</v>
      </c>
      <c r="F368" t="s">
        <v>74</v>
      </c>
      <c r="G368" t="str">
        <f t="shared" si="27"/>
        <v>7-2019</v>
      </c>
      <c r="H368" t="s">
        <v>235</v>
      </c>
      <c r="I368" s="10">
        <v>208.58</v>
      </c>
      <c r="J368" s="10" t="str">
        <f t="shared" si="28"/>
        <v>20%</v>
      </c>
      <c r="K368">
        <f t="shared" si="29"/>
        <v>250.29599999999999</v>
      </c>
    </row>
    <row r="369" spans="1:11" x14ac:dyDescent="0.25">
      <c r="A369" t="s">
        <v>9</v>
      </c>
      <c r="B369" t="s">
        <v>89</v>
      </c>
      <c r="C369" t="str">
        <f t="shared" si="25"/>
        <v>POL</v>
      </c>
      <c r="D369" t="s">
        <v>432</v>
      </c>
      <c r="E369" t="str">
        <f t="shared" si="26"/>
        <v>_Haut</v>
      </c>
      <c r="F369" t="s">
        <v>11</v>
      </c>
      <c r="G369" t="str">
        <f t="shared" si="27"/>
        <v>2-2021</v>
      </c>
      <c r="H369" t="s">
        <v>331</v>
      </c>
      <c r="I369" s="10">
        <v>5551.92</v>
      </c>
      <c r="J369" s="10" t="str">
        <f t="shared" si="28"/>
        <v>20%</v>
      </c>
      <c r="K369">
        <f t="shared" si="29"/>
        <v>6662.3040000000001</v>
      </c>
    </row>
    <row r="370" spans="1:11" x14ac:dyDescent="0.25">
      <c r="A370" t="s">
        <v>9</v>
      </c>
      <c r="B370" t="s">
        <v>120</v>
      </c>
      <c r="C370" t="str">
        <f t="shared" si="25"/>
        <v>SVK</v>
      </c>
      <c r="D370" t="s">
        <v>431</v>
      </c>
      <c r="E370" t="str">
        <f t="shared" si="26"/>
        <v>_Haut-Et-Bas</v>
      </c>
      <c r="F370" t="s">
        <v>63</v>
      </c>
      <c r="G370" t="str">
        <f t="shared" si="27"/>
        <v>5-2020</v>
      </c>
      <c r="H370" t="s">
        <v>295</v>
      </c>
      <c r="I370" s="10">
        <v>9523.89</v>
      </c>
      <c r="J370" s="10" t="str">
        <f t="shared" si="28"/>
        <v>19%</v>
      </c>
      <c r="K370">
        <f t="shared" si="29"/>
        <v>11333.429099999999</v>
      </c>
    </row>
    <row r="371" spans="1:11" x14ac:dyDescent="0.25">
      <c r="A371" t="s">
        <v>9</v>
      </c>
      <c r="B371" t="s">
        <v>48</v>
      </c>
      <c r="C371" t="str">
        <f t="shared" si="25"/>
        <v>UKR</v>
      </c>
      <c r="D371" t="s">
        <v>432</v>
      </c>
      <c r="E371" t="str">
        <f t="shared" si="26"/>
        <v>_Haut</v>
      </c>
      <c r="F371" t="s">
        <v>5</v>
      </c>
      <c r="G371" t="str">
        <f t="shared" si="27"/>
        <v>3-2021</v>
      </c>
      <c r="H371" t="s">
        <v>393</v>
      </c>
      <c r="I371" s="10">
        <v>2346.7199999999998</v>
      </c>
      <c r="J371" s="10" t="str">
        <f t="shared" si="28"/>
        <v>20%</v>
      </c>
      <c r="K371">
        <f t="shared" si="29"/>
        <v>2816.0639999999999</v>
      </c>
    </row>
    <row r="372" spans="1:11" x14ac:dyDescent="0.25">
      <c r="A372" t="s">
        <v>9</v>
      </c>
      <c r="B372" t="s">
        <v>29</v>
      </c>
      <c r="C372" t="str">
        <f t="shared" si="25"/>
        <v>MDA</v>
      </c>
      <c r="D372" t="s">
        <v>433</v>
      </c>
      <c r="E372" t="str">
        <f t="shared" si="26"/>
        <v>_Bas</v>
      </c>
      <c r="F372" t="s">
        <v>46</v>
      </c>
      <c r="G372" t="str">
        <f t="shared" si="27"/>
        <v>10-2020</v>
      </c>
      <c r="H372" t="s">
        <v>374</v>
      </c>
      <c r="I372" s="10">
        <v>6425.49</v>
      </c>
      <c r="J372" s="10" t="str">
        <f t="shared" si="28"/>
        <v>19%</v>
      </c>
      <c r="K372">
        <f t="shared" si="29"/>
        <v>7646.3330999999998</v>
      </c>
    </row>
    <row r="373" spans="1:11" x14ac:dyDescent="0.25">
      <c r="A373" t="s">
        <v>9</v>
      </c>
      <c r="B373" t="s">
        <v>59</v>
      </c>
      <c r="C373" t="str">
        <f t="shared" si="25"/>
        <v>BGR</v>
      </c>
      <c r="D373" t="s">
        <v>432</v>
      </c>
      <c r="E373" t="str">
        <f t="shared" si="26"/>
        <v>_Haut</v>
      </c>
      <c r="F373" t="s">
        <v>46</v>
      </c>
      <c r="G373" t="str">
        <f t="shared" si="27"/>
        <v>10-2020</v>
      </c>
      <c r="H373" t="s">
        <v>190</v>
      </c>
      <c r="I373" s="10">
        <v>337.81</v>
      </c>
      <c r="J373" s="10" t="str">
        <f t="shared" si="28"/>
        <v>20%</v>
      </c>
      <c r="K373">
        <f t="shared" si="29"/>
        <v>405.37200000000001</v>
      </c>
    </row>
    <row r="374" spans="1:11" x14ac:dyDescent="0.25">
      <c r="A374" t="s">
        <v>9</v>
      </c>
      <c r="B374" t="s">
        <v>107</v>
      </c>
      <c r="C374" t="str">
        <f t="shared" si="25"/>
        <v>CZE</v>
      </c>
      <c r="D374" t="s">
        <v>433</v>
      </c>
      <c r="E374" t="str">
        <f t="shared" si="26"/>
        <v>_Bas</v>
      </c>
      <c r="F374" t="s">
        <v>49</v>
      </c>
      <c r="G374" t="str">
        <f t="shared" si="27"/>
        <v>6-2019</v>
      </c>
      <c r="H374" t="s">
        <v>348</v>
      </c>
      <c r="I374" s="10">
        <v>4635.59</v>
      </c>
      <c r="J374" s="10" t="str">
        <f t="shared" si="28"/>
        <v>19%</v>
      </c>
      <c r="K374">
        <f t="shared" si="29"/>
        <v>5516.3521000000001</v>
      </c>
    </row>
    <row r="375" spans="1:11" x14ac:dyDescent="0.25">
      <c r="A375" t="s">
        <v>9</v>
      </c>
      <c r="B375" t="s">
        <v>144</v>
      </c>
      <c r="C375" t="str">
        <f t="shared" si="25"/>
        <v>RUS</v>
      </c>
      <c r="D375" t="s">
        <v>432</v>
      </c>
      <c r="E375" t="str">
        <f t="shared" si="26"/>
        <v>_Haut</v>
      </c>
      <c r="F375" t="s">
        <v>27</v>
      </c>
      <c r="G375" t="str">
        <f t="shared" si="27"/>
        <v>10-2019</v>
      </c>
      <c r="H375" t="s">
        <v>381</v>
      </c>
      <c r="I375" s="10">
        <v>8143.68</v>
      </c>
      <c r="J375" s="10" t="str">
        <f t="shared" si="28"/>
        <v>20%</v>
      </c>
      <c r="K375">
        <f t="shared" si="29"/>
        <v>9772.4159999999993</v>
      </c>
    </row>
    <row r="376" spans="1:11" x14ac:dyDescent="0.25">
      <c r="A376" t="s">
        <v>9</v>
      </c>
      <c r="B376" t="s">
        <v>224</v>
      </c>
      <c r="C376" t="str">
        <f t="shared" si="25"/>
        <v>ARM</v>
      </c>
      <c r="D376" t="s">
        <v>432</v>
      </c>
      <c r="E376" t="str">
        <f t="shared" si="26"/>
        <v>_Haut</v>
      </c>
      <c r="F376" t="s">
        <v>87</v>
      </c>
      <c r="G376" t="str">
        <f t="shared" si="27"/>
        <v>4-2021</v>
      </c>
      <c r="H376" t="s">
        <v>329</v>
      </c>
      <c r="I376" s="10">
        <v>6874.88</v>
      </c>
      <c r="J376" s="10" t="str">
        <f t="shared" si="28"/>
        <v>20%</v>
      </c>
      <c r="K376">
        <f t="shared" si="29"/>
        <v>8249.8559999999998</v>
      </c>
    </row>
    <row r="377" spans="1:11" x14ac:dyDescent="0.25">
      <c r="A377" t="s">
        <v>9</v>
      </c>
      <c r="B377" t="s">
        <v>29</v>
      </c>
      <c r="C377" t="str">
        <f t="shared" si="25"/>
        <v>MDA</v>
      </c>
      <c r="D377" t="s">
        <v>433</v>
      </c>
      <c r="E377" t="str">
        <f t="shared" si="26"/>
        <v>_Bas</v>
      </c>
      <c r="F377" t="s">
        <v>15</v>
      </c>
      <c r="G377" t="str">
        <f t="shared" si="27"/>
        <v>2-2020</v>
      </c>
      <c r="H377" t="s">
        <v>405</v>
      </c>
      <c r="I377" s="10">
        <v>124.68</v>
      </c>
      <c r="J377" s="10" t="str">
        <f t="shared" si="28"/>
        <v>19%</v>
      </c>
      <c r="K377">
        <f t="shared" si="29"/>
        <v>148.36920000000001</v>
      </c>
    </row>
    <row r="378" spans="1:11" x14ac:dyDescent="0.25">
      <c r="A378" t="s">
        <v>9</v>
      </c>
      <c r="B378" t="s">
        <v>175</v>
      </c>
      <c r="C378" t="str">
        <f t="shared" si="25"/>
        <v>UKR</v>
      </c>
      <c r="D378" t="s">
        <v>433</v>
      </c>
      <c r="E378" t="str">
        <f t="shared" si="26"/>
        <v>_Bas</v>
      </c>
      <c r="F378" t="s">
        <v>35</v>
      </c>
      <c r="G378" t="str">
        <f t="shared" si="27"/>
        <v>9-2020</v>
      </c>
      <c r="H378" t="s">
        <v>362</v>
      </c>
      <c r="I378" s="10">
        <v>3537.96</v>
      </c>
      <c r="J378" s="10" t="str">
        <f t="shared" si="28"/>
        <v>19%</v>
      </c>
      <c r="K378">
        <f t="shared" si="29"/>
        <v>4210.1723999999995</v>
      </c>
    </row>
    <row r="379" spans="1:11" x14ac:dyDescent="0.25">
      <c r="A379" t="s">
        <v>9</v>
      </c>
      <c r="B379" t="s">
        <v>120</v>
      </c>
      <c r="C379" t="str">
        <f t="shared" si="25"/>
        <v>SVK</v>
      </c>
      <c r="D379" t="s">
        <v>432</v>
      </c>
      <c r="E379" t="str">
        <f t="shared" si="26"/>
        <v>_Haut</v>
      </c>
      <c r="F379" t="s">
        <v>11</v>
      </c>
      <c r="G379" t="str">
        <f t="shared" si="27"/>
        <v>2-2021</v>
      </c>
      <c r="H379" t="s">
        <v>116</v>
      </c>
      <c r="I379" s="10">
        <v>789.77</v>
      </c>
      <c r="J379" s="10" t="str">
        <f t="shared" si="28"/>
        <v>20%</v>
      </c>
      <c r="K379">
        <f t="shared" si="29"/>
        <v>947.72399999999993</v>
      </c>
    </row>
    <row r="380" spans="1:11" x14ac:dyDescent="0.25">
      <c r="A380" t="s">
        <v>9</v>
      </c>
      <c r="B380" t="s">
        <v>205</v>
      </c>
      <c r="C380" t="str">
        <f t="shared" si="25"/>
        <v>CZE</v>
      </c>
      <c r="D380" t="s">
        <v>431</v>
      </c>
      <c r="E380" t="str">
        <f t="shared" si="26"/>
        <v>_Haut-Et-Bas</v>
      </c>
      <c r="F380" t="s">
        <v>76</v>
      </c>
      <c r="G380" t="str">
        <f t="shared" si="27"/>
        <v>9-2019</v>
      </c>
      <c r="H380" t="s">
        <v>367</v>
      </c>
      <c r="I380" s="10">
        <v>207.43</v>
      </c>
      <c r="J380" s="10" t="str">
        <f t="shared" si="28"/>
        <v>19%</v>
      </c>
      <c r="K380">
        <f t="shared" si="29"/>
        <v>246.8417</v>
      </c>
    </row>
    <row r="381" spans="1:11" x14ac:dyDescent="0.25">
      <c r="A381" t="s">
        <v>9</v>
      </c>
      <c r="B381" t="s">
        <v>83</v>
      </c>
      <c r="C381" t="str">
        <f t="shared" si="25"/>
        <v>ARM</v>
      </c>
      <c r="D381" t="s">
        <v>432</v>
      </c>
      <c r="E381" t="str">
        <f t="shared" si="26"/>
        <v>_Haut</v>
      </c>
      <c r="F381" t="s">
        <v>61</v>
      </c>
      <c r="G381" t="str">
        <f t="shared" si="27"/>
        <v>11-2020</v>
      </c>
      <c r="H381" t="s">
        <v>268</v>
      </c>
      <c r="I381" s="10">
        <v>7634.77</v>
      </c>
      <c r="J381" s="10" t="str">
        <f t="shared" si="28"/>
        <v>20%</v>
      </c>
      <c r="K381">
        <f t="shared" si="29"/>
        <v>9161.7240000000002</v>
      </c>
    </row>
    <row r="382" spans="1:11" x14ac:dyDescent="0.25">
      <c r="A382" t="s">
        <v>9</v>
      </c>
      <c r="B382" t="s">
        <v>91</v>
      </c>
      <c r="C382" t="str">
        <f t="shared" si="25"/>
        <v>ROU</v>
      </c>
      <c r="D382" t="s">
        <v>432</v>
      </c>
      <c r="E382" t="str">
        <f t="shared" si="26"/>
        <v>_Haut</v>
      </c>
      <c r="F382" t="s">
        <v>19</v>
      </c>
      <c r="G382" t="str">
        <f t="shared" si="27"/>
        <v>12-2020</v>
      </c>
      <c r="H382" t="s">
        <v>326</v>
      </c>
      <c r="I382" s="10">
        <v>7082.81</v>
      </c>
      <c r="J382" s="10" t="str">
        <f t="shared" si="28"/>
        <v>20%</v>
      </c>
      <c r="K382">
        <f t="shared" si="29"/>
        <v>8499.3719999999994</v>
      </c>
    </row>
    <row r="383" spans="1:11" x14ac:dyDescent="0.25">
      <c r="A383" t="s">
        <v>9</v>
      </c>
      <c r="B383" t="s">
        <v>224</v>
      </c>
      <c r="C383" t="str">
        <f t="shared" si="25"/>
        <v>ARM</v>
      </c>
      <c r="D383" t="s">
        <v>431</v>
      </c>
      <c r="E383" t="str">
        <f t="shared" si="26"/>
        <v>_Haut-Et-Bas</v>
      </c>
      <c r="F383" t="s">
        <v>49</v>
      </c>
      <c r="G383" t="str">
        <f t="shared" si="27"/>
        <v>6-2019</v>
      </c>
      <c r="H383" t="s">
        <v>336</v>
      </c>
      <c r="I383" s="10">
        <v>5958.87</v>
      </c>
      <c r="J383" s="10" t="str">
        <f t="shared" si="28"/>
        <v>19%</v>
      </c>
      <c r="K383">
        <f t="shared" si="29"/>
        <v>7091.0553</v>
      </c>
    </row>
    <row r="384" spans="1:11" x14ac:dyDescent="0.25">
      <c r="A384" t="s">
        <v>9</v>
      </c>
      <c r="B384" t="s">
        <v>59</v>
      </c>
      <c r="C384" t="str">
        <f t="shared" si="25"/>
        <v>BGR</v>
      </c>
      <c r="D384" t="s">
        <v>432</v>
      </c>
      <c r="E384" t="str">
        <f t="shared" si="26"/>
        <v>_Haut</v>
      </c>
      <c r="F384" t="s">
        <v>85</v>
      </c>
      <c r="G384" t="str">
        <f t="shared" si="27"/>
        <v>8-2020</v>
      </c>
      <c r="H384" t="s">
        <v>243</v>
      </c>
      <c r="I384" s="10">
        <v>3411.14</v>
      </c>
      <c r="J384" s="10" t="str">
        <f t="shared" si="28"/>
        <v>20%</v>
      </c>
      <c r="K384">
        <f t="shared" si="29"/>
        <v>4093.3679999999995</v>
      </c>
    </row>
    <row r="385" spans="1:11" x14ac:dyDescent="0.25">
      <c r="A385" t="s">
        <v>9</v>
      </c>
      <c r="B385" t="s">
        <v>107</v>
      </c>
      <c r="C385" t="str">
        <f t="shared" si="25"/>
        <v>CZE</v>
      </c>
      <c r="D385" t="s">
        <v>432</v>
      </c>
      <c r="E385" t="str">
        <f t="shared" si="26"/>
        <v>_Haut</v>
      </c>
      <c r="F385" t="s">
        <v>30</v>
      </c>
      <c r="G385" t="str">
        <f t="shared" si="27"/>
        <v>12-2019</v>
      </c>
      <c r="H385" t="s">
        <v>389</v>
      </c>
      <c r="I385" s="10">
        <v>3093.99</v>
      </c>
      <c r="J385" s="10" t="str">
        <f t="shared" si="28"/>
        <v>20%</v>
      </c>
      <c r="K385">
        <f t="shared" si="29"/>
        <v>3712.7879999999996</v>
      </c>
    </row>
    <row r="386" spans="1:11" x14ac:dyDescent="0.25">
      <c r="A386" t="s">
        <v>9</v>
      </c>
      <c r="B386" t="s">
        <v>59</v>
      </c>
      <c r="C386" t="str">
        <f t="shared" si="25"/>
        <v>BGR</v>
      </c>
      <c r="D386" t="s">
        <v>433</v>
      </c>
      <c r="E386" t="str">
        <f t="shared" si="26"/>
        <v>_Bas</v>
      </c>
      <c r="F386" t="s">
        <v>32</v>
      </c>
      <c r="G386" t="str">
        <f t="shared" si="27"/>
        <v>6-2020</v>
      </c>
      <c r="H386" t="s">
        <v>155</v>
      </c>
      <c r="I386" s="10">
        <v>9541.5</v>
      </c>
      <c r="J386" s="10" t="str">
        <f t="shared" si="28"/>
        <v>19%</v>
      </c>
      <c r="K386">
        <f t="shared" si="29"/>
        <v>11354.385</v>
      </c>
    </row>
    <row r="387" spans="1:11" x14ac:dyDescent="0.25">
      <c r="A387" t="s">
        <v>9</v>
      </c>
      <c r="B387" t="s">
        <v>120</v>
      </c>
      <c r="C387" t="str">
        <f t="shared" ref="C387:C450" si="30">TRIM(B387)</f>
        <v>SVK</v>
      </c>
      <c r="D387" t="s">
        <v>433</v>
      </c>
      <c r="E387" t="str">
        <f t="shared" ref="E387:E450" si="31">MID(D387,4,50)</f>
        <v>_Bas</v>
      </c>
      <c r="F387" t="s">
        <v>85</v>
      </c>
      <c r="G387" t="str">
        <f t="shared" ref="G387:G450" si="32">MID(F387,2,50)</f>
        <v>8-2020</v>
      </c>
      <c r="H387" t="s">
        <v>37</v>
      </c>
      <c r="I387" s="10">
        <v>9762.51</v>
      </c>
      <c r="J387" s="10" t="str">
        <f t="shared" si="28"/>
        <v>19%</v>
      </c>
      <c r="K387">
        <f t="shared" si="29"/>
        <v>11617.3869</v>
      </c>
    </row>
    <row r="388" spans="1:11" x14ac:dyDescent="0.25">
      <c r="A388" t="s">
        <v>9</v>
      </c>
      <c r="B388" t="s">
        <v>59</v>
      </c>
      <c r="C388" t="str">
        <f t="shared" si="30"/>
        <v>BGR</v>
      </c>
      <c r="D388" t="s">
        <v>433</v>
      </c>
      <c r="E388" t="str">
        <f t="shared" si="31"/>
        <v>_Bas</v>
      </c>
      <c r="F388" t="s">
        <v>85</v>
      </c>
      <c r="G388" t="str">
        <f t="shared" si="32"/>
        <v>8-2020</v>
      </c>
      <c r="H388" t="s">
        <v>218</v>
      </c>
      <c r="I388" s="10">
        <v>8057.51</v>
      </c>
      <c r="J388" s="10" t="str">
        <f t="shared" ref="J388:J451" si="33">IF(D388="CAT_Haut","20%","19%")</f>
        <v>19%</v>
      </c>
      <c r="K388">
        <f t="shared" si="29"/>
        <v>9588.4369000000006</v>
      </c>
    </row>
    <row r="389" spans="1:11" x14ac:dyDescent="0.25">
      <c r="A389" t="s">
        <v>9</v>
      </c>
      <c r="B389" t="s">
        <v>224</v>
      </c>
      <c r="C389" t="str">
        <f t="shared" si="30"/>
        <v>ARM</v>
      </c>
      <c r="D389" t="s">
        <v>433</v>
      </c>
      <c r="E389" t="str">
        <f t="shared" si="31"/>
        <v>_Bas</v>
      </c>
      <c r="F389" t="s">
        <v>15</v>
      </c>
      <c r="G389" t="str">
        <f t="shared" si="32"/>
        <v>2-2020</v>
      </c>
      <c r="H389" t="s">
        <v>399</v>
      </c>
      <c r="I389" s="10">
        <v>8221.92</v>
      </c>
      <c r="J389" s="10" t="str">
        <f t="shared" si="33"/>
        <v>19%</v>
      </c>
      <c r="K389">
        <f t="shared" si="29"/>
        <v>9784.0848000000005</v>
      </c>
    </row>
    <row r="390" spans="1:11" x14ac:dyDescent="0.25">
      <c r="A390" t="s">
        <v>9</v>
      </c>
      <c r="B390" t="s">
        <v>144</v>
      </c>
      <c r="C390" t="str">
        <f t="shared" si="30"/>
        <v>RUS</v>
      </c>
      <c r="D390" t="s">
        <v>431</v>
      </c>
      <c r="E390" t="str">
        <f t="shared" si="31"/>
        <v>_Haut-Et-Bas</v>
      </c>
      <c r="F390" t="s">
        <v>63</v>
      </c>
      <c r="G390" t="str">
        <f t="shared" si="32"/>
        <v>5-2020</v>
      </c>
      <c r="H390" t="s">
        <v>280</v>
      </c>
      <c r="I390" s="10">
        <v>5580.36</v>
      </c>
      <c r="J390" s="10" t="str">
        <f t="shared" si="33"/>
        <v>19%</v>
      </c>
      <c r="K390">
        <f t="shared" si="29"/>
        <v>6640.6283999999996</v>
      </c>
    </row>
    <row r="391" spans="1:11" x14ac:dyDescent="0.25">
      <c r="A391" t="s">
        <v>9</v>
      </c>
      <c r="B391" t="s">
        <v>48</v>
      </c>
      <c r="C391" t="str">
        <f t="shared" si="30"/>
        <v>UKR</v>
      </c>
      <c r="D391" t="s">
        <v>432</v>
      </c>
      <c r="E391" t="str">
        <f t="shared" si="31"/>
        <v>_Haut</v>
      </c>
      <c r="F391" t="s">
        <v>46</v>
      </c>
      <c r="G391" t="str">
        <f t="shared" si="32"/>
        <v>10-2020</v>
      </c>
      <c r="H391" t="s">
        <v>269</v>
      </c>
      <c r="I391" s="10">
        <v>5689.44</v>
      </c>
      <c r="J391" s="10" t="str">
        <f t="shared" si="33"/>
        <v>20%</v>
      </c>
      <c r="K391">
        <f t="shared" si="29"/>
        <v>6827.3279999999995</v>
      </c>
    </row>
    <row r="392" spans="1:11" x14ac:dyDescent="0.25">
      <c r="A392" t="s">
        <v>9</v>
      </c>
      <c r="B392" t="s">
        <v>29</v>
      </c>
      <c r="C392" t="str">
        <f t="shared" si="30"/>
        <v>MDA</v>
      </c>
      <c r="D392" t="s">
        <v>433</v>
      </c>
      <c r="E392" t="str">
        <f t="shared" si="31"/>
        <v>_Bas</v>
      </c>
      <c r="F392" t="s">
        <v>46</v>
      </c>
      <c r="G392" t="str">
        <f t="shared" si="32"/>
        <v>10-2020</v>
      </c>
      <c r="H392" t="s">
        <v>362</v>
      </c>
      <c r="I392" s="10">
        <v>2812.9</v>
      </c>
      <c r="J392" s="10" t="str">
        <f t="shared" si="33"/>
        <v>19%</v>
      </c>
      <c r="K392">
        <f t="shared" ref="K392:K455" si="34">IF(D392="CAT_Haut",I392*(1+20%),I392*(1+19%))</f>
        <v>3347.3510000000001</v>
      </c>
    </row>
    <row r="393" spans="1:11" x14ac:dyDescent="0.25">
      <c r="A393" t="s">
        <v>9</v>
      </c>
      <c r="B393" t="s">
        <v>151</v>
      </c>
      <c r="C393" t="str">
        <f t="shared" si="30"/>
        <v>BLR</v>
      </c>
      <c r="D393" t="s">
        <v>433</v>
      </c>
      <c r="E393" t="str">
        <f t="shared" si="31"/>
        <v>_Bas</v>
      </c>
      <c r="F393" t="s">
        <v>44</v>
      </c>
      <c r="G393" t="str">
        <f t="shared" si="32"/>
        <v>5-2019</v>
      </c>
      <c r="H393" t="s">
        <v>33</v>
      </c>
      <c r="I393" s="10">
        <v>7595.49</v>
      </c>
      <c r="J393" s="10" t="str">
        <f t="shared" si="33"/>
        <v>19%</v>
      </c>
      <c r="K393">
        <f t="shared" si="34"/>
        <v>9038.6330999999991</v>
      </c>
    </row>
    <row r="394" spans="1:11" x14ac:dyDescent="0.25">
      <c r="A394" t="s">
        <v>9</v>
      </c>
      <c r="B394" t="s">
        <v>22</v>
      </c>
      <c r="C394" t="str">
        <f t="shared" si="30"/>
        <v>BLR</v>
      </c>
      <c r="D394" t="s">
        <v>433</v>
      </c>
      <c r="E394" t="str">
        <f t="shared" si="31"/>
        <v>_Bas</v>
      </c>
      <c r="F394" t="s">
        <v>56</v>
      </c>
      <c r="G394" t="str">
        <f t="shared" si="32"/>
        <v>1-2020</v>
      </c>
      <c r="H394" t="s">
        <v>382</v>
      </c>
      <c r="I394" s="10">
        <v>4459.41</v>
      </c>
      <c r="J394" s="10" t="str">
        <f t="shared" si="33"/>
        <v>19%</v>
      </c>
      <c r="K394">
        <f t="shared" si="34"/>
        <v>5306.6978999999992</v>
      </c>
    </row>
    <row r="395" spans="1:11" x14ac:dyDescent="0.25">
      <c r="A395" t="s">
        <v>9</v>
      </c>
      <c r="B395" t="s">
        <v>122</v>
      </c>
      <c r="C395" t="str">
        <f t="shared" si="30"/>
        <v>BGR</v>
      </c>
      <c r="D395" t="s">
        <v>433</v>
      </c>
      <c r="E395" t="str">
        <f t="shared" si="31"/>
        <v>_Bas</v>
      </c>
      <c r="F395" t="s">
        <v>5</v>
      </c>
      <c r="G395" t="str">
        <f t="shared" si="32"/>
        <v>3-2021</v>
      </c>
      <c r="H395" t="s">
        <v>58</v>
      </c>
      <c r="I395" s="10">
        <v>4795.38</v>
      </c>
      <c r="J395" s="10" t="str">
        <f t="shared" si="33"/>
        <v>19%</v>
      </c>
      <c r="K395">
        <f t="shared" si="34"/>
        <v>5706.5021999999999</v>
      </c>
    </row>
    <row r="396" spans="1:11" x14ac:dyDescent="0.25">
      <c r="A396" t="s">
        <v>9</v>
      </c>
      <c r="B396" t="s">
        <v>10</v>
      </c>
      <c r="C396" t="str">
        <f t="shared" si="30"/>
        <v>RUS</v>
      </c>
      <c r="D396" t="s">
        <v>433</v>
      </c>
      <c r="E396" t="str">
        <f t="shared" si="31"/>
        <v>_Bas</v>
      </c>
      <c r="F396" t="s">
        <v>44</v>
      </c>
      <c r="G396" t="str">
        <f t="shared" si="32"/>
        <v>5-2019</v>
      </c>
      <c r="H396" t="s">
        <v>94</v>
      </c>
      <c r="I396" s="10">
        <v>9059.9</v>
      </c>
      <c r="J396" s="10" t="str">
        <f t="shared" si="33"/>
        <v>19%</v>
      </c>
      <c r="K396">
        <f t="shared" si="34"/>
        <v>10781.280999999999</v>
      </c>
    </row>
    <row r="397" spans="1:11" x14ac:dyDescent="0.25">
      <c r="A397" t="s">
        <v>9</v>
      </c>
      <c r="B397" t="s">
        <v>22</v>
      </c>
      <c r="C397" t="str">
        <f t="shared" si="30"/>
        <v>BLR</v>
      </c>
      <c r="D397" t="s">
        <v>433</v>
      </c>
      <c r="E397" t="str">
        <f t="shared" si="31"/>
        <v>_Bas</v>
      </c>
      <c r="F397" t="s">
        <v>7</v>
      </c>
      <c r="G397" t="str">
        <f t="shared" si="32"/>
        <v>1-2021</v>
      </c>
      <c r="H397" t="s">
        <v>218</v>
      </c>
      <c r="I397" s="10">
        <v>3450.57</v>
      </c>
      <c r="J397" s="10" t="str">
        <f t="shared" si="33"/>
        <v>19%</v>
      </c>
      <c r="K397">
        <f t="shared" si="34"/>
        <v>4106.1782999999996</v>
      </c>
    </row>
    <row r="398" spans="1:11" x14ac:dyDescent="0.25">
      <c r="A398" t="s">
        <v>9</v>
      </c>
      <c r="B398" t="s">
        <v>48</v>
      </c>
      <c r="C398" t="str">
        <f t="shared" si="30"/>
        <v>UKR</v>
      </c>
      <c r="D398" t="s">
        <v>431</v>
      </c>
      <c r="E398" t="str">
        <f t="shared" si="31"/>
        <v>_Haut-Et-Bas</v>
      </c>
      <c r="F398" t="s">
        <v>76</v>
      </c>
      <c r="G398" t="str">
        <f t="shared" si="32"/>
        <v>9-2019</v>
      </c>
      <c r="H398" t="s">
        <v>306</v>
      </c>
      <c r="I398" s="10">
        <v>7193.28</v>
      </c>
      <c r="J398" s="10" t="str">
        <f t="shared" si="33"/>
        <v>19%</v>
      </c>
      <c r="K398">
        <f t="shared" si="34"/>
        <v>8560.0031999999992</v>
      </c>
    </row>
    <row r="399" spans="1:11" x14ac:dyDescent="0.25">
      <c r="A399" t="s">
        <v>9</v>
      </c>
      <c r="B399" t="s">
        <v>91</v>
      </c>
      <c r="C399" t="str">
        <f t="shared" si="30"/>
        <v>ROU</v>
      </c>
      <c r="D399" t="s">
        <v>432</v>
      </c>
      <c r="E399" t="str">
        <f t="shared" si="31"/>
        <v>_Haut</v>
      </c>
      <c r="F399" t="s">
        <v>23</v>
      </c>
      <c r="G399" t="str">
        <f t="shared" si="32"/>
        <v>4-2020</v>
      </c>
      <c r="H399" t="s">
        <v>256</v>
      </c>
      <c r="I399" s="10">
        <v>4206.1000000000004</v>
      </c>
      <c r="J399" s="10" t="str">
        <f t="shared" si="33"/>
        <v>20%</v>
      </c>
      <c r="K399">
        <f t="shared" si="34"/>
        <v>5047.3200000000006</v>
      </c>
    </row>
    <row r="400" spans="1:11" x14ac:dyDescent="0.25">
      <c r="A400" t="s">
        <v>9</v>
      </c>
      <c r="B400" t="s">
        <v>107</v>
      </c>
      <c r="C400" t="str">
        <f t="shared" si="30"/>
        <v>CZE</v>
      </c>
      <c r="D400" t="s">
        <v>433</v>
      </c>
      <c r="E400" t="str">
        <f t="shared" si="31"/>
        <v>_Bas</v>
      </c>
      <c r="F400" t="s">
        <v>19</v>
      </c>
      <c r="G400" t="str">
        <f t="shared" si="32"/>
        <v>12-2020</v>
      </c>
      <c r="H400" t="s">
        <v>174</v>
      </c>
      <c r="I400" s="10">
        <v>8334.51</v>
      </c>
      <c r="J400" s="10" t="str">
        <f t="shared" si="33"/>
        <v>19%</v>
      </c>
      <c r="K400">
        <f t="shared" si="34"/>
        <v>9918.0668999999998</v>
      </c>
    </row>
    <row r="401" spans="1:11" x14ac:dyDescent="0.25">
      <c r="A401" t="s">
        <v>9</v>
      </c>
      <c r="B401" t="s">
        <v>205</v>
      </c>
      <c r="C401" t="str">
        <f t="shared" si="30"/>
        <v>CZE</v>
      </c>
      <c r="D401" t="s">
        <v>431</v>
      </c>
      <c r="E401" t="str">
        <f t="shared" si="31"/>
        <v>_Haut-Et-Bas</v>
      </c>
      <c r="F401" t="s">
        <v>85</v>
      </c>
      <c r="G401" t="str">
        <f t="shared" si="32"/>
        <v>8-2020</v>
      </c>
      <c r="H401" t="s">
        <v>380</v>
      </c>
      <c r="I401" s="10">
        <v>1485.15</v>
      </c>
      <c r="J401" s="10" t="str">
        <f t="shared" si="33"/>
        <v>19%</v>
      </c>
      <c r="K401">
        <f t="shared" si="34"/>
        <v>1767.3285000000001</v>
      </c>
    </row>
    <row r="402" spans="1:11" x14ac:dyDescent="0.25">
      <c r="A402" t="s">
        <v>9</v>
      </c>
      <c r="B402" t="s">
        <v>70</v>
      </c>
      <c r="C402" t="str">
        <f t="shared" si="30"/>
        <v>HUN</v>
      </c>
      <c r="D402" t="s">
        <v>433</v>
      </c>
      <c r="E402" t="str">
        <f t="shared" si="31"/>
        <v>_Bas</v>
      </c>
      <c r="F402" t="s">
        <v>87</v>
      </c>
      <c r="G402" t="str">
        <f t="shared" si="32"/>
        <v>4-2021</v>
      </c>
      <c r="H402" t="s">
        <v>168</v>
      </c>
      <c r="I402" s="10">
        <v>3140.85</v>
      </c>
      <c r="J402" s="10" t="str">
        <f t="shared" si="33"/>
        <v>19%</v>
      </c>
      <c r="K402">
        <f t="shared" si="34"/>
        <v>3737.6114999999995</v>
      </c>
    </row>
    <row r="403" spans="1:11" x14ac:dyDescent="0.25">
      <c r="A403" t="s">
        <v>9</v>
      </c>
      <c r="B403" t="s">
        <v>89</v>
      </c>
      <c r="C403" t="str">
        <f t="shared" si="30"/>
        <v>POL</v>
      </c>
      <c r="D403" t="s">
        <v>432</v>
      </c>
      <c r="E403" t="str">
        <f t="shared" si="31"/>
        <v>_Haut</v>
      </c>
      <c r="F403" t="s">
        <v>19</v>
      </c>
      <c r="G403" t="str">
        <f t="shared" si="32"/>
        <v>12-2020</v>
      </c>
      <c r="H403" t="s">
        <v>39</v>
      </c>
      <c r="I403" s="10">
        <v>8287.61</v>
      </c>
      <c r="J403" s="10" t="str">
        <f t="shared" si="33"/>
        <v>20%</v>
      </c>
      <c r="K403">
        <f t="shared" si="34"/>
        <v>9945.1319999999996</v>
      </c>
    </row>
    <row r="404" spans="1:11" x14ac:dyDescent="0.25">
      <c r="A404" t="s">
        <v>9</v>
      </c>
      <c r="B404" t="s">
        <v>107</v>
      </c>
      <c r="C404" t="str">
        <f t="shared" si="30"/>
        <v>CZE</v>
      </c>
      <c r="D404" t="s">
        <v>432</v>
      </c>
      <c r="E404" t="str">
        <f t="shared" si="31"/>
        <v>_Haut</v>
      </c>
      <c r="F404" t="s">
        <v>17</v>
      </c>
      <c r="G404" t="str">
        <f t="shared" si="32"/>
        <v>8-2019</v>
      </c>
      <c r="H404" t="s">
        <v>226</v>
      </c>
      <c r="I404" s="10">
        <v>8974.2099999999991</v>
      </c>
      <c r="J404" s="10" t="str">
        <f t="shared" si="33"/>
        <v>20%</v>
      </c>
      <c r="K404">
        <f t="shared" si="34"/>
        <v>10769.051999999998</v>
      </c>
    </row>
    <row r="405" spans="1:11" x14ac:dyDescent="0.25">
      <c r="A405" t="s">
        <v>9</v>
      </c>
      <c r="B405" t="s">
        <v>91</v>
      </c>
      <c r="C405" t="str">
        <f t="shared" si="30"/>
        <v>ROU</v>
      </c>
      <c r="D405" t="s">
        <v>433</v>
      </c>
      <c r="E405" t="str">
        <f t="shared" si="31"/>
        <v>_Bas</v>
      </c>
      <c r="F405" t="s">
        <v>46</v>
      </c>
      <c r="G405" t="str">
        <f t="shared" si="32"/>
        <v>10-2020</v>
      </c>
      <c r="H405" t="s">
        <v>297</v>
      </c>
      <c r="I405" s="10">
        <v>1052.93</v>
      </c>
      <c r="J405" s="10" t="str">
        <f t="shared" si="33"/>
        <v>19%</v>
      </c>
      <c r="K405">
        <f t="shared" si="34"/>
        <v>1252.9866999999999</v>
      </c>
    </row>
    <row r="406" spans="1:11" x14ac:dyDescent="0.25">
      <c r="A406" t="s">
        <v>9</v>
      </c>
      <c r="B406" t="s">
        <v>205</v>
      </c>
      <c r="C406" t="str">
        <f t="shared" si="30"/>
        <v>CZE</v>
      </c>
      <c r="D406" t="s">
        <v>432</v>
      </c>
      <c r="E406" t="str">
        <f t="shared" si="31"/>
        <v>_Haut</v>
      </c>
      <c r="F406" t="s">
        <v>44</v>
      </c>
      <c r="G406" t="str">
        <f t="shared" si="32"/>
        <v>5-2019</v>
      </c>
      <c r="H406" t="s">
        <v>372</v>
      </c>
      <c r="I406" s="10">
        <v>7635.63</v>
      </c>
      <c r="J406" s="10" t="str">
        <f t="shared" si="33"/>
        <v>20%</v>
      </c>
      <c r="K406">
        <f t="shared" si="34"/>
        <v>9162.7559999999994</v>
      </c>
    </row>
    <row r="407" spans="1:11" x14ac:dyDescent="0.25">
      <c r="A407" t="s">
        <v>9</v>
      </c>
      <c r="B407" t="s">
        <v>103</v>
      </c>
      <c r="C407" t="str">
        <f t="shared" si="30"/>
        <v>POL</v>
      </c>
      <c r="D407" t="s">
        <v>432</v>
      </c>
      <c r="E407" t="str">
        <f t="shared" si="31"/>
        <v>_Haut</v>
      </c>
      <c r="F407" t="s">
        <v>46</v>
      </c>
      <c r="G407" t="str">
        <f t="shared" si="32"/>
        <v>10-2020</v>
      </c>
      <c r="H407" t="s">
        <v>420</v>
      </c>
      <c r="I407" s="10">
        <v>3409.94</v>
      </c>
      <c r="J407" s="10" t="str">
        <f t="shared" si="33"/>
        <v>20%</v>
      </c>
      <c r="K407">
        <f t="shared" si="34"/>
        <v>4091.9279999999999</v>
      </c>
    </row>
    <row r="408" spans="1:11" x14ac:dyDescent="0.25">
      <c r="A408" t="s">
        <v>9</v>
      </c>
      <c r="B408" t="s">
        <v>48</v>
      </c>
      <c r="C408" t="str">
        <f t="shared" si="30"/>
        <v>UKR</v>
      </c>
      <c r="D408" t="s">
        <v>433</v>
      </c>
      <c r="E408" t="str">
        <f t="shared" si="31"/>
        <v>_Bas</v>
      </c>
      <c r="F408" t="s">
        <v>44</v>
      </c>
      <c r="G408" t="str">
        <f t="shared" si="32"/>
        <v>5-2019</v>
      </c>
      <c r="H408" t="s">
        <v>348</v>
      </c>
      <c r="I408" s="10">
        <v>4799.74</v>
      </c>
      <c r="J408" s="10" t="str">
        <f t="shared" si="33"/>
        <v>19%</v>
      </c>
      <c r="K408">
        <f t="shared" si="34"/>
        <v>5711.6905999999999</v>
      </c>
    </row>
    <row r="409" spans="1:11" x14ac:dyDescent="0.25">
      <c r="A409" t="s">
        <v>9</v>
      </c>
      <c r="B409" t="s">
        <v>59</v>
      </c>
      <c r="C409" t="str">
        <f t="shared" si="30"/>
        <v>BGR</v>
      </c>
      <c r="D409" t="s">
        <v>432</v>
      </c>
      <c r="E409" t="str">
        <f t="shared" si="31"/>
        <v>_Haut</v>
      </c>
      <c r="F409" t="s">
        <v>49</v>
      </c>
      <c r="G409" t="str">
        <f t="shared" si="32"/>
        <v>6-2019</v>
      </c>
      <c r="H409" t="s">
        <v>313</v>
      </c>
      <c r="I409" s="10">
        <v>387.27</v>
      </c>
      <c r="J409" s="10" t="str">
        <f t="shared" si="33"/>
        <v>20%</v>
      </c>
      <c r="K409">
        <f t="shared" si="34"/>
        <v>464.72399999999993</v>
      </c>
    </row>
    <row r="410" spans="1:11" x14ac:dyDescent="0.25">
      <c r="A410" t="s">
        <v>9</v>
      </c>
      <c r="B410" t="s">
        <v>91</v>
      </c>
      <c r="C410" t="str">
        <f t="shared" si="30"/>
        <v>ROU</v>
      </c>
      <c r="D410" t="s">
        <v>432</v>
      </c>
      <c r="E410" t="str">
        <f t="shared" si="31"/>
        <v>_Haut</v>
      </c>
      <c r="F410" t="s">
        <v>19</v>
      </c>
      <c r="G410" t="str">
        <f t="shared" si="32"/>
        <v>12-2020</v>
      </c>
      <c r="H410" t="s">
        <v>308</v>
      </c>
      <c r="I410" s="10">
        <v>8686.48</v>
      </c>
      <c r="J410" s="10" t="str">
        <f t="shared" si="33"/>
        <v>20%</v>
      </c>
      <c r="K410">
        <f t="shared" si="34"/>
        <v>10423.776</v>
      </c>
    </row>
    <row r="411" spans="1:11" x14ac:dyDescent="0.25">
      <c r="A411" t="s">
        <v>9</v>
      </c>
      <c r="B411" t="s">
        <v>120</v>
      </c>
      <c r="C411" t="str">
        <f t="shared" si="30"/>
        <v>SVK</v>
      </c>
      <c r="D411" t="s">
        <v>432</v>
      </c>
      <c r="E411" t="str">
        <f t="shared" si="31"/>
        <v>_Haut</v>
      </c>
      <c r="F411" t="s">
        <v>44</v>
      </c>
      <c r="G411" t="str">
        <f t="shared" si="32"/>
        <v>5-2019</v>
      </c>
      <c r="H411" t="s">
        <v>241</v>
      </c>
      <c r="I411" s="10">
        <v>249.45</v>
      </c>
      <c r="J411" s="10" t="str">
        <f t="shared" si="33"/>
        <v>20%</v>
      </c>
      <c r="K411">
        <f t="shared" si="34"/>
        <v>299.33999999999997</v>
      </c>
    </row>
    <row r="412" spans="1:11" x14ac:dyDescent="0.25">
      <c r="A412" t="s">
        <v>9</v>
      </c>
      <c r="B412" t="s">
        <v>224</v>
      </c>
      <c r="C412" t="str">
        <f t="shared" si="30"/>
        <v>ARM</v>
      </c>
      <c r="D412" t="s">
        <v>432</v>
      </c>
      <c r="E412" t="str">
        <f t="shared" si="31"/>
        <v>_Haut</v>
      </c>
      <c r="F412" t="s">
        <v>46</v>
      </c>
      <c r="G412" t="str">
        <f t="shared" si="32"/>
        <v>10-2020</v>
      </c>
      <c r="H412" t="s">
        <v>146</v>
      </c>
      <c r="I412" s="10">
        <v>7363.44</v>
      </c>
      <c r="J412" s="10" t="str">
        <f t="shared" si="33"/>
        <v>20%</v>
      </c>
      <c r="K412">
        <f t="shared" si="34"/>
        <v>8836.1279999999988</v>
      </c>
    </row>
    <row r="413" spans="1:11" x14ac:dyDescent="0.25">
      <c r="A413" t="s">
        <v>9</v>
      </c>
      <c r="B413" t="s">
        <v>59</v>
      </c>
      <c r="C413" t="str">
        <f t="shared" si="30"/>
        <v>BGR</v>
      </c>
      <c r="D413" t="s">
        <v>432</v>
      </c>
      <c r="E413" t="str">
        <f t="shared" si="31"/>
        <v>_Haut</v>
      </c>
      <c r="F413" t="s">
        <v>35</v>
      </c>
      <c r="G413" t="str">
        <f t="shared" si="32"/>
        <v>9-2020</v>
      </c>
      <c r="H413" t="s">
        <v>117</v>
      </c>
      <c r="I413" s="10">
        <v>2957.24</v>
      </c>
      <c r="J413" s="10" t="str">
        <f t="shared" si="33"/>
        <v>20%</v>
      </c>
      <c r="K413">
        <f t="shared" si="34"/>
        <v>3548.6879999999996</v>
      </c>
    </row>
    <row r="414" spans="1:11" x14ac:dyDescent="0.25">
      <c r="A414" t="s">
        <v>9</v>
      </c>
      <c r="B414" t="s">
        <v>120</v>
      </c>
      <c r="C414" t="str">
        <f t="shared" si="30"/>
        <v>SVK</v>
      </c>
      <c r="D414" t="s">
        <v>432</v>
      </c>
      <c r="E414" t="str">
        <f t="shared" si="31"/>
        <v>_Haut</v>
      </c>
      <c r="F414" t="s">
        <v>7</v>
      </c>
      <c r="G414" t="str">
        <f t="shared" si="32"/>
        <v>1-2021</v>
      </c>
      <c r="H414" t="s">
        <v>290</v>
      </c>
      <c r="I414" s="10">
        <v>776.18</v>
      </c>
      <c r="J414" s="10" t="str">
        <f t="shared" si="33"/>
        <v>20%</v>
      </c>
      <c r="K414">
        <f t="shared" si="34"/>
        <v>931.41599999999994</v>
      </c>
    </row>
    <row r="415" spans="1:11" x14ac:dyDescent="0.25">
      <c r="A415" t="s">
        <v>9</v>
      </c>
      <c r="B415" t="s">
        <v>122</v>
      </c>
      <c r="C415" t="str">
        <f t="shared" si="30"/>
        <v>BGR</v>
      </c>
      <c r="D415" t="s">
        <v>431</v>
      </c>
      <c r="E415" t="str">
        <f t="shared" si="31"/>
        <v>_Haut-Et-Bas</v>
      </c>
      <c r="F415" t="s">
        <v>63</v>
      </c>
      <c r="G415" t="str">
        <f t="shared" si="32"/>
        <v>5-2020</v>
      </c>
      <c r="H415" t="s">
        <v>245</v>
      </c>
      <c r="I415" s="10">
        <v>4858.7299999999996</v>
      </c>
      <c r="J415" s="10" t="str">
        <f t="shared" si="33"/>
        <v>19%</v>
      </c>
      <c r="K415">
        <f t="shared" si="34"/>
        <v>5781.8886999999995</v>
      </c>
    </row>
    <row r="416" spans="1:11" x14ac:dyDescent="0.25">
      <c r="A416" t="s">
        <v>9</v>
      </c>
      <c r="B416" t="s">
        <v>26</v>
      </c>
      <c r="C416" t="str">
        <f t="shared" si="30"/>
        <v>ROU</v>
      </c>
      <c r="D416" t="s">
        <v>433</v>
      </c>
      <c r="E416" t="str">
        <f t="shared" si="31"/>
        <v>_Bas</v>
      </c>
      <c r="F416" t="s">
        <v>49</v>
      </c>
      <c r="G416" t="str">
        <f t="shared" si="32"/>
        <v>6-2019</v>
      </c>
      <c r="H416" t="s">
        <v>212</v>
      </c>
      <c r="I416" s="10">
        <v>3038.73</v>
      </c>
      <c r="J416" s="10" t="str">
        <f t="shared" si="33"/>
        <v>19%</v>
      </c>
      <c r="K416">
        <f t="shared" si="34"/>
        <v>3616.0886999999998</v>
      </c>
    </row>
    <row r="417" spans="1:11" x14ac:dyDescent="0.25">
      <c r="A417" t="s">
        <v>9</v>
      </c>
      <c r="B417" t="s">
        <v>205</v>
      </c>
      <c r="C417" t="str">
        <f t="shared" si="30"/>
        <v>CZE</v>
      </c>
      <c r="D417" t="s">
        <v>432</v>
      </c>
      <c r="E417" t="str">
        <f t="shared" si="31"/>
        <v>_Haut</v>
      </c>
      <c r="F417" t="s">
        <v>46</v>
      </c>
      <c r="G417" t="str">
        <f t="shared" si="32"/>
        <v>10-2020</v>
      </c>
      <c r="H417" t="s">
        <v>183</v>
      </c>
      <c r="I417" s="10">
        <v>7211.31</v>
      </c>
      <c r="J417" s="10" t="str">
        <f t="shared" si="33"/>
        <v>20%</v>
      </c>
      <c r="K417">
        <f t="shared" si="34"/>
        <v>8653.5720000000001</v>
      </c>
    </row>
    <row r="418" spans="1:11" x14ac:dyDescent="0.25">
      <c r="A418" t="s">
        <v>9</v>
      </c>
      <c r="B418" t="s">
        <v>144</v>
      </c>
      <c r="C418" t="str">
        <f t="shared" si="30"/>
        <v>RUS</v>
      </c>
      <c r="D418" t="s">
        <v>433</v>
      </c>
      <c r="E418" t="str">
        <f t="shared" si="31"/>
        <v>_Bas</v>
      </c>
      <c r="F418" t="s">
        <v>49</v>
      </c>
      <c r="G418" t="str">
        <f t="shared" si="32"/>
        <v>6-2019</v>
      </c>
      <c r="H418" t="s">
        <v>311</v>
      </c>
      <c r="I418" s="10">
        <v>5561.49</v>
      </c>
      <c r="J418" s="10" t="str">
        <f t="shared" si="33"/>
        <v>19%</v>
      </c>
      <c r="K418">
        <f t="shared" si="34"/>
        <v>6618.1730999999991</v>
      </c>
    </row>
    <row r="419" spans="1:11" x14ac:dyDescent="0.25">
      <c r="A419" t="s">
        <v>9</v>
      </c>
      <c r="B419" t="s">
        <v>107</v>
      </c>
      <c r="C419" t="str">
        <f t="shared" si="30"/>
        <v>CZE</v>
      </c>
      <c r="D419" t="s">
        <v>433</v>
      </c>
      <c r="E419" t="str">
        <f t="shared" si="31"/>
        <v>_Bas</v>
      </c>
      <c r="F419" t="s">
        <v>46</v>
      </c>
      <c r="G419" t="str">
        <f t="shared" si="32"/>
        <v>10-2020</v>
      </c>
      <c r="H419" t="s">
        <v>324</v>
      </c>
      <c r="I419" s="10">
        <v>4231.87</v>
      </c>
      <c r="J419" s="10" t="str">
        <f t="shared" si="33"/>
        <v>19%</v>
      </c>
      <c r="K419">
        <f t="shared" si="34"/>
        <v>5035.9252999999999</v>
      </c>
    </row>
    <row r="420" spans="1:11" x14ac:dyDescent="0.25">
      <c r="A420" t="s">
        <v>9</v>
      </c>
      <c r="B420" t="s">
        <v>29</v>
      </c>
      <c r="C420" t="str">
        <f t="shared" si="30"/>
        <v>MDA</v>
      </c>
      <c r="D420" t="s">
        <v>433</v>
      </c>
      <c r="E420" t="str">
        <f t="shared" si="31"/>
        <v>_Bas</v>
      </c>
      <c r="F420" t="s">
        <v>19</v>
      </c>
      <c r="G420" t="str">
        <f t="shared" si="32"/>
        <v>12-2020</v>
      </c>
      <c r="H420" t="s">
        <v>152</v>
      </c>
      <c r="I420" s="10">
        <v>8403.83</v>
      </c>
      <c r="J420" s="10" t="str">
        <f t="shared" si="33"/>
        <v>19%</v>
      </c>
      <c r="K420">
        <f t="shared" si="34"/>
        <v>10000.557699999999</v>
      </c>
    </row>
    <row r="421" spans="1:11" x14ac:dyDescent="0.25">
      <c r="A421" t="s">
        <v>9</v>
      </c>
      <c r="B421" t="s">
        <v>151</v>
      </c>
      <c r="C421" t="str">
        <f t="shared" si="30"/>
        <v>BLR</v>
      </c>
      <c r="D421" t="s">
        <v>432</v>
      </c>
      <c r="E421" t="str">
        <f t="shared" si="31"/>
        <v>_Haut</v>
      </c>
      <c r="F421" t="s">
        <v>35</v>
      </c>
      <c r="G421" t="str">
        <f t="shared" si="32"/>
        <v>9-2020</v>
      </c>
      <c r="H421" t="s">
        <v>334</v>
      </c>
      <c r="I421" s="10">
        <v>2193.31</v>
      </c>
      <c r="J421" s="10" t="str">
        <f t="shared" si="33"/>
        <v>20%</v>
      </c>
      <c r="K421">
        <f t="shared" si="34"/>
        <v>2631.9719999999998</v>
      </c>
    </row>
    <row r="422" spans="1:11" x14ac:dyDescent="0.25">
      <c r="A422" t="s">
        <v>9</v>
      </c>
      <c r="B422" t="s">
        <v>26</v>
      </c>
      <c r="C422" t="str">
        <f t="shared" si="30"/>
        <v>ROU</v>
      </c>
      <c r="D422" t="s">
        <v>433</v>
      </c>
      <c r="E422" t="str">
        <f t="shared" si="31"/>
        <v>_Bas</v>
      </c>
      <c r="F422" t="s">
        <v>85</v>
      </c>
      <c r="G422" t="str">
        <f t="shared" si="32"/>
        <v>8-2020</v>
      </c>
      <c r="H422" t="s">
        <v>66</v>
      </c>
      <c r="I422" s="10">
        <v>9008.5499999999993</v>
      </c>
      <c r="J422" s="10" t="str">
        <f t="shared" si="33"/>
        <v>19%</v>
      </c>
      <c r="K422">
        <f t="shared" si="34"/>
        <v>10720.174499999999</v>
      </c>
    </row>
    <row r="423" spans="1:11" x14ac:dyDescent="0.25">
      <c r="A423" t="s">
        <v>9</v>
      </c>
      <c r="B423" t="s">
        <v>91</v>
      </c>
      <c r="C423" t="str">
        <f t="shared" si="30"/>
        <v>ROU</v>
      </c>
      <c r="D423" t="s">
        <v>433</v>
      </c>
      <c r="E423" t="str">
        <f t="shared" si="31"/>
        <v>_Bas</v>
      </c>
      <c r="F423" t="s">
        <v>32</v>
      </c>
      <c r="G423" t="str">
        <f t="shared" si="32"/>
        <v>6-2020</v>
      </c>
      <c r="H423" t="s">
        <v>411</v>
      </c>
      <c r="I423" s="10">
        <v>6083.37</v>
      </c>
      <c r="J423" s="10" t="str">
        <f t="shared" si="33"/>
        <v>19%</v>
      </c>
      <c r="K423">
        <f t="shared" si="34"/>
        <v>7239.2102999999997</v>
      </c>
    </row>
    <row r="424" spans="1:11" x14ac:dyDescent="0.25">
      <c r="A424" t="s">
        <v>9</v>
      </c>
      <c r="B424" t="s">
        <v>41</v>
      </c>
      <c r="C424" t="str">
        <f t="shared" si="30"/>
        <v>MDA</v>
      </c>
      <c r="D424" t="s">
        <v>431</v>
      </c>
      <c r="E424" t="str">
        <f t="shared" si="31"/>
        <v>_Haut-Et-Bas</v>
      </c>
      <c r="F424" t="s">
        <v>44</v>
      </c>
      <c r="G424" t="str">
        <f t="shared" si="32"/>
        <v>5-2019</v>
      </c>
      <c r="H424" t="s">
        <v>323</v>
      </c>
      <c r="I424" s="10">
        <v>3127.39</v>
      </c>
      <c r="J424" s="10" t="str">
        <f t="shared" si="33"/>
        <v>19%</v>
      </c>
      <c r="K424">
        <f t="shared" si="34"/>
        <v>3721.5940999999998</v>
      </c>
    </row>
    <row r="425" spans="1:11" x14ac:dyDescent="0.25">
      <c r="A425" t="s">
        <v>9</v>
      </c>
      <c r="B425" t="s">
        <v>144</v>
      </c>
      <c r="C425" t="str">
        <f t="shared" si="30"/>
        <v>RUS</v>
      </c>
      <c r="D425" t="s">
        <v>433</v>
      </c>
      <c r="E425" t="str">
        <f t="shared" si="31"/>
        <v>_Bas</v>
      </c>
      <c r="F425" t="s">
        <v>52</v>
      </c>
      <c r="G425" t="str">
        <f t="shared" si="32"/>
        <v>11-2019</v>
      </c>
      <c r="H425" t="s">
        <v>417</v>
      </c>
      <c r="I425" s="10">
        <v>6570.72</v>
      </c>
      <c r="J425" s="10" t="str">
        <f t="shared" si="33"/>
        <v>19%</v>
      </c>
      <c r="K425">
        <f t="shared" si="34"/>
        <v>7819.1567999999997</v>
      </c>
    </row>
    <row r="426" spans="1:11" x14ac:dyDescent="0.25">
      <c r="A426" t="s">
        <v>9</v>
      </c>
      <c r="B426" t="s">
        <v>205</v>
      </c>
      <c r="C426" t="str">
        <f t="shared" si="30"/>
        <v>CZE</v>
      </c>
      <c r="D426" t="s">
        <v>432</v>
      </c>
      <c r="E426" t="str">
        <f t="shared" si="31"/>
        <v>_Haut</v>
      </c>
      <c r="F426" t="s">
        <v>11</v>
      </c>
      <c r="G426" t="str">
        <f t="shared" si="32"/>
        <v>2-2021</v>
      </c>
      <c r="H426" t="s">
        <v>254</v>
      </c>
      <c r="I426" s="10">
        <v>5227.7</v>
      </c>
      <c r="J426" s="10" t="str">
        <f t="shared" si="33"/>
        <v>20%</v>
      </c>
      <c r="K426">
        <f t="shared" si="34"/>
        <v>6273.24</v>
      </c>
    </row>
    <row r="427" spans="1:11" x14ac:dyDescent="0.25">
      <c r="A427" t="s">
        <v>9</v>
      </c>
      <c r="B427" t="s">
        <v>175</v>
      </c>
      <c r="C427" t="str">
        <f t="shared" si="30"/>
        <v>UKR</v>
      </c>
      <c r="D427" t="s">
        <v>433</v>
      </c>
      <c r="E427" t="str">
        <f t="shared" si="31"/>
        <v>_Bas</v>
      </c>
      <c r="F427" t="s">
        <v>19</v>
      </c>
      <c r="G427" t="str">
        <f t="shared" si="32"/>
        <v>12-2020</v>
      </c>
      <c r="H427" t="s">
        <v>8</v>
      </c>
      <c r="I427" s="10">
        <v>3678.88</v>
      </c>
      <c r="J427" s="10" t="str">
        <f t="shared" si="33"/>
        <v>19%</v>
      </c>
      <c r="K427">
        <f t="shared" si="34"/>
        <v>4377.8671999999997</v>
      </c>
    </row>
    <row r="428" spans="1:11" x14ac:dyDescent="0.25">
      <c r="A428" t="s">
        <v>9</v>
      </c>
      <c r="B428" t="s">
        <v>107</v>
      </c>
      <c r="C428" t="str">
        <f t="shared" si="30"/>
        <v>CZE</v>
      </c>
      <c r="D428" t="s">
        <v>432</v>
      </c>
      <c r="E428" t="str">
        <f t="shared" si="31"/>
        <v>_Haut</v>
      </c>
      <c r="F428" t="s">
        <v>49</v>
      </c>
      <c r="G428" t="str">
        <f t="shared" si="32"/>
        <v>6-2019</v>
      </c>
      <c r="H428" t="s">
        <v>156</v>
      </c>
      <c r="I428" s="10">
        <v>9233.5300000000007</v>
      </c>
      <c r="J428" s="10" t="str">
        <f t="shared" si="33"/>
        <v>20%</v>
      </c>
      <c r="K428">
        <f t="shared" si="34"/>
        <v>11080.236000000001</v>
      </c>
    </row>
    <row r="429" spans="1:11" x14ac:dyDescent="0.25">
      <c r="A429" t="s">
        <v>9</v>
      </c>
      <c r="B429" t="s">
        <v>29</v>
      </c>
      <c r="C429" t="str">
        <f t="shared" si="30"/>
        <v>MDA</v>
      </c>
      <c r="D429" t="s">
        <v>433</v>
      </c>
      <c r="E429" t="str">
        <f t="shared" si="31"/>
        <v>_Bas</v>
      </c>
      <c r="F429" t="s">
        <v>30</v>
      </c>
      <c r="G429" t="str">
        <f t="shared" si="32"/>
        <v>12-2019</v>
      </c>
      <c r="H429" t="s">
        <v>335</v>
      </c>
      <c r="I429" s="10">
        <v>2104.79</v>
      </c>
      <c r="J429" s="10" t="str">
        <f t="shared" si="33"/>
        <v>19%</v>
      </c>
      <c r="K429">
        <f t="shared" si="34"/>
        <v>2504.7001</v>
      </c>
    </row>
    <row r="430" spans="1:11" x14ac:dyDescent="0.25">
      <c r="A430" t="s">
        <v>9</v>
      </c>
      <c r="B430" t="s">
        <v>73</v>
      </c>
      <c r="C430" t="str">
        <f t="shared" si="30"/>
        <v>HUN</v>
      </c>
      <c r="D430" t="s">
        <v>432</v>
      </c>
      <c r="E430" t="str">
        <f t="shared" si="31"/>
        <v>_Haut</v>
      </c>
      <c r="F430" t="s">
        <v>76</v>
      </c>
      <c r="G430" t="str">
        <f t="shared" si="32"/>
        <v>9-2019</v>
      </c>
      <c r="H430" t="s">
        <v>199</v>
      </c>
      <c r="I430" s="10">
        <v>5132.45</v>
      </c>
      <c r="J430" s="10" t="str">
        <f t="shared" si="33"/>
        <v>20%</v>
      </c>
      <c r="K430">
        <f t="shared" si="34"/>
        <v>6158.94</v>
      </c>
    </row>
    <row r="431" spans="1:11" x14ac:dyDescent="0.25">
      <c r="A431" t="s">
        <v>9</v>
      </c>
      <c r="B431" t="s">
        <v>120</v>
      </c>
      <c r="C431" t="str">
        <f t="shared" si="30"/>
        <v>SVK</v>
      </c>
      <c r="D431" t="s">
        <v>433</v>
      </c>
      <c r="E431" t="str">
        <f t="shared" si="31"/>
        <v>_Bas</v>
      </c>
      <c r="F431" t="s">
        <v>17</v>
      </c>
      <c r="G431" t="str">
        <f t="shared" si="32"/>
        <v>8-2019</v>
      </c>
      <c r="H431" t="s">
        <v>345</v>
      </c>
      <c r="I431" s="10">
        <v>349.34</v>
      </c>
      <c r="J431" s="10" t="str">
        <f t="shared" si="33"/>
        <v>19%</v>
      </c>
      <c r="K431">
        <f t="shared" si="34"/>
        <v>415.71459999999996</v>
      </c>
    </row>
    <row r="432" spans="1:11" x14ac:dyDescent="0.25">
      <c r="A432" t="s">
        <v>9</v>
      </c>
      <c r="B432" t="s">
        <v>103</v>
      </c>
      <c r="C432" t="str">
        <f t="shared" si="30"/>
        <v>POL</v>
      </c>
      <c r="D432" t="s">
        <v>432</v>
      </c>
      <c r="E432" t="str">
        <f t="shared" si="31"/>
        <v>_Haut</v>
      </c>
      <c r="F432" t="s">
        <v>23</v>
      </c>
      <c r="G432" t="str">
        <f t="shared" si="32"/>
        <v>4-2020</v>
      </c>
      <c r="H432" t="s">
        <v>116</v>
      </c>
      <c r="I432" s="10">
        <v>2471.25</v>
      </c>
      <c r="J432" s="10" t="str">
        <f t="shared" si="33"/>
        <v>20%</v>
      </c>
      <c r="K432">
        <f t="shared" si="34"/>
        <v>2965.5</v>
      </c>
    </row>
    <row r="433" spans="1:11" x14ac:dyDescent="0.25">
      <c r="A433" t="s">
        <v>9</v>
      </c>
      <c r="B433" t="s">
        <v>107</v>
      </c>
      <c r="C433" t="str">
        <f t="shared" si="30"/>
        <v>CZE</v>
      </c>
      <c r="D433" t="s">
        <v>433</v>
      </c>
      <c r="E433" t="str">
        <f t="shared" si="31"/>
        <v>_Bas</v>
      </c>
      <c r="F433" t="s">
        <v>56</v>
      </c>
      <c r="G433" t="str">
        <f t="shared" si="32"/>
        <v>1-2020</v>
      </c>
      <c r="H433" t="s">
        <v>344</v>
      </c>
      <c r="I433" s="10">
        <v>3327.38</v>
      </c>
      <c r="J433" s="10" t="str">
        <f t="shared" si="33"/>
        <v>19%</v>
      </c>
      <c r="K433">
        <f t="shared" si="34"/>
        <v>3959.5821999999998</v>
      </c>
    </row>
    <row r="434" spans="1:11" x14ac:dyDescent="0.25">
      <c r="A434" t="s">
        <v>9</v>
      </c>
      <c r="B434" t="s">
        <v>41</v>
      </c>
      <c r="C434" t="str">
        <f t="shared" si="30"/>
        <v>MDA</v>
      </c>
      <c r="D434" t="s">
        <v>433</v>
      </c>
      <c r="E434" t="str">
        <f t="shared" si="31"/>
        <v>_Bas</v>
      </c>
      <c r="F434" t="s">
        <v>85</v>
      </c>
      <c r="G434" t="str">
        <f t="shared" si="32"/>
        <v>8-2020</v>
      </c>
      <c r="H434" t="s">
        <v>316</v>
      </c>
      <c r="I434" s="10">
        <v>8466.6299999999992</v>
      </c>
      <c r="J434" s="10" t="str">
        <f t="shared" si="33"/>
        <v>19%</v>
      </c>
      <c r="K434">
        <f t="shared" si="34"/>
        <v>10075.289699999999</v>
      </c>
    </row>
    <row r="435" spans="1:11" x14ac:dyDescent="0.25">
      <c r="A435" t="s">
        <v>9</v>
      </c>
      <c r="B435" t="s">
        <v>91</v>
      </c>
      <c r="C435" t="str">
        <f t="shared" si="30"/>
        <v>ROU</v>
      </c>
      <c r="D435" t="s">
        <v>431</v>
      </c>
      <c r="E435" t="str">
        <f t="shared" si="31"/>
        <v>_Haut-Et-Bas</v>
      </c>
      <c r="F435" t="s">
        <v>35</v>
      </c>
      <c r="G435" t="str">
        <f t="shared" si="32"/>
        <v>9-2020</v>
      </c>
      <c r="H435" t="s">
        <v>285</v>
      </c>
      <c r="I435" s="10">
        <v>7930.45</v>
      </c>
      <c r="J435" s="10" t="str">
        <f t="shared" si="33"/>
        <v>19%</v>
      </c>
      <c r="K435">
        <f t="shared" si="34"/>
        <v>9437.2354999999989</v>
      </c>
    </row>
    <row r="436" spans="1:11" x14ac:dyDescent="0.25">
      <c r="A436" t="s">
        <v>9</v>
      </c>
      <c r="B436" t="s">
        <v>59</v>
      </c>
      <c r="C436" t="str">
        <f t="shared" si="30"/>
        <v>BGR</v>
      </c>
      <c r="D436" t="s">
        <v>433</v>
      </c>
      <c r="E436" t="str">
        <f t="shared" si="31"/>
        <v>_Bas</v>
      </c>
      <c r="F436" t="s">
        <v>46</v>
      </c>
      <c r="G436" t="str">
        <f t="shared" si="32"/>
        <v>10-2020</v>
      </c>
      <c r="H436" t="s">
        <v>289</v>
      </c>
      <c r="I436" s="10">
        <v>1546.93</v>
      </c>
      <c r="J436" s="10" t="str">
        <f t="shared" si="33"/>
        <v>19%</v>
      </c>
      <c r="K436">
        <f t="shared" si="34"/>
        <v>1840.8467000000001</v>
      </c>
    </row>
    <row r="437" spans="1:11" x14ac:dyDescent="0.25">
      <c r="A437" t="s">
        <v>9</v>
      </c>
      <c r="B437" t="s">
        <v>29</v>
      </c>
      <c r="C437" t="str">
        <f t="shared" si="30"/>
        <v>MDA</v>
      </c>
      <c r="D437" t="s">
        <v>433</v>
      </c>
      <c r="E437" t="str">
        <f t="shared" si="31"/>
        <v>_Bas</v>
      </c>
      <c r="F437" t="s">
        <v>27</v>
      </c>
      <c r="G437" t="str">
        <f t="shared" si="32"/>
        <v>10-2019</v>
      </c>
      <c r="H437" t="s">
        <v>344</v>
      </c>
      <c r="I437" s="10">
        <v>9227.39</v>
      </c>
      <c r="J437" s="10" t="str">
        <f t="shared" si="33"/>
        <v>19%</v>
      </c>
      <c r="K437">
        <f t="shared" si="34"/>
        <v>10980.594099999998</v>
      </c>
    </row>
    <row r="438" spans="1:11" x14ac:dyDescent="0.25">
      <c r="A438" t="s">
        <v>9</v>
      </c>
      <c r="B438" t="s">
        <v>48</v>
      </c>
      <c r="C438" t="str">
        <f t="shared" si="30"/>
        <v>UKR</v>
      </c>
      <c r="D438" t="s">
        <v>432</v>
      </c>
      <c r="E438" t="str">
        <f t="shared" si="31"/>
        <v>_Haut</v>
      </c>
      <c r="F438" t="s">
        <v>87</v>
      </c>
      <c r="G438" t="str">
        <f t="shared" si="32"/>
        <v>4-2021</v>
      </c>
      <c r="H438" t="s">
        <v>184</v>
      </c>
      <c r="I438" s="10">
        <v>5987.8</v>
      </c>
      <c r="J438" s="10" t="str">
        <f t="shared" si="33"/>
        <v>20%</v>
      </c>
      <c r="K438">
        <f t="shared" si="34"/>
        <v>7185.36</v>
      </c>
    </row>
    <row r="439" spans="1:11" x14ac:dyDescent="0.25">
      <c r="A439" t="s">
        <v>9</v>
      </c>
      <c r="B439" t="s">
        <v>175</v>
      </c>
      <c r="C439" t="str">
        <f t="shared" si="30"/>
        <v>UKR</v>
      </c>
      <c r="D439" t="s">
        <v>431</v>
      </c>
      <c r="E439" t="str">
        <f t="shared" si="31"/>
        <v>_Haut-Et-Bas</v>
      </c>
      <c r="F439" t="s">
        <v>17</v>
      </c>
      <c r="G439" t="str">
        <f t="shared" si="32"/>
        <v>8-2019</v>
      </c>
      <c r="H439" t="s">
        <v>180</v>
      </c>
      <c r="I439" s="10">
        <v>1390.95</v>
      </c>
      <c r="J439" s="10" t="str">
        <f t="shared" si="33"/>
        <v>19%</v>
      </c>
      <c r="K439">
        <f t="shared" si="34"/>
        <v>1655.2304999999999</v>
      </c>
    </row>
    <row r="440" spans="1:11" x14ac:dyDescent="0.25">
      <c r="A440" t="s">
        <v>9</v>
      </c>
      <c r="B440" t="s">
        <v>224</v>
      </c>
      <c r="C440" t="str">
        <f t="shared" si="30"/>
        <v>ARM</v>
      </c>
      <c r="D440" t="s">
        <v>433</v>
      </c>
      <c r="E440" t="str">
        <f t="shared" si="31"/>
        <v>_Bas</v>
      </c>
      <c r="F440" t="s">
        <v>61</v>
      </c>
      <c r="G440" t="str">
        <f t="shared" si="32"/>
        <v>11-2020</v>
      </c>
      <c r="H440" t="s">
        <v>71</v>
      </c>
      <c r="I440" s="10">
        <v>1366.65</v>
      </c>
      <c r="J440" s="10" t="str">
        <f t="shared" si="33"/>
        <v>19%</v>
      </c>
      <c r="K440">
        <f t="shared" si="34"/>
        <v>1626.3135</v>
      </c>
    </row>
    <row r="441" spans="1:11" x14ac:dyDescent="0.25">
      <c r="A441" t="s">
        <v>9</v>
      </c>
      <c r="B441" t="s">
        <v>205</v>
      </c>
      <c r="C441" t="str">
        <f t="shared" si="30"/>
        <v>CZE</v>
      </c>
      <c r="D441" t="s">
        <v>432</v>
      </c>
      <c r="E441" t="str">
        <f t="shared" si="31"/>
        <v>_Haut</v>
      </c>
      <c r="F441" t="s">
        <v>52</v>
      </c>
      <c r="G441" t="str">
        <f t="shared" si="32"/>
        <v>11-2019</v>
      </c>
      <c r="H441" t="s">
        <v>334</v>
      </c>
      <c r="I441" s="10">
        <v>4326.38</v>
      </c>
      <c r="J441" s="10" t="str">
        <f t="shared" si="33"/>
        <v>20%</v>
      </c>
      <c r="K441">
        <f t="shared" si="34"/>
        <v>5191.6559999999999</v>
      </c>
    </row>
    <row r="442" spans="1:11" x14ac:dyDescent="0.25">
      <c r="A442" t="s">
        <v>9</v>
      </c>
      <c r="B442" t="s">
        <v>151</v>
      </c>
      <c r="C442" t="str">
        <f t="shared" si="30"/>
        <v>BLR</v>
      </c>
      <c r="D442" t="s">
        <v>432</v>
      </c>
      <c r="E442" t="str">
        <f t="shared" si="31"/>
        <v>_Haut</v>
      </c>
      <c r="F442" t="s">
        <v>30</v>
      </c>
      <c r="G442" t="str">
        <f t="shared" si="32"/>
        <v>12-2019</v>
      </c>
      <c r="H442" t="s">
        <v>355</v>
      </c>
      <c r="I442" s="10">
        <v>5626.89</v>
      </c>
      <c r="J442" s="10" t="str">
        <f t="shared" si="33"/>
        <v>20%</v>
      </c>
      <c r="K442">
        <f t="shared" si="34"/>
        <v>6752.268</v>
      </c>
    </row>
    <row r="443" spans="1:11" x14ac:dyDescent="0.25">
      <c r="A443" t="s">
        <v>9</v>
      </c>
      <c r="B443" t="s">
        <v>120</v>
      </c>
      <c r="C443" t="str">
        <f t="shared" si="30"/>
        <v>SVK</v>
      </c>
      <c r="D443" t="s">
        <v>433</v>
      </c>
      <c r="E443" t="str">
        <f t="shared" si="31"/>
        <v>_Bas</v>
      </c>
      <c r="F443" t="s">
        <v>17</v>
      </c>
      <c r="G443" t="str">
        <f t="shared" si="32"/>
        <v>8-2019</v>
      </c>
      <c r="H443" t="s">
        <v>293</v>
      </c>
      <c r="I443" s="10">
        <v>6340.67</v>
      </c>
      <c r="J443" s="10" t="str">
        <f t="shared" si="33"/>
        <v>19%</v>
      </c>
      <c r="K443">
        <f t="shared" si="34"/>
        <v>7545.3972999999996</v>
      </c>
    </row>
    <row r="444" spans="1:11" x14ac:dyDescent="0.25">
      <c r="A444" t="s">
        <v>9</v>
      </c>
      <c r="B444" t="s">
        <v>224</v>
      </c>
      <c r="C444" t="str">
        <f t="shared" si="30"/>
        <v>ARM</v>
      </c>
      <c r="D444" t="s">
        <v>433</v>
      </c>
      <c r="E444" t="str">
        <f t="shared" si="31"/>
        <v>_Bas</v>
      </c>
      <c r="F444" t="s">
        <v>46</v>
      </c>
      <c r="G444" t="str">
        <f t="shared" si="32"/>
        <v>10-2020</v>
      </c>
      <c r="H444" t="s">
        <v>362</v>
      </c>
      <c r="I444" s="10">
        <v>9498.39</v>
      </c>
      <c r="J444" s="10" t="str">
        <f t="shared" si="33"/>
        <v>19%</v>
      </c>
      <c r="K444">
        <f t="shared" si="34"/>
        <v>11303.084099999998</v>
      </c>
    </row>
    <row r="445" spans="1:11" x14ac:dyDescent="0.25">
      <c r="A445" t="s">
        <v>9</v>
      </c>
      <c r="B445" t="s">
        <v>89</v>
      </c>
      <c r="C445" t="str">
        <f t="shared" si="30"/>
        <v>POL</v>
      </c>
      <c r="D445" t="s">
        <v>433</v>
      </c>
      <c r="E445" t="str">
        <f t="shared" si="31"/>
        <v>_Bas</v>
      </c>
      <c r="F445" t="s">
        <v>74</v>
      </c>
      <c r="G445" t="str">
        <f t="shared" si="32"/>
        <v>7-2019</v>
      </c>
      <c r="H445" t="s">
        <v>80</v>
      </c>
      <c r="I445" s="10">
        <v>8699.7099999999991</v>
      </c>
      <c r="J445" s="10" t="str">
        <f t="shared" si="33"/>
        <v>19%</v>
      </c>
      <c r="K445">
        <f t="shared" si="34"/>
        <v>10352.654899999998</v>
      </c>
    </row>
    <row r="446" spans="1:11" x14ac:dyDescent="0.25">
      <c r="A446" t="s">
        <v>9</v>
      </c>
      <c r="B446" t="s">
        <v>107</v>
      </c>
      <c r="C446" t="str">
        <f t="shared" si="30"/>
        <v>CZE</v>
      </c>
      <c r="D446" t="s">
        <v>433</v>
      </c>
      <c r="E446" t="str">
        <f t="shared" si="31"/>
        <v>_Bas</v>
      </c>
      <c r="F446" t="s">
        <v>49</v>
      </c>
      <c r="G446" t="str">
        <f t="shared" si="32"/>
        <v>6-2019</v>
      </c>
      <c r="H446" t="s">
        <v>401</v>
      </c>
      <c r="I446" s="10">
        <v>4092.78</v>
      </c>
      <c r="J446" s="10" t="str">
        <f t="shared" si="33"/>
        <v>19%</v>
      </c>
      <c r="K446">
        <f t="shared" si="34"/>
        <v>4870.4081999999999</v>
      </c>
    </row>
    <row r="447" spans="1:11" x14ac:dyDescent="0.25">
      <c r="A447" t="s">
        <v>9</v>
      </c>
      <c r="B447" t="s">
        <v>83</v>
      </c>
      <c r="C447" t="str">
        <f t="shared" si="30"/>
        <v>ARM</v>
      </c>
      <c r="D447" t="s">
        <v>433</v>
      </c>
      <c r="E447" t="str">
        <f t="shared" si="31"/>
        <v>_Bas</v>
      </c>
      <c r="F447" t="s">
        <v>30</v>
      </c>
      <c r="G447" t="str">
        <f t="shared" si="32"/>
        <v>12-2019</v>
      </c>
      <c r="H447" t="s">
        <v>158</v>
      </c>
      <c r="I447" s="10">
        <v>291.52</v>
      </c>
      <c r="J447" s="10" t="str">
        <f t="shared" si="33"/>
        <v>19%</v>
      </c>
      <c r="K447">
        <f t="shared" si="34"/>
        <v>346.90879999999999</v>
      </c>
    </row>
    <row r="448" spans="1:11" x14ac:dyDescent="0.25">
      <c r="A448" t="s">
        <v>9</v>
      </c>
      <c r="B448" t="s">
        <v>122</v>
      </c>
      <c r="C448" t="str">
        <f t="shared" si="30"/>
        <v>BGR</v>
      </c>
      <c r="D448" t="s">
        <v>432</v>
      </c>
      <c r="E448" t="str">
        <f t="shared" si="31"/>
        <v>_Haut</v>
      </c>
      <c r="F448" t="s">
        <v>17</v>
      </c>
      <c r="G448" t="str">
        <f t="shared" si="32"/>
        <v>8-2019</v>
      </c>
      <c r="H448" t="s">
        <v>308</v>
      </c>
      <c r="I448" s="10">
        <v>2811.56</v>
      </c>
      <c r="J448" s="10" t="str">
        <f t="shared" si="33"/>
        <v>20%</v>
      </c>
      <c r="K448">
        <f t="shared" si="34"/>
        <v>3373.8719999999998</v>
      </c>
    </row>
    <row r="449" spans="1:11" x14ac:dyDescent="0.25">
      <c r="A449" t="s">
        <v>9</v>
      </c>
      <c r="B449" t="s">
        <v>103</v>
      </c>
      <c r="C449" t="str">
        <f t="shared" si="30"/>
        <v>POL</v>
      </c>
      <c r="D449" t="s">
        <v>433</v>
      </c>
      <c r="E449" t="str">
        <f t="shared" si="31"/>
        <v>_Bas</v>
      </c>
      <c r="F449" t="s">
        <v>15</v>
      </c>
      <c r="G449" t="str">
        <f t="shared" si="32"/>
        <v>2-2020</v>
      </c>
      <c r="H449" t="s">
        <v>341</v>
      </c>
      <c r="I449" s="10">
        <v>4453.4799999999996</v>
      </c>
      <c r="J449" s="10" t="str">
        <f t="shared" si="33"/>
        <v>19%</v>
      </c>
      <c r="K449">
        <f t="shared" si="34"/>
        <v>5299.6411999999991</v>
      </c>
    </row>
    <row r="450" spans="1:11" x14ac:dyDescent="0.25">
      <c r="A450" t="s">
        <v>9</v>
      </c>
      <c r="B450" t="s">
        <v>107</v>
      </c>
      <c r="C450" t="str">
        <f t="shared" si="30"/>
        <v>CZE</v>
      </c>
      <c r="D450" t="s">
        <v>433</v>
      </c>
      <c r="E450" t="str">
        <f t="shared" si="31"/>
        <v>_Bas</v>
      </c>
      <c r="F450" t="s">
        <v>65</v>
      </c>
      <c r="G450" t="str">
        <f t="shared" si="32"/>
        <v>3-2020</v>
      </c>
      <c r="H450" t="s">
        <v>422</v>
      </c>
      <c r="I450" s="10">
        <v>3049.34</v>
      </c>
      <c r="J450" s="10" t="str">
        <f t="shared" si="33"/>
        <v>19%</v>
      </c>
      <c r="K450">
        <f t="shared" si="34"/>
        <v>3628.7145999999998</v>
      </c>
    </row>
    <row r="451" spans="1:11" x14ac:dyDescent="0.25">
      <c r="A451" t="s">
        <v>9</v>
      </c>
      <c r="B451" t="s">
        <v>144</v>
      </c>
      <c r="C451" t="str">
        <f t="shared" ref="C451:C514" si="35">TRIM(B451)</f>
        <v>RUS</v>
      </c>
      <c r="D451" t="s">
        <v>433</v>
      </c>
      <c r="E451" t="str">
        <f t="shared" ref="E451:E514" si="36">MID(D451,4,50)</f>
        <v>_Bas</v>
      </c>
      <c r="F451" t="s">
        <v>15</v>
      </c>
      <c r="G451" t="str">
        <f t="shared" ref="G451:G514" si="37">MID(F451,2,50)</f>
        <v>2-2020</v>
      </c>
      <c r="H451" t="s">
        <v>304</v>
      </c>
      <c r="I451" s="10">
        <v>4289.92</v>
      </c>
      <c r="J451" s="10" t="str">
        <f t="shared" si="33"/>
        <v>19%</v>
      </c>
      <c r="K451">
        <f t="shared" si="34"/>
        <v>5105.0047999999997</v>
      </c>
    </row>
    <row r="452" spans="1:11" x14ac:dyDescent="0.25">
      <c r="A452" t="s">
        <v>9</v>
      </c>
      <c r="B452" t="s">
        <v>73</v>
      </c>
      <c r="C452" t="str">
        <f t="shared" si="35"/>
        <v>HUN</v>
      </c>
      <c r="D452" t="s">
        <v>433</v>
      </c>
      <c r="E452" t="str">
        <f t="shared" si="36"/>
        <v>_Bas</v>
      </c>
      <c r="F452" t="s">
        <v>63</v>
      </c>
      <c r="G452" t="str">
        <f t="shared" si="37"/>
        <v>5-2020</v>
      </c>
      <c r="H452" t="s">
        <v>282</v>
      </c>
      <c r="I452" s="10">
        <v>7160.67</v>
      </c>
      <c r="J452" s="10" t="str">
        <f t="shared" ref="J452:J515" si="38">IF(D452="CAT_Haut","20%","19%")</f>
        <v>19%</v>
      </c>
      <c r="K452">
        <f t="shared" si="34"/>
        <v>8521.1972999999998</v>
      </c>
    </row>
    <row r="453" spans="1:11" x14ac:dyDescent="0.25">
      <c r="A453" t="s">
        <v>9</v>
      </c>
      <c r="B453" t="s">
        <v>73</v>
      </c>
      <c r="C453" t="str">
        <f t="shared" si="35"/>
        <v>HUN</v>
      </c>
      <c r="D453" t="s">
        <v>432</v>
      </c>
      <c r="E453" t="str">
        <f t="shared" si="36"/>
        <v>_Haut</v>
      </c>
      <c r="F453" t="s">
        <v>63</v>
      </c>
      <c r="G453" t="str">
        <f t="shared" si="37"/>
        <v>5-2020</v>
      </c>
      <c r="H453" t="s">
        <v>14</v>
      </c>
      <c r="I453" s="10">
        <v>5908.81</v>
      </c>
      <c r="J453" s="10" t="str">
        <f t="shared" si="38"/>
        <v>20%</v>
      </c>
      <c r="K453">
        <f t="shared" si="34"/>
        <v>7090.5720000000001</v>
      </c>
    </row>
    <row r="454" spans="1:11" x14ac:dyDescent="0.25">
      <c r="A454" t="s">
        <v>9</v>
      </c>
      <c r="B454" t="s">
        <v>48</v>
      </c>
      <c r="C454" t="str">
        <f t="shared" si="35"/>
        <v>UKR</v>
      </c>
      <c r="D454" t="s">
        <v>433</v>
      </c>
      <c r="E454" t="str">
        <f t="shared" si="36"/>
        <v>_Bas</v>
      </c>
      <c r="F454" t="s">
        <v>32</v>
      </c>
      <c r="G454" t="str">
        <f t="shared" si="37"/>
        <v>6-2020</v>
      </c>
      <c r="H454" t="s">
        <v>47</v>
      </c>
      <c r="I454" s="10">
        <v>4353.6099999999997</v>
      </c>
      <c r="J454" s="10" t="str">
        <f t="shared" si="38"/>
        <v>19%</v>
      </c>
      <c r="K454">
        <f t="shared" si="34"/>
        <v>5180.7958999999992</v>
      </c>
    </row>
    <row r="455" spans="1:11" x14ac:dyDescent="0.25">
      <c r="A455" t="s">
        <v>9</v>
      </c>
      <c r="B455" t="s">
        <v>89</v>
      </c>
      <c r="C455" t="str">
        <f t="shared" si="35"/>
        <v>POL</v>
      </c>
      <c r="D455" t="s">
        <v>433</v>
      </c>
      <c r="E455" t="str">
        <f t="shared" si="36"/>
        <v>_Bas</v>
      </c>
      <c r="F455" t="s">
        <v>63</v>
      </c>
      <c r="G455" t="str">
        <f t="shared" si="37"/>
        <v>5-2020</v>
      </c>
      <c r="H455" t="s">
        <v>31</v>
      </c>
      <c r="I455" s="10">
        <v>6266.78</v>
      </c>
      <c r="J455" s="10" t="str">
        <f t="shared" si="38"/>
        <v>19%</v>
      </c>
      <c r="K455">
        <f t="shared" si="34"/>
        <v>7457.4681999999993</v>
      </c>
    </row>
    <row r="456" spans="1:11" x14ac:dyDescent="0.25">
      <c r="A456" t="s">
        <v>9</v>
      </c>
      <c r="B456" t="s">
        <v>205</v>
      </c>
      <c r="C456" t="str">
        <f t="shared" si="35"/>
        <v>CZE</v>
      </c>
      <c r="D456" t="s">
        <v>432</v>
      </c>
      <c r="E456" t="str">
        <f t="shared" si="36"/>
        <v>_Haut</v>
      </c>
      <c r="F456" t="s">
        <v>52</v>
      </c>
      <c r="G456" t="str">
        <f t="shared" si="37"/>
        <v>11-2019</v>
      </c>
      <c r="H456" t="s">
        <v>229</v>
      </c>
      <c r="I456" s="10">
        <v>3381.93</v>
      </c>
      <c r="J456" s="10" t="str">
        <f t="shared" si="38"/>
        <v>20%</v>
      </c>
      <c r="K456">
        <f t="shared" ref="K456:K519" si="39">IF(D456="CAT_Haut",I456*(1+20%),I456*(1+19%))</f>
        <v>4058.3159999999998</v>
      </c>
    </row>
    <row r="457" spans="1:11" x14ac:dyDescent="0.25">
      <c r="A457" t="s">
        <v>9</v>
      </c>
      <c r="B457" t="s">
        <v>103</v>
      </c>
      <c r="C457" t="str">
        <f t="shared" si="35"/>
        <v>POL</v>
      </c>
      <c r="D457" t="s">
        <v>432</v>
      </c>
      <c r="E457" t="str">
        <f t="shared" si="36"/>
        <v>_Haut</v>
      </c>
      <c r="F457" t="s">
        <v>5</v>
      </c>
      <c r="G457" t="str">
        <f t="shared" si="37"/>
        <v>3-2021</v>
      </c>
      <c r="H457" t="s">
        <v>389</v>
      </c>
      <c r="I457" s="10">
        <v>6408.86</v>
      </c>
      <c r="J457" s="10" t="str">
        <f t="shared" si="38"/>
        <v>20%</v>
      </c>
      <c r="K457">
        <f t="shared" si="39"/>
        <v>7690.6319999999996</v>
      </c>
    </row>
    <row r="458" spans="1:11" x14ac:dyDescent="0.25">
      <c r="A458" t="s">
        <v>9</v>
      </c>
      <c r="B458" t="s">
        <v>73</v>
      </c>
      <c r="C458" t="str">
        <f t="shared" si="35"/>
        <v>HUN</v>
      </c>
      <c r="D458" t="s">
        <v>432</v>
      </c>
      <c r="E458" t="str">
        <f t="shared" si="36"/>
        <v>_Haut</v>
      </c>
      <c r="F458" t="s">
        <v>61</v>
      </c>
      <c r="G458" t="str">
        <f t="shared" si="37"/>
        <v>11-2020</v>
      </c>
      <c r="H458" t="s">
        <v>123</v>
      </c>
      <c r="I458" s="10">
        <v>3646.91</v>
      </c>
      <c r="J458" s="10" t="str">
        <f t="shared" si="38"/>
        <v>20%</v>
      </c>
      <c r="K458">
        <f t="shared" si="39"/>
        <v>4376.2919999999995</v>
      </c>
    </row>
    <row r="459" spans="1:11" x14ac:dyDescent="0.25">
      <c r="A459" t="s">
        <v>9</v>
      </c>
      <c r="B459" t="s">
        <v>10</v>
      </c>
      <c r="C459" t="str">
        <f t="shared" si="35"/>
        <v>RUS</v>
      </c>
      <c r="D459" t="s">
        <v>431</v>
      </c>
      <c r="E459" t="str">
        <f t="shared" si="36"/>
        <v>_Haut-Et-Bas</v>
      </c>
      <c r="F459" t="s">
        <v>76</v>
      </c>
      <c r="G459" t="str">
        <f t="shared" si="37"/>
        <v>9-2019</v>
      </c>
      <c r="H459" t="s">
        <v>423</v>
      </c>
      <c r="I459" s="10">
        <v>9438.15</v>
      </c>
      <c r="J459" s="10" t="str">
        <f t="shared" si="38"/>
        <v>19%</v>
      </c>
      <c r="K459">
        <f t="shared" si="39"/>
        <v>11231.398499999999</v>
      </c>
    </row>
    <row r="460" spans="1:11" x14ac:dyDescent="0.25">
      <c r="A460" t="s">
        <v>9</v>
      </c>
      <c r="B460" t="s">
        <v>103</v>
      </c>
      <c r="C460" t="str">
        <f t="shared" si="35"/>
        <v>POL</v>
      </c>
      <c r="D460" t="s">
        <v>432</v>
      </c>
      <c r="E460" t="str">
        <f t="shared" si="36"/>
        <v>_Haut</v>
      </c>
      <c r="F460" t="s">
        <v>56</v>
      </c>
      <c r="G460" t="str">
        <f t="shared" si="37"/>
        <v>1-2020</v>
      </c>
      <c r="H460" t="s">
        <v>117</v>
      </c>
      <c r="I460" s="10">
        <v>9490.35</v>
      </c>
      <c r="J460" s="10" t="str">
        <f t="shared" si="38"/>
        <v>20%</v>
      </c>
      <c r="K460">
        <f t="shared" si="39"/>
        <v>11388.42</v>
      </c>
    </row>
    <row r="461" spans="1:11" x14ac:dyDescent="0.25">
      <c r="A461" t="s">
        <v>9</v>
      </c>
      <c r="B461" t="s">
        <v>70</v>
      </c>
      <c r="C461" t="str">
        <f t="shared" si="35"/>
        <v>HUN</v>
      </c>
      <c r="D461" t="s">
        <v>431</v>
      </c>
      <c r="E461" t="str">
        <f t="shared" si="36"/>
        <v>_Haut-Et-Bas</v>
      </c>
      <c r="F461" t="s">
        <v>32</v>
      </c>
      <c r="G461" t="str">
        <f t="shared" si="37"/>
        <v>6-2020</v>
      </c>
      <c r="H461" t="s">
        <v>236</v>
      </c>
      <c r="I461" s="10">
        <v>8978.11</v>
      </c>
      <c r="J461" s="10" t="str">
        <f t="shared" si="38"/>
        <v>19%</v>
      </c>
      <c r="K461">
        <f t="shared" si="39"/>
        <v>10683.9509</v>
      </c>
    </row>
    <row r="462" spans="1:11" x14ac:dyDescent="0.25">
      <c r="A462" t="s">
        <v>9</v>
      </c>
      <c r="B462" t="s">
        <v>120</v>
      </c>
      <c r="C462" t="str">
        <f t="shared" si="35"/>
        <v>SVK</v>
      </c>
      <c r="D462" t="s">
        <v>431</v>
      </c>
      <c r="E462" t="str">
        <f t="shared" si="36"/>
        <v>_Haut-Et-Bas</v>
      </c>
      <c r="F462" t="s">
        <v>27</v>
      </c>
      <c r="G462" t="str">
        <f t="shared" si="37"/>
        <v>10-2019</v>
      </c>
      <c r="H462" t="s">
        <v>99</v>
      </c>
      <c r="I462" s="10">
        <v>488.76</v>
      </c>
      <c r="J462" s="10" t="str">
        <f t="shared" si="38"/>
        <v>19%</v>
      </c>
      <c r="K462">
        <f t="shared" si="39"/>
        <v>581.62439999999992</v>
      </c>
    </row>
    <row r="463" spans="1:11" x14ac:dyDescent="0.25">
      <c r="A463" t="s">
        <v>9</v>
      </c>
      <c r="B463" t="s">
        <v>73</v>
      </c>
      <c r="C463" t="str">
        <f t="shared" si="35"/>
        <v>HUN</v>
      </c>
      <c r="D463" t="s">
        <v>433</v>
      </c>
      <c r="E463" t="str">
        <f t="shared" si="36"/>
        <v>_Bas</v>
      </c>
      <c r="F463" t="s">
        <v>63</v>
      </c>
      <c r="G463" t="str">
        <f t="shared" si="37"/>
        <v>5-2020</v>
      </c>
      <c r="H463" t="s">
        <v>215</v>
      </c>
      <c r="I463" s="10">
        <v>1119.45</v>
      </c>
      <c r="J463" s="10" t="str">
        <f t="shared" si="38"/>
        <v>19%</v>
      </c>
      <c r="K463">
        <f t="shared" si="39"/>
        <v>1332.1455000000001</v>
      </c>
    </row>
    <row r="464" spans="1:11" x14ac:dyDescent="0.25">
      <c r="A464" t="s">
        <v>9</v>
      </c>
      <c r="B464" t="s">
        <v>51</v>
      </c>
      <c r="C464" t="str">
        <f t="shared" si="35"/>
        <v>SVK</v>
      </c>
      <c r="D464" t="s">
        <v>432</v>
      </c>
      <c r="E464" t="str">
        <f t="shared" si="36"/>
        <v>_Haut</v>
      </c>
      <c r="F464" t="s">
        <v>13</v>
      </c>
      <c r="G464" t="str">
        <f t="shared" si="37"/>
        <v>7-2020</v>
      </c>
      <c r="H464" t="s">
        <v>319</v>
      </c>
      <c r="I464" s="10">
        <v>7440.8</v>
      </c>
      <c r="J464" s="10" t="str">
        <f t="shared" si="38"/>
        <v>20%</v>
      </c>
      <c r="K464">
        <f t="shared" si="39"/>
        <v>8928.9599999999991</v>
      </c>
    </row>
    <row r="465" spans="1:11" x14ac:dyDescent="0.25">
      <c r="A465" t="s">
        <v>9</v>
      </c>
      <c r="B465" t="s">
        <v>151</v>
      </c>
      <c r="C465" t="str">
        <f t="shared" si="35"/>
        <v>BLR</v>
      </c>
      <c r="D465" t="s">
        <v>433</v>
      </c>
      <c r="E465" t="str">
        <f t="shared" si="36"/>
        <v>_Bas</v>
      </c>
      <c r="F465" t="s">
        <v>19</v>
      </c>
      <c r="G465" t="str">
        <f t="shared" si="37"/>
        <v>12-2020</v>
      </c>
      <c r="H465" t="s">
        <v>97</v>
      </c>
      <c r="I465" s="10">
        <v>6460.4</v>
      </c>
      <c r="J465" s="10" t="str">
        <f t="shared" si="38"/>
        <v>19%</v>
      </c>
      <c r="K465">
        <f t="shared" si="39"/>
        <v>7687.8759999999993</v>
      </c>
    </row>
    <row r="466" spans="1:11" x14ac:dyDescent="0.25">
      <c r="A466" t="s">
        <v>9</v>
      </c>
      <c r="B466" t="s">
        <v>120</v>
      </c>
      <c r="C466" t="str">
        <f t="shared" si="35"/>
        <v>SVK</v>
      </c>
      <c r="D466" t="s">
        <v>432</v>
      </c>
      <c r="E466" t="str">
        <f t="shared" si="36"/>
        <v>_Haut</v>
      </c>
      <c r="F466" t="s">
        <v>23</v>
      </c>
      <c r="G466" t="str">
        <f t="shared" si="37"/>
        <v>4-2020</v>
      </c>
      <c r="H466" t="s">
        <v>169</v>
      </c>
      <c r="I466" s="10">
        <v>3685.55</v>
      </c>
      <c r="J466" s="10" t="str">
        <f t="shared" si="38"/>
        <v>20%</v>
      </c>
      <c r="K466">
        <f t="shared" si="39"/>
        <v>4422.66</v>
      </c>
    </row>
    <row r="467" spans="1:11" x14ac:dyDescent="0.25">
      <c r="A467" t="s">
        <v>9</v>
      </c>
      <c r="B467" t="s">
        <v>83</v>
      </c>
      <c r="C467" t="str">
        <f t="shared" si="35"/>
        <v>ARM</v>
      </c>
      <c r="D467" t="s">
        <v>433</v>
      </c>
      <c r="E467" t="str">
        <f t="shared" si="36"/>
        <v>_Bas</v>
      </c>
      <c r="F467" t="s">
        <v>35</v>
      </c>
      <c r="G467" t="str">
        <f t="shared" si="37"/>
        <v>9-2020</v>
      </c>
      <c r="H467" t="s">
        <v>289</v>
      </c>
      <c r="I467" s="10">
        <v>9345.56</v>
      </c>
      <c r="J467" s="10" t="str">
        <f t="shared" si="38"/>
        <v>19%</v>
      </c>
      <c r="K467">
        <f t="shared" si="39"/>
        <v>11121.216399999999</v>
      </c>
    </row>
    <row r="468" spans="1:11" x14ac:dyDescent="0.25">
      <c r="A468" t="s">
        <v>9</v>
      </c>
      <c r="B468" t="s">
        <v>41</v>
      </c>
      <c r="C468" t="str">
        <f t="shared" si="35"/>
        <v>MDA</v>
      </c>
      <c r="D468" t="s">
        <v>432</v>
      </c>
      <c r="E468" t="str">
        <f t="shared" si="36"/>
        <v>_Haut</v>
      </c>
      <c r="F468" t="s">
        <v>61</v>
      </c>
      <c r="G468" t="str">
        <f t="shared" si="37"/>
        <v>11-2020</v>
      </c>
      <c r="H468" t="s">
        <v>312</v>
      </c>
      <c r="I468" s="10">
        <v>131.66999999999999</v>
      </c>
      <c r="J468" s="10" t="str">
        <f t="shared" si="38"/>
        <v>20%</v>
      </c>
      <c r="K468">
        <f t="shared" si="39"/>
        <v>158.00399999999999</v>
      </c>
    </row>
    <row r="469" spans="1:11" x14ac:dyDescent="0.25">
      <c r="A469" t="s">
        <v>9</v>
      </c>
      <c r="B469" t="s">
        <v>144</v>
      </c>
      <c r="C469" t="str">
        <f t="shared" si="35"/>
        <v>RUS</v>
      </c>
      <c r="D469" t="s">
        <v>431</v>
      </c>
      <c r="E469" t="str">
        <f t="shared" si="36"/>
        <v>_Haut-Et-Bas</v>
      </c>
      <c r="F469" t="s">
        <v>46</v>
      </c>
      <c r="G469" t="str">
        <f t="shared" si="37"/>
        <v>10-2020</v>
      </c>
      <c r="H469" t="s">
        <v>343</v>
      </c>
      <c r="I469" s="10">
        <v>3831.42</v>
      </c>
      <c r="J469" s="10" t="str">
        <f t="shared" si="38"/>
        <v>19%</v>
      </c>
      <c r="K469">
        <f t="shared" si="39"/>
        <v>4559.3897999999999</v>
      </c>
    </row>
    <row r="470" spans="1:11" x14ac:dyDescent="0.25">
      <c r="A470" t="s">
        <v>9</v>
      </c>
      <c r="B470" t="s">
        <v>103</v>
      </c>
      <c r="C470" t="str">
        <f t="shared" si="35"/>
        <v>POL</v>
      </c>
      <c r="D470" t="s">
        <v>432</v>
      </c>
      <c r="E470" t="str">
        <f t="shared" si="36"/>
        <v>_Haut</v>
      </c>
      <c r="F470" t="s">
        <v>5</v>
      </c>
      <c r="G470" t="str">
        <f t="shared" si="37"/>
        <v>3-2021</v>
      </c>
      <c r="H470" t="s">
        <v>301</v>
      </c>
      <c r="I470" s="10">
        <v>8285.99</v>
      </c>
      <c r="J470" s="10" t="str">
        <f t="shared" si="38"/>
        <v>20%</v>
      </c>
      <c r="K470">
        <f t="shared" si="39"/>
        <v>9943.1880000000001</v>
      </c>
    </row>
    <row r="471" spans="1:11" x14ac:dyDescent="0.25">
      <c r="A471" t="s">
        <v>9</v>
      </c>
      <c r="B471" t="s">
        <v>41</v>
      </c>
      <c r="C471" t="str">
        <f t="shared" si="35"/>
        <v>MDA</v>
      </c>
      <c r="D471" t="s">
        <v>433</v>
      </c>
      <c r="E471" t="str">
        <f t="shared" si="36"/>
        <v>_Bas</v>
      </c>
      <c r="F471" t="s">
        <v>76</v>
      </c>
      <c r="G471" t="str">
        <f t="shared" si="37"/>
        <v>9-2019</v>
      </c>
      <c r="H471" t="s">
        <v>191</v>
      </c>
      <c r="I471" s="10">
        <v>8670.1299999999992</v>
      </c>
      <c r="J471" s="10" t="str">
        <f t="shared" si="38"/>
        <v>19%</v>
      </c>
      <c r="K471">
        <f t="shared" si="39"/>
        <v>10317.454699999998</v>
      </c>
    </row>
    <row r="472" spans="1:11" x14ac:dyDescent="0.25">
      <c r="A472" t="s">
        <v>9</v>
      </c>
      <c r="B472" t="s">
        <v>144</v>
      </c>
      <c r="C472" t="str">
        <f t="shared" si="35"/>
        <v>RUS</v>
      </c>
      <c r="D472" t="s">
        <v>432</v>
      </c>
      <c r="E472" t="str">
        <f t="shared" si="36"/>
        <v>_Haut</v>
      </c>
      <c r="F472" t="s">
        <v>76</v>
      </c>
      <c r="G472" t="str">
        <f t="shared" si="37"/>
        <v>9-2019</v>
      </c>
      <c r="H472" t="s">
        <v>290</v>
      </c>
      <c r="I472" s="10">
        <v>7012.98</v>
      </c>
      <c r="J472" s="10" t="str">
        <f t="shared" si="38"/>
        <v>20%</v>
      </c>
      <c r="K472">
        <f t="shared" si="39"/>
        <v>8415.5759999999991</v>
      </c>
    </row>
    <row r="473" spans="1:11" x14ac:dyDescent="0.25">
      <c r="A473" t="s">
        <v>9</v>
      </c>
      <c r="B473" t="s">
        <v>91</v>
      </c>
      <c r="C473" t="str">
        <f t="shared" si="35"/>
        <v>ROU</v>
      </c>
      <c r="D473" t="s">
        <v>432</v>
      </c>
      <c r="E473" t="str">
        <f t="shared" si="36"/>
        <v>_Haut</v>
      </c>
      <c r="F473" t="s">
        <v>30</v>
      </c>
      <c r="G473" t="str">
        <f t="shared" si="37"/>
        <v>12-2019</v>
      </c>
      <c r="H473" t="s">
        <v>200</v>
      </c>
      <c r="I473" s="10">
        <v>2319.7600000000002</v>
      </c>
      <c r="J473" s="10" t="str">
        <f t="shared" si="38"/>
        <v>20%</v>
      </c>
      <c r="K473">
        <f t="shared" si="39"/>
        <v>2783.712</v>
      </c>
    </row>
    <row r="474" spans="1:11" x14ac:dyDescent="0.25">
      <c r="A474" t="s">
        <v>9</v>
      </c>
      <c r="B474" t="s">
        <v>120</v>
      </c>
      <c r="C474" t="str">
        <f t="shared" si="35"/>
        <v>SVK</v>
      </c>
      <c r="D474" t="s">
        <v>432</v>
      </c>
      <c r="E474" t="str">
        <f t="shared" si="36"/>
        <v>_Haut</v>
      </c>
      <c r="F474" t="s">
        <v>13</v>
      </c>
      <c r="G474" t="str">
        <f t="shared" si="37"/>
        <v>7-2020</v>
      </c>
      <c r="H474" t="s">
        <v>173</v>
      </c>
      <c r="I474" s="10">
        <v>3510.44</v>
      </c>
      <c r="J474" s="10" t="str">
        <f t="shared" si="38"/>
        <v>20%</v>
      </c>
      <c r="K474">
        <f t="shared" si="39"/>
        <v>4212.5280000000002</v>
      </c>
    </row>
    <row r="475" spans="1:11" x14ac:dyDescent="0.25">
      <c r="A475" t="s">
        <v>9</v>
      </c>
      <c r="B475" t="s">
        <v>205</v>
      </c>
      <c r="C475" t="str">
        <f t="shared" si="35"/>
        <v>CZE</v>
      </c>
      <c r="D475" t="s">
        <v>431</v>
      </c>
      <c r="E475" t="str">
        <f t="shared" si="36"/>
        <v>_Haut-Et-Bas</v>
      </c>
      <c r="F475" t="s">
        <v>87</v>
      </c>
      <c r="G475" t="str">
        <f t="shared" si="37"/>
        <v>4-2021</v>
      </c>
      <c r="H475" t="s">
        <v>413</v>
      </c>
      <c r="I475" s="10">
        <v>1537.28</v>
      </c>
      <c r="J475" s="10" t="str">
        <f t="shared" si="38"/>
        <v>19%</v>
      </c>
      <c r="K475">
        <f t="shared" si="39"/>
        <v>1829.3631999999998</v>
      </c>
    </row>
    <row r="476" spans="1:11" x14ac:dyDescent="0.25">
      <c r="A476" t="s">
        <v>9</v>
      </c>
      <c r="B476" t="s">
        <v>89</v>
      </c>
      <c r="C476" t="str">
        <f t="shared" si="35"/>
        <v>POL</v>
      </c>
      <c r="D476" t="s">
        <v>432</v>
      </c>
      <c r="E476" t="str">
        <f t="shared" si="36"/>
        <v>_Haut</v>
      </c>
      <c r="F476" t="s">
        <v>52</v>
      </c>
      <c r="G476" t="str">
        <f t="shared" si="37"/>
        <v>11-2019</v>
      </c>
      <c r="H476" t="s">
        <v>118</v>
      </c>
      <c r="I476" s="10">
        <v>5984.19</v>
      </c>
      <c r="J476" s="10" t="str">
        <f t="shared" si="38"/>
        <v>20%</v>
      </c>
      <c r="K476">
        <f t="shared" si="39"/>
        <v>7181.0279999999993</v>
      </c>
    </row>
    <row r="477" spans="1:11" x14ac:dyDescent="0.25">
      <c r="A477" t="s">
        <v>9</v>
      </c>
      <c r="B477" t="s">
        <v>205</v>
      </c>
      <c r="C477" t="str">
        <f t="shared" si="35"/>
        <v>CZE</v>
      </c>
      <c r="D477" t="s">
        <v>433</v>
      </c>
      <c r="E477" t="str">
        <f t="shared" si="36"/>
        <v>_Bas</v>
      </c>
      <c r="F477" t="s">
        <v>13</v>
      </c>
      <c r="G477" t="str">
        <f t="shared" si="37"/>
        <v>7-2020</v>
      </c>
      <c r="H477" t="s">
        <v>16</v>
      </c>
      <c r="I477" s="10">
        <v>2014.88</v>
      </c>
      <c r="J477" s="10" t="str">
        <f t="shared" si="38"/>
        <v>19%</v>
      </c>
      <c r="K477">
        <f t="shared" si="39"/>
        <v>2397.7071999999998</v>
      </c>
    </row>
    <row r="478" spans="1:11" x14ac:dyDescent="0.25">
      <c r="A478" t="s">
        <v>9</v>
      </c>
      <c r="B478" t="s">
        <v>59</v>
      </c>
      <c r="C478" t="str">
        <f t="shared" si="35"/>
        <v>BGR</v>
      </c>
      <c r="D478" t="s">
        <v>433</v>
      </c>
      <c r="E478" t="str">
        <f t="shared" si="36"/>
        <v>_Bas</v>
      </c>
      <c r="F478" t="s">
        <v>76</v>
      </c>
      <c r="G478" t="str">
        <f t="shared" si="37"/>
        <v>9-2019</v>
      </c>
      <c r="H478" t="s">
        <v>185</v>
      </c>
      <c r="I478" s="10">
        <v>8799.81</v>
      </c>
      <c r="J478" s="10" t="str">
        <f t="shared" si="38"/>
        <v>19%</v>
      </c>
      <c r="K478">
        <f t="shared" si="39"/>
        <v>10471.773899999998</v>
      </c>
    </row>
    <row r="479" spans="1:11" x14ac:dyDescent="0.25">
      <c r="A479" t="s">
        <v>9</v>
      </c>
      <c r="B479" t="s">
        <v>151</v>
      </c>
      <c r="C479" t="str">
        <f t="shared" si="35"/>
        <v>BLR</v>
      </c>
      <c r="D479" t="s">
        <v>433</v>
      </c>
      <c r="E479" t="str">
        <f t="shared" si="36"/>
        <v>_Bas</v>
      </c>
      <c r="F479" t="s">
        <v>17</v>
      </c>
      <c r="G479" t="str">
        <f t="shared" si="37"/>
        <v>8-2019</v>
      </c>
      <c r="H479" t="s">
        <v>47</v>
      </c>
      <c r="I479" s="10">
        <v>31.54</v>
      </c>
      <c r="J479" s="10" t="str">
        <f t="shared" si="38"/>
        <v>19%</v>
      </c>
      <c r="K479">
        <f t="shared" si="39"/>
        <v>37.532599999999995</v>
      </c>
    </row>
    <row r="480" spans="1:11" x14ac:dyDescent="0.25">
      <c r="A480" t="s">
        <v>9</v>
      </c>
      <c r="B480" t="s">
        <v>107</v>
      </c>
      <c r="C480" t="str">
        <f t="shared" si="35"/>
        <v>CZE</v>
      </c>
      <c r="D480" t="s">
        <v>432</v>
      </c>
      <c r="E480" t="str">
        <f t="shared" si="36"/>
        <v>_Haut</v>
      </c>
      <c r="F480" t="s">
        <v>76</v>
      </c>
      <c r="G480" t="str">
        <f t="shared" si="37"/>
        <v>9-2019</v>
      </c>
      <c r="H480" t="s">
        <v>36</v>
      </c>
      <c r="I480" s="10">
        <v>8101.44</v>
      </c>
      <c r="J480" s="10" t="str">
        <f t="shared" si="38"/>
        <v>20%</v>
      </c>
      <c r="K480">
        <f t="shared" si="39"/>
        <v>9721.7279999999992</v>
      </c>
    </row>
    <row r="481" spans="1:11" x14ac:dyDescent="0.25">
      <c r="A481" t="s">
        <v>9</v>
      </c>
      <c r="B481" t="s">
        <v>59</v>
      </c>
      <c r="C481" t="str">
        <f t="shared" si="35"/>
        <v>BGR</v>
      </c>
      <c r="D481" t="s">
        <v>431</v>
      </c>
      <c r="E481" t="str">
        <f t="shared" si="36"/>
        <v>_Haut-Et-Bas</v>
      </c>
      <c r="F481" t="s">
        <v>27</v>
      </c>
      <c r="G481" t="str">
        <f t="shared" si="37"/>
        <v>10-2019</v>
      </c>
      <c r="H481" t="s">
        <v>99</v>
      </c>
      <c r="I481" s="10">
        <v>5822.5</v>
      </c>
      <c r="J481" s="10" t="str">
        <f t="shared" si="38"/>
        <v>19%</v>
      </c>
      <c r="K481">
        <f t="shared" si="39"/>
        <v>6928.7749999999996</v>
      </c>
    </row>
    <row r="482" spans="1:11" x14ac:dyDescent="0.25">
      <c r="A482" t="s">
        <v>9</v>
      </c>
      <c r="B482" t="s">
        <v>107</v>
      </c>
      <c r="C482" t="str">
        <f t="shared" si="35"/>
        <v>CZE</v>
      </c>
      <c r="D482" t="s">
        <v>433</v>
      </c>
      <c r="E482" t="str">
        <f t="shared" si="36"/>
        <v>_Bas</v>
      </c>
      <c r="F482" t="s">
        <v>11</v>
      </c>
      <c r="G482" t="str">
        <f t="shared" si="37"/>
        <v>2-2021</v>
      </c>
      <c r="H482" t="s">
        <v>369</v>
      </c>
      <c r="I482" s="10">
        <v>7842.23</v>
      </c>
      <c r="J482" s="10" t="str">
        <f t="shared" si="38"/>
        <v>19%</v>
      </c>
      <c r="K482">
        <f t="shared" si="39"/>
        <v>9332.2536999999993</v>
      </c>
    </row>
    <row r="483" spans="1:11" x14ac:dyDescent="0.25">
      <c r="A483" t="s">
        <v>9</v>
      </c>
      <c r="B483" t="s">
        <v>26</v>
      </c>
      <c r="C483" t="str">
        <f t="shared" si="35"/>
        <v>ROU</v>
      </c>
      <c r="D483" t="s">
        <v>432</v>
      </c>
      <c r="E483" t="str">
        <f t="shared" si="36"/>
        <v>_Haut</v>
      </c>
      <c r="F483" t="s">
        <v>56</v>
      </c>
      <c r="G483" t="str">
        <f t="shared" si="37"/>
        <v>1-2020</v>
      </c>
      <c r="H483" t="s">
        <v>199</v>
      </c>
      <c r="I483" s="10">
        <v>5234.4799999999996</v>
      </c>
      <c r="J483" s="10" t="str">
        <f t="shared" si="38"/>
        <v>20%</v>
      </c>
      <c r="K483">
        <f t="shared" si="39"/>
        <v>6281.3759999999993</v>
      </c>
    </row>
    <row r="484" spans="1:11" x14ac:dyDescent="0.25">
      <c r="A484" t="s">
        <v>9</v>
      </c>
      <c r="B484" t="s">
        <v>83</v>
      </c>
      <c r="C484" t="str">
        <f t="shared" si="35"/>
        <v>ARM</v>
      </c>
      <c r="D484" t="s">
        <v>431</v>
      </c>
      <c r="E484" t="str">
        <f t="shared" si="36"/>
        <v>_Haut-Et-Bas</v>
      </c>
      <c r="F484" t="s">
        <v>49</v>
      </c>
      <c r="G484" t="str">
        <f t="shared" si="37"/>
        <v>6-2019</v>
      </c>
      <c r="H484" t="s">
        <v>409</v>
      </c>
      <c r="I484" s="10">
        <v>3449.52</v>
      </c>
      <c r="J484" s="10" t="str">
        <f t="shared" si="38"/>
        <v>19%</v>
      </c>
      <c r="K484">
        <f t="shared" si="39"/>
        <v>4104.9287999999997</v>
      </c>
    </row>
    <row r="485" spans="1:11" x14ac:dyDescent="0.25">
      <c r="A485" t="s">
        <v>9</v>
      </c>
      <c r="B485" t="s">
        <v>89</v>
      </c>
      <c r="C485" t="str">
        <f t="shared" si="35"/>
        <v>POL</v>
      </c>
      <c r="D485" t="s">
        <v>433</v>
      </c>
      <c r="E485" t="str">
        <f t="shared" si="36"/>
        <v>_Bas</v>
      </c>
      <c r="F485" t="s">
        <v>61</v>
      </c>
      <c r="G485" t="str">
        <f t="shared" si="37"/>
        <v>11-2020</v>
      </c>
      <c r="H485" t="s">
        <v>353</v>
      </c>
      <c r="I485" s="10">
        <v>604.62</v>
      </c>
      <c r="J485" s="10" t="str">
        <f t="shared" si="38"/>
        <v>19%</v>
      </c>
      <c r="K485">
        <f t="shared" si="39"/>
        <v>719.49779999999998</v>
      </c>
    </row>
    <row r="486" spans="1:11" x14ac:dyDescent="0.25">
      <c r="A486" t="s">
        <v>9</v>
      </c>
      <c r="B486" t="s">
        <v>224</v>
      </c>
      <c r="C486" t="str">
        <f t="shared" si="35"/>
        <v>ARM</v>
      </c>
      <c r="D486" t="s">
        <v>433</v>
      </c>
      <c r="E486" t="str">
        <f t="shared" si="36"/>
        <v>_Bas</v>
      </c>
      <c r="F486" t="s">
        <v>27</v>
      </c>
      <c r="G486" t="str">
        <f t="shared" si="37"/>
        <v>10-2019</v>
      </c>
      <c r="H486" t="s">
        <v>71</v>
      </c>
      <c r="I486" s="10">
        <v>9235.26</v>
      </c>
      <c r="J486" s="10" t="str">
        <f t="shared" si="38"/>
        <v>19%</v>
      </c>
      <c r="K486">
        <f t="shared" si="39"/>
        <v>10989.9594</v>
      </c>
    </row>
    <row r="487" spans="1:11" x14ac:dyDescent="0.25">
      <c r="A487" t="s">
        <v>9</v>
      </c>
      <c r="B487" t="s">
        <v>120</v>
      </c>
      <c r="C487" t="str">
        <f t="shared" si="35"/>
        <v>SVK</v>
      </c>
      <c r="D487" t="s">
        <v>433</v>
      </c>
      <c r="E487" t="str">
        <f t="shared" si="36"/>
        <v>_Bas</v>
      </c>
      <c r="F487" t="s">
        <v>35</v>
      </c>
      <c r="G487" t="str">
        <f t="shared" si="37"/>
        <v>9-2020</v>
      </c>
      <c r="H487" t="s">
        <v>252</v>
      </c>
      <c r="I487" s="10">
        <v>4078.68</v>
      </c>
      <c r="J487" s="10" t="str">
        <f t="shared" si="38"/>
        <v>19%</v>
      </c>
      <c r="K487">
        <f t="shared" si="39"/>
        <v>4853.6291999999994</v>
      </c>
    </row>
    <row r="488" spans="1:11" x14ac:dyDescent="0.25">
      <c r="A488" t="s">
        <v>9</v>
      </c>
      <c r="B488" t="s">
        <v>10</v>
      </c>
      <c r="C488" t="str">
        <f t="shared" si="35"/>
        <v>RUS</v>
      </c>
      <c r="D488" t="s">
        <v>432</v>
      </c>
      <c r="E488" t="str">
        <f t="shared" si="36"/>
        <v>_Haut</v>
      </c>
      <c r="F488" t="s">
        <v>7</v>
      </c>
      <c r="G488" t="str">
        <f t="shared" si="37"/>
        <v>1-2021</v>
      </c>
      <c r="H488" t="s">
        <v>375</v>
      </c>
      <c r="I488" s="10">
        <v>9928.98</v>
      </c>
      <c r="J488" s="10" t="str">
        <f t="shared" si="38"/>
        <v>20%</v>
      </c>
      <c r="K488">
        <f t="shared" si="39"/>
        <v>11914.776</v>
      </c>
    </row>
    <row r="489" spans="1:11" x14ac:dyDescent="0.25">
      <c r="A489" t="s">
        <v>9</v>
      </c>
      <c r="B489" t="s">
        <v>224</v>
      </c>
      <c r="C489" t="str">
        <f t="shared" si="35"/>
        <v>ARM</v>
      </c>
      <c r="D489" t="s">
        <v>432</v>
      </c>
      <c r="E489" t="str">
        <f t="shared" si="36"/>
        <v>_Haut</v>
      </c>
      <c r="F489" t="s">
        <v>11</v>
      </c>
      <c r="G489" t="str">
        <f t="shared" si="37"/>
        <v>2-2021</v>
      </c>
      <c r="H489" t="s">
        <v>192</v>
      </c>
      <c r="I489" s="10">
        <v>9007.34</v>
      </c>
      <c r="J489" s="10" t="str">
        <f t="shared" si="38"/>
        <v>20%</v>
      </c>
      <c r="K489">
        <f t="shared" si="39"/>
        <v>10808.807999999999</v>
      </c>
    </row>
    <row r="490" spans="1:11" x14ac:dyDescent="0.25">
      <c r="A490" t="s">
        <v>9</v>
      </c>
      <c r="B490" t="s">
        <v>83</v>
      </c>
      <c r="C490" t="str">
        <f t="shared" si="35"/>
        <v>ARM</v>
      </c>
      <c r="D490" t="s">
        <v>432</v>
      </c>
      <c r="E490" t="str">
        <f t="shared" si="36"/>
        <v>_Haut</v>
      </c>
      <c r="F490" t="s">
        <v>56</v>
      </c>
      <c r="G490" t="str">
        <f t="shared" si="37"/>
        <v>1-2020</v>
      </c>
      <c r="H490" t="s">
        <v>426</v>
      </c>
      <c r="I490" s="10">
        <v>5749.37</v>
      </c>
      <c r="J490" s="10" t="str">
        <f t="shared" si="38"/>
        <v>20%</v>
      </c>
      <c r="K490">
        <f t="shared" si="39"/>
        <v>6899.2439999999997</v>
      </c>
    </row>
    <row r="491" spans="1:11" x14ac:dyDescent="0.25">
      <c r="A491" t="s">
        <v>9</v>
      </c>
      <c r="B491" t="s">
        <v>122</v>
      </c>
      <c r="C491" t="str">
        <f t="shared" si="35"/>
        <v>BGR</v>
      </c>
      <c r="D491" t="s">
        <v>432</v>
      </c>
      <c r="E491" t="str">
        <f t="shared" si="36"/>
        <v>_Haut</v>
      </c>
      <c r="F491" t="s">
        <v>52</v>
      </c>
      <c r="G491" t="str">
        <f t="shared" si="37"/>
        <v>11-2019</v>
      </c>
      <c r="H491" t="s">
        <v>186</v>
      </c>
      <c r="I491" s="10">
        <v>5986.65</v>
      </c>
      <c r="J491" s="10" t="str">
        <f t="shared" si="38"/>
        <v>20%</v>
      </c>
      <c r="K491">
        <f t="shared" si="39"/>
        <v>7183.98</v>
      </c>
    </row>
    <row r="492" spans="1:11" x14ac:dyDescent="0.25">
      <c r="A492" t="s">
        <v>9</v>
      </c>
      <c r="B492" t="s">
        <v>224</v>
      </c>
      <c r="C492" t="str">
        <f t="shared" si="35"/>
        <v>ARM</v>
      </c>
      <c r="D492" t="s">
        <v>432</v>
      </c>
      <c r="E492" t="str">
        <f t="shared" si="36"/>
        <v>_Haut</v>
      </c>
      <c r="F492" t="s">
        <v>46</v>
      </c>
      <c r="G492" t="str">
        <f t="shared" si="37"/>
        <v>10-2020</v>
      </c>
      <c r="H492" t="s">
        <v>355</v>
      </c>
      <c r="I492" s="10">
        <v>4752.62</v>
      </c>
      <c r="J492" s="10" t="str">
        <f t="shared" si="38"/>
        <v>20%</v>
      </c>
      <c r="K492">
        <f t="shared" si="39"/>
        <v>5703.1439999999993</v>
      </c>
    </row>
    <row r="493" spans="1:11" x14ac:dyDescent="0.25">
      <c r="A493" t="s">
        <v>9</v>
      </c>
      <c r="B493" t="s">
        <v>224</v>
      </c>
      <c r="C493" t="str">
        <f t="shared" si="35"/>
        <v>ARM</v>
      </c>
      <c r="D493" t="s">
        <v>432</v>
      </c>
      <c r="E493" t="str">
        <f t="shared" si="36"/>
        <v>_Haut</v>
      </c>
      <c r="F493" t="s">
        <v>44</v>
      </c>
      <c r="G493" t="str">
        <f t="shared" si="37"/>
        <v>5-2019</v>
      </c>
      <c r="H493" t="s">
        <v>154</v>
      </c>
      <c r="I493" s="10">
        <v>7577.49</v>
      </c>
      <c r="J493" s="10" t="str">
        <f t="shared" si="38"/>
        <v>20%</v>
      </c>
      <c r="K493">
        <f t="shared" si="39"/>
        <v>9092.9879999999994</v>
      </c>
    </row>
    <row r="494" spans="1:11" x14ac:dyDescent="0.25">
      <c r="A494" t="s">
        <v>9</v>
      </c>
      <c r="B494" t="s">
        <v>122</v>
      </c>
      <c r="C494" t="str">
        <f t="shared" si="35"/>
        <v>BGR</v>
      </c>
      <c r="D494" t="s">
        <v>432</v>
      </c>
      <c r="E494" t="str">
        <f t="shared" si="36"/>
        <v>_Haut</v>
      </c>
      <c r="F494" t="s">
        <v>27</v>
      </c>
      <c r="G494" t="str">
        <f t="shared" si="37"/>
        <v>10-2019</v>
      </c>
      <c r="H494" t="s">
        <v>43</v>
      </c>
      <c r="I494" s="10">
        <v>5345.28</v>
      </c>
      <c r="J494" s="10" t="str">
        <f t="shared" si="38"/>
        <v>20%</v>
      </c>
      <c r="K494">
        <f t="shared" si="39"/>
        <v>6414.3359999999993</v>
      </c>
    </row>
    <row r="495" spans="1:11" x14ac:dyDescent="0.25">
      <c r="A495" t="s">
        <v>9</v>
      </c>
      <c r="B495" t="s">
        <v>151</v>
      </c>
      <c r="C495" t="str">
        <f t="shared" si="35"/>
        <v>BLR</v>
      </c>
      <c r="D495" t="s">
        <v>433</v>
      </c>
      <c r="E495" t="str">
        <f t="shared" si="36"/>
        <v>_Bas</v>
      </c>
      <c r="F495" t="s">
        <v>35</v>
      </c>
      <c r="G495" t="str">
        <f t="shared" si="37"/>
        <v>9-2020</v>
      </c>
      <c r="H495" t="s">
        <v>47</v>
      </c>
      <c r="I495" s="10">
        <v>672.43</v>
      </c>
      <c r="J495" s="10" t="str">
        <f t="shared" si="38"/>
        <v>19%</v>
      </c>
      <c r="K495">
        <f t="shared" si="39"/>
        <v>800.19169999999986</v>
      </c>
    </row>
    <row r="496" spans="1:11" x14ac:dyDescent="0.25">
      <c r="A496" t="s">
        <v>9</v>
      </c>
      <c r="B496" t="s">
        <v>144</v>
      </c>
      <c r="C496" t="str">
        <f t="shared" si="35"/>
        <v>RUS</v>
      </c>
      <c r="D496" t="s">
        <v>432</v>
      </c>
      <c r="E496" t="str">
        <f t="shared" si="36"/>
        <v>_Haut</v>
      </c>
      <c r="F496" t="s">
        <v>5</v>
      </c>
      <c r="G496" t="str">
        <f t="shared" si="37"/>
        <v>3-2021</v>
      </c>
      <c r="H496" t="s">
        <v>290</v>
      </c>
      <c r="I496" s="10">
        <v>6663.55</v>
      </c>
      <c r="J496" s="10" t="str">
        <f t="shared" si="38"/>
        <v>20%</v>
      </c>
      <c r="K496">
        <f t="shared" si="39"/>
        <v>7996.26</v>
      </c>
    </row>
    <row r="497" spans="1:11" x14ac:dyDescent="0.25">
      <c r="A497" t="s">
        <v>9</v>
      </c>
      <c r="B497" t="s">
        <v>89</v>
      </c>
      <c r="C497" t="str">
        <f t="shared" si="35"/>
        <v>POL</v>
      </c>
      <c r="D497" t="s">
        <v>432</v>
      </c>
      <c r="E497" t="str">
        <f t="shared" si="36"/>
        <v>_Haut</v>
      </c>
      <c r="F497" t="s">
        <v>85</v>
      </c>
      <c r="G497" t="str">
        <f t="shared" si="37"/>
        <v>8-2020</v>
      </c>
      <c r="H497" t="s">
        <v>210</v>
      </c>
      <c r="I497" s="10">
        <v>8440.82</v>
      </c>
      <c r="J497" s="10" t="str">
        <f t="shared" si="38"/>
        <v>20%</v>
      </c>
      <c r="K497">
        <f t="shared" si="39"/>
        <v>10128.983999999999</v>
      </c>
    </row>
    <row r="498" spans="1:11" x14ac:dyDescent="0.25">
      <c r="A498" t="s">
        <v>9</v>
      </c>
      <c r="B498" t="s">
        <v>122</v>
      </c>
      <c r="C498" t="str">
        <f t="shared" si="35"/>
        <v>BGR</v>
      </c>
      <c r="D498" t="s">
        <v>432</v>
      </c>
      <c r="E498" t="str">
        <f t="shared" si="36"/>
        <v>_Haut</v>
      </c>
      <c r="F498" t="s">
        <v>74</v>
      </c>
      <c r="G498" t="str">
        <f t="shared" si="37"/>
        <v>7-2019</v>
      </c>
      <c r="H498" t="s">
        <v>305</v>
      </c>
      <c r="I498" s="10">
        <v>2272.3200000000002</v>
      </c>
      <c r="J498" s="10" t="str">
        <f t="shared" si="38"/>
        <v>20%</v>
      </c>
      <c r="K498">
        <f t="shared" si="39"/>
        <v>2726.7840000000001</v>
      </c>
    </row>
    <row r="499" spans="1:11" x14ac:dyDescent="0.25">
      <c r="A499" t="s">
        <v>9</v>
      </c>
      <c r="B499" t="s">
        <v>103</v>
      </c>
      <c r="C499" t="str">
        <f t="shared" si="35"/>
        <v>POL</v>
      </c>
      <c r="D499" t="s">
        <v>432</v>
      </c>
      <c r="E499" t="str">
        <f t="shared" si="36"/>
        <v>_Haut</v>
      </c>
      <c r="F499" t="s">
        <v>17</v>
      </c>
      <c r="G499" t="str">
        <f t="shared" si="37"/>
        <v>8-2019</v>
      </c>
      <c r="H499" t="s">
        <v>425</v>
      </c>
      <c r="I499" s="10">
        <v>4563.42</v>
      </c>
      <c r="J499" s="10" t="str">
        <f t="shared" si="38"/>
        <v>20%</v>
      </c>
      <c r="K499">
        <f t="shared" si="39"/>
        <v>5476.1040000000003</v>
      </c>
    </row>
    <row r="500" spans="1:11" x14ac:dyDescent="0.25">
      <c r="A500" t="s">
        <v>9</v>
      </c>
      <c r="B500" t="s">
        <v>224</v>
      </c>
      <c r="C500" t="str">
        <f t="shared" si="35"/>
        <v>ARM</v>
      </c>
      <c r="D500" t="s">
        <v>433</v>
      </c>
      <c r="E500" t="str">
        <f t="shared" si="36"/>
        <v>_Bas</v>
      </c>
      <c r="F500" t="s">
        <v>61</v>
      </c>
      <c r="G500" t="str">
        <f t="shared" si="37"/>
        <v>11-2020</v>
      </c>
      <c r="H500" t="s">
        <v>86</v>
      </c>
      <c r="I500" s="10">
        <v>8172.98</v>
      </c>
      <c r="J500" s="10" t="str">
        <f t="shared" si="38"/>
        <v>19%</v>
      </c>
      <c r="K500">
        <f t="shared" si="39"/>
        <v>9725.8462</v>
      </c>
    </row>
    <row r="501" spans="1:11" x14ac:dyDescent="0.25">
      <c r="A501" t="s">
        <v>9</v>
      </c>
      <c r="B501" t="s">
        <v>83</v>
      </c>
      <c r="C501" t="str">
        <f t="shared" si="35"/>
        <v>ARM</v>
      </c>
      <c r="D501" t="s">
        <v>432</v>
      </c>
      <c r="E501" t="str">
        <f t="shared" si="36"/>
        <v>_Haut</v>
      </c>
      <c r="F501" t="s">
        <v>17</v>
      </c>
      <c r="G501" t="str">
        <f t="shared" si="37"/>
        <v>8-2019</v>
      </c>
      <c r="H501" t="s">
        <v>426</v>
      </c>
      <c r="I501" s="10">
        <v>962.49</v>
      </c>
      <c r="J501" s="10" t="str">
        <f t="shared" si="38"/>
        <v>20%</v>
      </c>
      <c r="K501">
        <f t="shared" si="39"/>
        <v>1154.9880000000001</v>
      </c>
    </row>
    <row r="502" spans="1:11" x14ac:dyDescent="0.25">
      <c r="A502" t="s">
        <v>9</v>
      </c>
      <c r="B502" t="s">
        <v>151</v>
      </c>
      <c r="C502" t="str">
        <f t="shared" si="35"/>
        <v>BLR</v>
      </c>
      <c r="D502" t="s">
        <v>433</v>
      </c>
      <c r="E502" t="str">
        <f t="shared" si="36"/>
        <v>_Bas</v>
      </c>
      <c r="F502" t="s">
        <v>35</v>
      </c>
      <c r="G502" t="str">
        <f t="shared" si="37"/>
        <v>9-2020</v>
      </c>
      <c r="H502" t="s">
        <v>8</v>
      </c>
      <c r="I502" s="10">
        <v>7107.62</v>
      </c>
      <c r="J502" s="10" t="str">
        <f t="shared" si="38"/>
        <v>19%</v>
      </c>
      <c r="K502">
        <f t="shared" si="39"/>
        <v>8458.0677999999989</v>
      </c>
    </row>
    <row r="503" spans="1:11" x14ac:dyDescent="0.25">
      <c r="A503" t="s">
        <v>9</v>
      </c>
      <c r="B503" t="s">
        <v>29</v>
      </c>
      <c r="C503" t="str">
        <f t="shared" si="35"/>
        <v>MDA</v>
      </c>
      <c r="D503" t="s">
        <v>432</v>
      </c>
      <c r="E503" t="str">
        <f t="shared" si="36"/>
        <v>_Haut</v>
      </c>
      <c r="F503" t="s">
        <v>61</v>
      </c>
      <c r="G503" t="str">
        <f t="shared" si="37"/>
        <v>11-2020</v>
      </c>
      <c r="H503" t="s">
        <v>394</v>
      </c>
      <c r="I503" s="10">
        <v>9730.25</v>
      </c>
      <c r="J503" s="10" t="str">
        <f t="shared" si="38"/>
        <v>20%</v>
      </c>
      <c r="K503">
        <f t="shared" si="39"/>
        <v>11676.3</v>
      </c>
    </row>
    <row r="504" spans="1:11" x14ac:dyDescent="0.25">
      <c r="A504" t="s">
        <v>9</v>
      </c>
      <c r="B504" t="s">
        <v>70</v>
      </c>
      <c r="C504" t="str">
        <f t="shared" si="35"/>
        <v>HUN</v>
      </c>
      <c r="D504" t="s">
        <v>431</v>
      </c>
      <c r="E504" t="str">
        <f t="shared" si="36"/>
        <v>_Haut-Et-Bas</v>
      </c>
      <c r="F504" t="s">
        <v>23</v>
      </c>
      <c r="G504" t="str">
        <f t="shared" si="37"/>
        <v>4-2020</v>
      </c>
      <c r="H504" t="s">
        <v>255</v>
      </c>
      <c r="I504" s="10">
        <v>3439.43</v>
      </c>
      <c r="J504" s="10" t="str">
        <f t="shared" si="38"/>
        <v>19%</v>
      </c>
      <c r="K504">
        <f t="shared" si="39"/>
        <v>4092.9216999999994</v>
      </c>
    </row>
    <row r="505" spans="1:11" x14ac:dyDescent="0.25">
      <c r="A505" t="s">
        <v>9</v>
      </c>
      <c r="B505" t="s">
        <v>205</v>
      </c>
      <c r="C505" t="str">
        <f t="shared" si="35"/>
        <v>CZE</v>
      </c>
      <c r="D505" t="s">
        <v>432</v>
      </c>
      <c r="E505" t="str">
        <f t="shared" si="36"/>
        <v>_Haut</v>
      </c>
      <c r="F505" t="s">
        <v>49</v>
      </c>
      <c r="G505" t="str">
        <f t="shared" si="37"/>
        <v>6-2019</v>
      </c>
      <c r="H505" t="s">
        <v>273</v>
      </c>
      <c r="I505" s="10">
        <v>7666.45</v>
      </c>
      <c r="J505" s="10" t="str">
        <f t="shared" si="38"/>
        <v>20%</v>
      </c>
      <c r="K505">
        <f t="shared" si="39"/>
        <v>9199.74</v>
      </c>
    </row>
    <row r="506" spans="1:11" x14ac:dyDescent="0.25">
      <c r="A506" t="s">
        <v>9</v>
      </c>
      <c r="B506" t="s">
        <v>107</v>
      </c>
      <c r="C506" t="str">
        <f t="shared" si="35"/>
        <v>CZE</v>
      </c>
      <c r="D506" t="s">
        <v>432</v>
      </c>
      <c r="E506" t="str">
        <f t="shared" si="36"/>
        <v>_Haut</v>
      </c>
      <c r="F506" t="s">
        <v>23</v>
      </c>
      <c r="G506" t="str">
        <f t="shared" si="37"/>
        <v>4-2020</v>
      </c>
      <c r="H506" t="s">
        <v>141</v>
      </c>
      <c r="I506" s="10">
        <v>3827.26</v>
      </c>
      <c r="J506" s="10" t="str">
        <f t="shared" si="38"/>
        <v>20%</v>
      </c>
      <c r="K506">
        <f t="shared" si="39"/>
        <v>4592.7120000000004</v>
      </c>
    </row>
    <row r="507" spans="1:11" x14ac:dyDescent="0.25">
      <c r="A507" t="s">
        <v>9</v>
      </c>
      <c r="B507" t="s">
        <v>26</v>
      </c>
      <c r="C507" t="str">
        <f t="shared" si="35"/>
        <v>ROU</v>
      </c>
      <c r="D507" t="s">
        <v>432</v>
      </c>
      <c r="E507" t="str">
        <f t="shared" si="36"/>
        <v>_Haut</v>
      </c>
      <c r="F507" t="s">
        <v>56</v>
      </c>
      <c r="G507" t="str">
        <f t="shared" si="37"/>
        <v>1-2020</v>
      </c>
      <c r="H507" t="s">
        <v>202</v>
      </c>
      <c r="I507" s="10">
        <v>1641.48</v>
      </c>
      <c r="J507" s="10" t="str">
        <f t="shared" si="38"/>
        <v>20%</v>
      </c>
      <c r="K507">
        <f t="shared" si="39"/>
        <v>1969.7759999999998</v>
      </c>
    </row>
    <row r="508" spans="1:11" x14ac:dyDescent="0.25">
      <c r="A508" t="s">
        <v>9</v>
      </c>
      <c r="B508" t="s">
        <v>103</v>
      </c>
      <c r="C508" t="str">
        <f t="shared" si="35"/>
        <v>POL</v>
      </c>
      <c r="D508" t="s">
        <v>432</v>
      </c>
      <c r="E508" t="str">
        <f t="shared" si="36"/>
        <v>_Haut</v>
      </c>
      <c r="F508" t="s">
        <v>49</v>
      </c>
      <c r="G508" t="str">
        <f t="shared" si="37"/>
        <v>6-2019</v>
      </c>
      <c r="H508" t="s">
        <v>100</v>
      </c>
      <c r="I508" s="10">
        <v>2572.4299999999998</v>
      </c>
      <c r="J508" s="10" t="str">
        <f t="shared" si="38"/>
        <v>20%</v>
      </c>
      <c r="K508">
        <f t="shared" si="39"/>
        <v>3086.9159999999997</v>
      </c>
    </row>
    <row r="509" spans="1:11" x14ac:dyDescent="0.25">
      <c r="A509" t="s">
        <v>9</v>
      </c>
      <c r="B509" t="s">
        <v>10</v>
      </c>
      <c r="C509" t="str">
        <f t="shared" si="35"/>
        <v>RUS</v>
      </c>
      <c r="D509" t="s">
        <v>432</v>
      </c>
      <c r="E509" t="str">
        <f t="shared" si="36"/>
        <v>_Haut</v>
      </c>
      <c r="F509" t="s">
        <v>32</v>
      </c>
      <c r="G509" t="str">
        <f t="shared" si="37"/>
        <v>6-2020</v>
      </c>
      <c r="H509" t="s">
        <v>319</v>
      </c>
      <c r="I509" s="10">
        <v>812.49</v>
      </c>
      <c r="J509" s="10" t="str">
        <f t="shared" si="38"/>
        <v>20%</v>
      </c>
      <c r="K509">
        <f t="shared" si="39"/>
        <v>974.98799999999994</v>
      </c>
    </row>
    <row r="510" spans="1:11" x14ac:dyDescent="0.25">
      <c r="A510" t="s">
        <v>9</v>
      </c>
      <c r="B510" t="s">
        <v>51</v>
      </c>
      <c r="C510" t="str">
        <f t="shared" si="35"/>
        <v>SVK</v>
      </c>
      <c r="D510" t="s">
        <v>432</v>
      </c>
      <c r="E510" t="str">
        <f t="shared" si="36"/>
        <v>_Haut</v>
      </c>
      <c r="F510" t="s">
        <v>23</v>
      </c>
      <c r="G510" t="str">
        <f t="shared" si="37"/>
        <v>4-2020</v>
      </c>
      <c r="H510" t="s">
        <v>183</v>
      </c>
      <c r="I510" s="10">
        <v>8399.57</v>
      </c>
      <c r="J510" s="10" t="str">
        <f t="shared" si="38"/>
        <v>20%</v>
      </c>
      <c r="K510">
        <f t="shared" si="39"/>
        <v>10079.483999999999</v>
      </c>
    </row>
    <row r="511" spans="1:11" x14ac:dyDescent="0.25">
      <c r="A511" t="s">
        <v>9</v>
      </c>
      <c r="B511" t="s">
        <v>144</v>
      </c>
      <c r="C511" t="str">
        <f t="shared" si="35"/>
        <v>RUS</v>
      </c>
      <c r="D511" t="s">
        <v>433</v>
      </c>
      <c r="E511" t="str">
        <f t="shared" si="36"/>
        <v>_Bas</v>
      </c>
      <c r="F511" t="s">
        <v>44</v>
      </c>
      <c r="G511" t="str">
        <f t="shared" si="37"/>
        <v>5-2019</v>
      </c>
      <c r="H511" t="s">
        <v>309</v>
      </c>
      <c r="I511" s="10">
        <v>2592.3000000000002</v>
      </c>
      <c r="J511" s="10" t="str">
        <f t="shared" si="38"/>
        <v>19%</v>
      </c>
      <c r="K511">
        <f t="shared" si="39"/>
        <v>3084.837</v>
      </c>
    </row>
    <row r="512" spans="1:11" x14ac:dyDescent="0.25">
      <c r="A512" t="s">
        <v>9</v>
      </c>
      <c r="B512" t="s">
        <v>205</v>
      </c>
      <c r="C512" t="str">
        <f t="shared" si="35"/>
        <v>CZE</v>
      </c>
      <c r="D512" t="s">
        <v>432</v>
      </c>
      <c r="E512" t="str">
        <f t="shared" si="36"/>
        <v>_Haut</v>
      </c>
      <c r="F512" t="s">
        <v>85</v>
      </c>
      <c r="G512" t="str">
        <f t="shared" si="37"/>
        <v>8-2020</v>
      </c>
      <c r="H512" t="s">
        <v>427</v>
      </c>
      <c r="I512" s="10">
        <v>4162.4799999999996</v>
      </c>
      <c r="J512" s="10" t="str">
        <f t="shared" si="38"/>
        <v>20%</v>
      </c>
      <c r="K512">
        <f t="shared" si="39"/>
        <v>4994.9759999999997</v>
      </c>
    </row>
    <row r="513" spans="1:11" x14ac:dyDescent="0.25">
      <c r="A513" t="s">
        <v>9</v>
      </c>
      <c r="B513" t="s">
        <v>26</v>
      </c>
      <c r="C513" t="str">
        <f t="shared" si="35"/>
        <v>ROU</v>
      </c>
      <c r="D513" t="s">
        <v>431</v>
      </c>
      <c r="E513" t="str">
        <f t="shared" si="36"/>
        <v>_Haut-Et-Bas</v>
      </c>
      <c r="F513" t="s">
        <v>44</v>
      </c>
      <c r="G513" t="str">
        <f t="shared" si="37"/>
        <v>5-2019</v>
      </c>
      <c r="H513" t="s">
        <v>189</v>
      </c>
      <c r="I513" s="10">
        <v>5468.77</v>
      </c>
      <c r="J513" s="10" t="str">
        <f t="shared" si="38"/>
        <v>19%</v>
      </c>
      <c r="K513">
        <f t="shared" si="39"/>
        <v>6507.8362999999999</v>
      </c>
    </row>
    <row r="514" spans="1:11" x14ac:dyDescent="0.25">
      <c r="A514" t="s">
        <v>9</v>
      </c>
      <c r="B514" t="s">
        <v>175</v>
      </c>
      <c r="C514" t="str">
        <f t="shared" si="35"/>
        <v>UKR</v>
      </c>
      <c r="D514" t="s">
        <v>432</v>
      </c>
      <c r="E514" t="str">
        <f t="shared" si="36"/>
        <v>_Haut</v>
      </c>
      <c r="F514" t="s">
        <v>13</v>
      </c>
      <c r="G514" t="str">
        <f t="shared" si="37"/>
        <v>7-2020</v>
      </c>
      <c r="H514" t="s">
        <v>190</v>
      </c>
      <c r="I514" s="10">
        <v>7261.64</v>
      </c>
      <c r="J514" s="10" t="str">
        <f t="shared" si="38"/>
        <v>20%</v>
      </c>
      <c r="K514">
        <f t="shared" si="39"/>
        <v>8713.9680000000008</v>
      </c>
    </row>
    <row r="515" spans="1:11" x14ac:dyDescent="0.25">
      <c r="A515" t="s">
        <v>9</v>
      </c>
      <c r="B515" t="s">
        <v>22</v>
      </c>
      <c r="C515" t="str">
        <f t="shared" ref="C515:C578" si="40">TRIM(B515)</f>
        <v>BLR</v>
      </c>
      <c r="D515" t="s">
        <v>433</v>
      </c>
      <c r="E515" t="str">
        <f t="shared" ref="E515:E578" si="41">MID(D515,4,50)</f>
        <v>_Bas</v>
      </c>
      <c r="F515" t="s">
        <v>17</v>
      </c>
      <c r="G515" t="str">
        <f t="shared" ref="G515:G578" si="42">MID(F515,2,50)</f>
        <v>8-2019</v>
      </c>
      <c r="H515" t="s">
        <v>390</v>
      </c>
      <c r="I515" s="10">
        <v>8474.98</v>
      </c>
      <c r="J515" s="10" t="str">
        <f t="shared" si="38"/>
        <v>19%</v>
      </c>
      <c r="K515">
        <f t="shared" si="39"/>
        <v>10085.226199999999</v>
      </c>
    </row>
    <row r="516" spans="1:11" x14ac:dyDescent="0.25">
      <c r="A516" t="s">
        <v>9</v>
      </c>
      <c r="B516" t="s">
        <v>48</v>
      </c>
      <c r="C516" t="str">
        <f t="shared" si="40"/>
        <v>UKR</v>
      </c>
      <c r="D516" t="s">
        <v>432</v>
      </c>
      <c r="E516" t="str">
        <f t="shared" si="41"/>
        <v>_Haut</v>
      </c>
      <c r="F516" t="s">
        <v>27</v>
      </c>
      <c r="G516" t="str">
        <f t="shared" si="42"/>
        <v>10-2019</v>
      </c>
      <c r="H516" t="s">
        <v>273</v>
      </c>
      <c r="I516" s="10">
        <v>3086.63</v>
      </c>
      <c r="J516" s="10" t="str">
        <f t="shared" ref="J516:J579" si="43">IF(D516="CAT_Haut","20%","19%")</f>
        <v>20%</v>
      </c>
      <c r="K516">
        <f t="shared" si="39"/>
        <v>3703.9560000000001</v>
      </c>
    </row>
    <row r="517" spans="1:11" x14ac:dyDescent="0.25">
      <c r="A517" t="s">
        <v>9</v>
      </c>
      <c r="B517" t="s">
        <v>107</v>
      </c>
      <c r="C517" t="str">
        <f t="shared" si="40"/>
        <v>CZE</v>
      </c>
      <c r="D517" t="s">
        <v>432</v>
      </c>
      <c r="E517" t="str">
        <f t="shared" si="41"/>
        <v>_Haut</v>
      </c>
      <c r="F517" t="s">
        <v>56</v>
      </c>
      <c r="G517" t="str">
        <f t="shared" si="42"/>
        <v>1-2020</v>
      </c>
      <c r="H517" t="s">
        <v>239</v>
      </c>
      <c r="I517" s="10">
        <v>3192.15</v>
      </c>
      <c r="J517" s="10" t="str">
        <f t="shared" si="43"/>
        <v>20%</v>
      </c>
      <c r="K517">
        <f t="shared" si="39"/>
        <v>3830.58</v>
      </c>
    </row>
    <row r="518" spans="1:11" x14ac:dyDescent="0.25">
      <c r="A518" t="s">
        <v>9</v>
      </c>
      <c r="B518" t="s">
        <v>120</v>
      </c>
      <c r="C518" t="str">
        <f t="shared" si="40"/>
        <v>SVK</v>
      </c>
      <c r="D518" t="s">
        <v>432</v>
      </c>
      <c r="E518" t="str">
        <f t="shared" si="41"/>
        <v>_Haut</v>
      </c>
      <c r="F518" t="s">
        <v>74</v>
      </c>
      <c r="G518" t="str">
        <f t="shared" si="42"/>
        <v>7-2019</v>
      </c>
      <c r="H518" t="s">
        <v>254</v>
      </c>
      <c r="I518" s="10">
        <v>7967.33</v>
      </c>
      <c r="J518" s="10" t="str">
        <f t="shared" si="43"/>
        <v>20%</v>
      </c>
      <c r="K518">
        <f t="shared" si="39"/>
        <v>9560.7960000000003</v>
      </c>
    </row>
    <row r="519" spans="1:11" x14ac:dyDescent="0.25">
      <c r="A519" t="s">
        <v>9</v>
      </c>
      <c r="B519" t="s">
        <v>73</v>
      </c>
      <c r="C519" t="str">
        <f t="shared" si="40"/>
        <v>HUN</v>
      </c>
      <c r="D519" t="s">
        <v>432</v>
      </c>
      <c r="E519" t="str">
        <f t="shared" si="41"/>
        <v>_Haut</v>
      </c>
      <c r="F519" t="s">
        <v>46</v>
      </c>
      <c r="G519" t="str">
        <f t="shared" si="42"/>
        <v>10-2020</v>
      </c>
      <c r="H519" t="s">
        <v>416</v>
      </c>
      <c r="I519" s="10">
        <v>3610.92</v>
      </c>
      <c r="J519" s="10" t="str">
        <f t="shared" si="43"/>
        <v>20%</v>
      </c>
      <c r="K519">
        <f t="shared" si="39"/>
        <v>4333.1040000000003</v>
      </c>
    </row>
    <row r="520" spans="1:11" x14ac:dyDescent="0.25">
      <c r="A520" t="s">
        <v>9</v>
      </c>
      <c r="B520" t="s">
        <v>41</v>
      </c>
      <c r="C520" t="str">
        <f t="shared" si="40"/>
        <v>MDA</v>
      </c>
      <c r="D520" t="s">
        <v>432</v>
      </c>
      <c r="E520" t="str">
        <f t="shared" si="41"/>
        <v>_Haut</v>
      </c>
      <c r="F520" t="s">
        <v>61</v>
      </c>
      <c r="G520" t="str">
        <f t="shared" si="42"/>
        <v>11-2020</v>
      </c>
      <c r="H520" t="s">
        <v>126</v>
      </c>
      <c r="I520" s="10">
        <v>6034.76</v>
      </c>
      <c r="J520" s="10" t="str">
        <f t="shared" si="43"/>
        <v>20%</v>
      </c>
      <c r="K520">
        <f t="shared" ref="K520:K583" si="44">IF(D520="CAT_Haut",I520*(1+20%),I520*(1+19%))</f>
        <v>7241.7120000000004</v>
      </c>
    </row>
    <row r="521" spans="1:11" x14ac:dyDescent="0.25">
      <c r="A521" t="s">
        <v>9</v>
      </c>
      <c r="B521" t="s">
        <v>83</v>
      </c>
      <c r="C521" t="str">
        <f t="shared" si="40"/>
        <v>ARM</v>
      </c>
      <c r="D521" t="s">
        <v>431</v>
      </c>
      <c r="E521" t="str">
        <f t="shared" si="41"/>
        <v>_Haut-Et-Bas</v>
      </c>
      <c r="F521" t="s">
        <v>30</v>
      </c>
      <c r="G521" t="str">
        <f t="shared" si="42"/>
        <v>12-2019</v>
      </c>
      <c r="H521" t="s">
        <v>392</v>
      </c>
      <c r="I521" s="10">
        <v>5891.23</v>
      </c>
      <c r="J521" s="10" t="str">
        <f t="shared" si="43"/>
        <v>19%</v>
      </c>
      <c r="K521">
        <f t="shared" si="44"/>
        <v>7010.5636999999988</v>
      </c>
    </row>
    <row r="522" spans="1:11" x14ac:dyDescent="0.25">
      <c r="A522" t="s">
        <v>9</v>
      </c>
      <c r="B522" t="s">
        <v>59</v>
      </c>
      <c r="C522" t="str">
        <f t="shared" si="40"/>
        <v>BGR</v>
      </c>
      <c r="D522" t="s">
        <v>431</v>
      </c>
      <c r="E522" t="str">
        <f t="shared" si="41"/>
        <v>_Haut-Et-Bas</v>
      </c>
      <c r="F522" t="s">
        <v>27</v>
      </c>
      <c r="G522" t="str">
        <f t="shared" si="42"/>
        <v>10-2019</v>
      </c>
      <c r="H522" t="s">
        <v>396</v>
      </c>
      <c r="I522" s="10">
        <v>2143.48</v>
      </c>
      <c r="J522" s="10" t="str">
        <f t="shared" si="43"/>
        <v>19%</v>
      </c>
      <c r="K522">
        <f t="shared" si="44"/>
        <v>2550.7411999999999</v>
      </c>
    </row>
    <row r="523" spans="1:11" x14ac:dyDescent="0.25">
      <c r="A523" t="s">
        <v>9</v>
      </c>
      <c r="B523" t="s">
        <v>120</v>
      </c>
      <c r="C523" t="str">
        <f t="shared" si="40"/>
        <v>SVK</v>
      </c>
      <c r="D523" t="s">
        <v>433</v>
      </c>
      <c r="E523" t="str">
        <f t="shared" si="41"/>
        <v>_Bas</v>
      </c>
      <c r="F523" t="s">
        <v>5</v>
      </c>
      <c r="G523" t="str">
        <f t="shared" si="42"/>
        <v>3-2021</v>
      </c>
      <c r="H523" t="s">
        <v>281</v>
      </c>
      <c r="I523" s="10">
        <v>76.290000000000006</v>
      </c>
      <c r="J523" s="10" t="str">
        <f t="shared" si="43"/>
        <v>19%</v>
      </c>
      <c r="K523">
        <f t="shared" si="44"/>
        <v>90.7851</v>
      </c>
    </row>
    <row r="524" spans="1:11" x14ac:dyDescent="0.25">
      <c r="A524" t="s">
        <v>9</v>
      </c>
      <c r="B524" t="s">
        <v>103</v>
      </c>
      <c r="C524" t="str">
        <f t="shared" si="40"/>
        <v>POL</v>
      </c>
      <c r="D524" t="s">
        <v>432</v>
      </c>
      <c r="E524" t="str">
        <f t="shared" si="41"/>
        <v>_Haut</v>
      </c>
      <c r="F524" t="s">
        <v>11</v>
      </c>
      <c r="G524" t="str">
        <f t="shared" si="42"/>
        <v>2-2021</v>
      </c>
      <c r="H524" t="s">
        <v>373</v>
      </c>
      <c r="I524" s="10">
        <v>3944.75</v>
      </c>
      <c r="J524" s="10" t="str">
        <f t="shared" si="43"/>
        <v>20%</v>
      </c>
      <c r="K524">
        <f t="shared" si="44"/>
        <v>4733.7</v>
      </c>
    </row>
    <row r="525" spans="1:11" x14ac:dyDescent="0.25">
      <c r="A525" t="s">
        <v>9</v>
      </c>
      <c r="B525" t="s">
        <v>29</v>
      </c>
      <c r="C525" t="str">
        <f t="shared" si="40"/>
        <v>MDA</v>
      </c>
      <c r="D525" t="s">
        <v>431</v>
      </c>
      <c r="E525" t="str">
        <f t="shared" si="41"/>
        <v>_Haut-Et-Bas</v>
      </c>
      <c r="F525" t="s">
        <v>61</v>
      </c>
      <c r="G525" t="str">
        <f t="shared" si="42"/>
        <v>11-2020</v>
      </c>
      <c r="H525" t="s">
        <v>60</v>
      </c>
      <c r="I525" s="10">
        <v>9795.7999999999993</v>
      </c>
      <c r="J525" s="10" t="str">
        <f t="shared" si="43"/>
        <v>19%</v>
      </c>
      <c r="K525">
        <f t="shared" si="44"/>
        <v>11657.001999999999</v>
      </c>
    </row>
    <row r="526" spans="1:11" x14ac:dyDescent="0.25">
      <c r="A526" t="s">
        <v>9</v>
      </c>
      <c r="B526" t="s">
        <v>224</v>
      </c>
      <c r="C526" t="str">
        <f t="shared" si="40"/>
        <v>ARM</v>
      </c>
      <c r="D526" t="s">
        <v>433</v>
      </c>
      <c r="E526" t="str">
        <f t="shared" si="41"/>
        <v>_Bas</v>
      </c>
      <c r="F526" t="s">
        <v>11</v>
      </c>
      <c r="G526" t="str">
        <f t="shared" si="42"/>
        <v>2-2021</v>
      </c>
      <c r="H526" t="s">
        <v>428</v>
      </c>
      <c r="I526" s="10">
        <v>8817.43</v>
      </c>
      <c r="J526" s="10" t="str">
        <f t="shared" si="43"/>
        <v>19%</v>
      </c>
      <c r="K526">
        <f t="shared" si="44"/>
        <v>10492.7417</v>
      </c>
    </row>
    <row r="527" spans="1:11" x14ac:dyDescent="0.25">
      <c r="A527" t="s">
        <v>9</v>
      </c>
      <c r="B527" t="s">
        <v>73</v>
      </c>
      <c r="C527" t="str">
        <f t="shared" si="40"/>
        <v>HUN</v>
      </c>
      <c r="D527" t="s">
        <v>433</v>
      </c>
      <c r="E527" t="str">
        <f t="shared" si="41"/>
        <v>_Bas</v>
      </c>
      <c r="F527" t="s">
        <v>61</v>
      </c>
      <c r="G527" t="str">
        <f t="shared" si="42"/>
        <v>11-2020</v>
      </c>
      <c r="H527" t="s">
        <v>309</v>
      </c>
      <c r="I527" s="10">
        <v>5597.22</v>
      </c>
      <c r="J527" s="10" t="str">
        <f t="shared" si="43"/>
        <v>19%</v>
      </c>
      <c r="K527">
        <f t="shared" si="44"/>
        <v>6660.6917999999996</v>
      </c>
    </row>
    <row r="528" spans="1:11" x14ac:dyDescent="0.25">
      <c r="A528" t="s">
        <v>9</v>
      </c>
      <c r="B528" t="s">
        <v>22</v>
      </c>
      <c r="C528" t="str">
        <f t="shared" si="40"/>
        <v>BLR</v>
      </c>
      <c r="D528" t="s">
        <v>433</v>
      </c>
      <c r="E528" t="str">
        <f t="shared" si="41"/>
        <v>_Bas</v>
      </c>
      <c r="F528" t="s">
        <v>27</v>
      </c>
      <c r="G528" t="str">
        <f t="shared" si="42"/>
        <v>10-2019</v>
      </c>
      <c r="H528" t="s">
        <v>187</v>
      </c>
      <c r="I528" s="10">
        <v>4506.17</v>
      </c>
      <c r="J528" s="10" t="str">
        <f t="shared" si="43"/>
        <v>19%</v>
      </c>
      <c r="K528">
        <f t="shared" si="44"/>
        <v>5362.3423000000003</v>
      </c>
    </row>
    <row r="529" spans="1:11" x14ac:dyDescent="0.25">
      <c r="A529" t="s">
        <v>9</v>
      </c>
      <c r="B529" t="s">
        <v>10</v>
      </c>
      <c r="C529" t="str">
        <f t="shared" si="40"/>
        <v>RUS</v>
      </c>
      <c r="D529" t="s">
        <v>433</v>
      </c>
      <c r="E529" t="str">
        <f t="shared" si="41"/>
        <v>_Bas</v>
      </c>
      <c r="F529" t="s">
        <v>76</v>
      </c>
      <c r="G529" t="str">
        <f t="shared" si="42"/>
        <v>9-2019</v>
      </c>
      <c r="H529" t="s">
        <v>303</v>
      </c>
      <c r="I529" s="10">
        <v>5910.21</v>
      </c>
      <c r="J529" s="10" t="str">
        <f t="shared" si="43"/>
        <v>19%</v>
      </c>
      <c r="K529">
        <f t="shared" si="44"/>
        <v>7033.1498999999994</v>
      </c>
    </row>
    <row r="530" spans="1:11" x14ac:dyDescent="0.25">
      <c r="A530" t="s">
        <v>9</v>
      </c>
      <c r="B530" t="s">
        <v>91</v>
      </c>
      <c r="C530" t="str">
        <f t="shared" si="40"/>
        <v>ROU</v>
      </c>
      <c r="D530" t="s">
        <v>432</v>
      </c>
      <c r="E530" t="str">
        <f t="shared" si="41"/>
        <v>_Haut</v>
      </c>
      <c r="F530" t="s">
        <v>7</v>
      </c>
      <c r="G530" t="str">
        <f t="shared" si="42"/>
        <v>1-2021</v>
      </c>
      <c r="H530" t="s">
        <v>238</v>
      </c>
      <c r="I530" s="10">
        <v>9417.36</v>
      </c>
      <c r="J530" s="10" t="str">
        <f t="shared" si="43"/>
        <v>20%</v>
      </c>
      <c r="K530">
        <f t="shared" si="44"/>
        <v>11300.832</v>
      </c>
    </row>
    <row r="531" spans="1:11" x14ac:dyDescent="0.25">
      <c r="A531" t="s">
        <v>9</v>
      </c>
      <c r="B531" t="s">
        <v>59</v>
      </c>
      <c r="C531" t="str">
        <f t="shared" si="40"/>
        <v>BGR</v>
      </c>
      <c r="D531" t="s">
        <v>432</v>
      </c>
      <c r="E531" t="str">
        <f t="shared" si="41"/>
        <v>_Haut</v>
      </c>
      <c r="F531" t="s">
        <v>87</v>
      </c>
      <c r="G531" t="str">
        <f t="shared" si="42"/>
        <v>4-2021</v>
      </c>
      <c r="H531" t="s">
        <v>190</v>
      </c>
      <c r="I531" s="10">
        <v>308.66000000000003</v>
      </c>
      <c r="J531" s="10" t="str">
        <f t="shared" si="43"/>
        <v>20%</v>
      </c>
      <c r="K531">
        <f t="shared" si="44"/>
        <v>370.392</v>
      </c>
    </row>
    <row r="532" spans="1:11" x14ac:dyDescent="0.25">
      <c r="A532" t="s">
        <v>9</v>
      </c>
      <c r="B532" t="s">
        <v>175</v>
      </c>
      <c r="C532" t="str">
        <f t="shared" si="40"/>
        <v>UKR</v>
      </c>
      <c r="D532" t="s">
        <v>431</v>
      </c>
      <c r="E532" t="str">
        <f t="shared" si="41"/>
        <v>_Haut-Et-Bas</v>
      </c>
      <c r="F532" t="s">
        <v>30</v>
      </c>
      <c r="G532" t="str">
        <f t="shared" si="42"/>
        <v>12-2019</v>
      </c>
      <c r="H532" t="s">
        <v>367</v>
      </c>
      <c r="I532" s="10">
        <v>3891.66</v>
      </c>
      <c r="J532" s="10" t="str">
        <f t="shared" si="43"/>
        <v>19%</v>
      </c>
      <c r="K532">
        <f t="shared" si="44"/>
        <v>4631.0753999999997</v>
      </c>
    </row>
    <row r="533" spans="1:11" x14ac:dyDescent="0.25">
      <c r="A533" t="s">
        <v>9</v>
      </c>
      <c r="B533" t="s">
        <v>107</v>
      </c>
      <c r="C533" t="str">
        <f t="shared" si="40"/>
        <v>CZE</v>
      </c>
      <c r="D533" t="s">
        <v>433</v>
      </c>
      <c r="E533" t="str">
        <f t="shared" si="41"/>
        <v>_Bas</v>
      </c>
      <c r="F533" t="s">
        <v>30</v>
      </c>
      <c r="G533" t="str">
        <f t="shared" si="42"/>
        <v>12-2019</v>
      </c>
      <c r="H533" t="s">
        <v>272</v>
      </c>
      <c r="I533" s="10">
        <v>5000.59</v>
      </c>
      <c r="J533" s="10" t="str">
        <f t="shared" si="43"/>
        <v>19%</v>
      </c>
      <c r="K533">
        <f t="shared" si="44"/>
        <v>5950.7020999999995</v>
      </c>
    </row>
    <row r="534" spans="1:11" x14ac:dyDescent="0.25">
      <c r="A534" t="s">
        <v>9</v>
      </c>
      <c r="B534" t="s">
        <v>10</v>
      </c>
      <c r="C534" t="str">
        <f t="shared" si="40"/>
        <v>RUS</v>
      </c>
      <c r="D534" t="s">
        <v>433</v>
      </c>
      <c r="E534" t="str">
        <f t="shared" si="41"/>
        <v>_Bas</v>
      </c>
      <c r="F534" t="s">
        <v>65</v>
      </c>
      <c r="G534" t="str">
        <f t="shared" si="42"/>
        <v>3-2020</v>
      </c>
      <c r="H534" t="s">
        <v>75</v>
      </c>
      <c r="I534" s="10">
        <v>5887.24</v>
      </c>
      <c r="J534" s="10" t="str">
        <f t="shared" si="43"/>
        <v>19%</v>
      </c>
      <c r="K534">
        <f t="shared" si="44"/>
        <v>7005.815599999999</v>
      </c>
    </row>
    <row r="535" spans="1:11" x14ac:dyDescent="0.25">
      <c r="A535" t="s">
        <v>9</v>
      </c>
      <c r="B535" t="s">
        <v>41</v>
      </c>
      <c r="C535" t="str">
        <f t="shared" si="40"/>
        <v>MDA</v>
      </c>
      <c r="D535" t="s">
        <v>431</v>
      </c>
      <c r="E535" t="str">
        <f t="shared" si="41"/>
        <v>_Haut-Et-Bas</v>
      </c>
      <c r="F535" t="s">
        <v>15</v>
      </c>
      <c r="G535" t="str">
        <f t="shared" si="42"/>
        <v>2-2020</v>
      </c>
      <c r="H535" t="s">
        <v>292</v>
      </c>
      <c r="I535" s="10">
        <v>2572.2800000000002</v>
      </c>
      <c r="J535" s="10" t="str">
        <f t="shared" si="43"/>
        <v>19%</v>
      </c>
      <c r="K535">
        <f t="shared" si="44"/>
        <v>3061.0132000000003</v>
      </c>
    </row>
    <row r="536" spans="1:11" x14ac:dyDescent="0.25">
      <c r="A536" t="s">
        <v>9</v>
      </c>
      <c r="B536" t="s">
        <v>22</v>
      </c>
      <c r="C536" t="str">
        <f t="shared" si="40"/>
        <v>BLR</v>
      </c>
      <c r="D536" t="s">
        <v>433</v>
      </c>
      <c r="E536" t="str">
        <f t="shared" si="41"/>
        <v>_Bas</v>
      </c>
      <c r="F536" t="s">
        <v>32</v>
      </c>
      <c r="G536" t="str">
        <f t="shared" si="42"/>
        <v>6-2020</v>
      </c>
      <c r="H536" t="s">
        <v>221</v>
      </c>
      <c r="I536" s="10">
        <v>9744.2800000000007</v>
      </c>
      <c r="J536" s="10" t="str">
        <f t="shared" si="43"/>
        <v>19%</v>
      </c>
      <c r="K536">
        <f t="shared" si="44"/>
        <v>11595.6932</v>
      </c>
    </row>
    <row r="537" spans="1:11" x14ac:dyDescent="0.25">
      <c r="A537" t="s">
        <v>9</v>
      </c>
      <c r="B537" t="s">
        <v>51</v>
      </c>
      <c r="C537" t="str">
        <f t="shared" si="40"/>
        <v>SVK</v>
      </c>
      <c r="D537" t="s">
        <v>433</v>
      </c>
      <c r="E537" t="str">
        <f t="shared" si="41"/>
        <v>_Bas</v>
      </c>
      <c r="F537" t="s">
        <v>23</v>
      </c>
      <c r="G537" t="str">
        <f t="shared" si="42"/>
        <v>4-2020</v>
      </c>
      <c r="H537" t="s">
        <v>187</v>
      </c>
      <c r="I537" s="10">
        <v>8329.52</v>
      </c>
      <c r="J537" s="10" t="str">
        <f t="shared" si="43"/>
        <v>19%</v>
      </c>
      <c r="K537">
        <f t="shared" si="44"/>
        <v>9912.1288000000004</v>
      </c>
    </row>
    <row r="538" spans="1:11" x14ac:dyDescent="0.25">
      <c r="A538" t="s">
        <v>9</v>
      </c>
      <c r="B538" t="s">
        <v>73</v>
      </c>
      <c r="C538" t="str">
        <f t="shared" si="40"/>
        <v>HUN</v>
      </c>
      <c r="D538" t="s">
        <v>432</v>
      </c>
      <c r="E538" t="str">
        <f t="shared" si="41"/>
        <v>_Haut</v>
      </c>
      <c r="F538" t="s">
        <v>76</v>
      </c>
      <c r="G538" t="str">
        <f t="shared" si="42"/>
        <v>9-2019</v>
      </c>
      <c r="H538" t="s">
        <v>271</v>
      </c>
      <c r="I538" s="10">
        <v>6358.98</v>
      </c>
      <c r="J538" s="10" t="str">
        <f t="shared" si="43"/>
        <v>20%</v>
      </c>
      <c r="K538">
        <f t="shared" si="44"/>
        <v>7630.7759999999989</v>
      </c>
    </row>
    <row r="539" spans="1:11" x14ac:dyDescent="0.25">
      <c r="A539" t="s">
        <v>9</v>
      </c>
      <c r="B539" t="s">
        <v>122</v>
      </c>
      <c r="C539" t="str">
        <f t="shared" si="40"/>
        <v>BGR</v>
      </c>
      <c r="D539" t="s">
        <v>433</v>
      </c>
      <c r="E539" t="str">
        <f t="shared" si="41"/>
        <v>_Bas</v>
      </c>
      <c r="F539" t="s">
        <v>76</v>
      </c>
      <c r="G539" t="str">
        <f t="shared" si="42"/>
        <v>9-2019</v>
      </c>
      <c r="H539" t="s">
        <v>208</v>
      </c>
      <c r="I539" s="10">
        <v>8484.59</v>
      </c>
      <c r="J539" s="10" t="str">
        <f t="shared" si="43"/>
        <v>19%</v>
      </c>
      <c r="K539">
        <f t="shared" si="44"/>
        <v>10096.6621</v>
      </c>
    </row>
    <row r="540" spans="1:11" x14ac:dyDescent="0.25">
      <c r="A540" t="s">
        <v>9</v>
      </c>
      <c r="B540" t="s">
        <v>26</v>
      </c>
      <c r="C540" t="str">
        <f t="shared" si="40"/>
        <v>ROU</v>
      </c>
      <c r="D540" t="s">
        <v>432</v>
      </c>
      <c r="E540" t="str">
        <f t="shared" si="41"/>
        <v>_Haut</v>
      </c>
      <c r="F540" t="s">
        <v>49</v>
      </c>
      <c r="G540" t="str">
        <f t="shared" si="42"/>
        <v>6-2019</v>
      </c>
      <c r="H540" t="s">
        <v>112</v>
      </c>
      <c r="I540" s="10">
        <v>9058.26</v>
      </c>
      <c r="J540" s="10" t="str">
        <f t="shared" si="43"/>
        <v>20%</v>
      </c>
      <c r="K540">
        <f t="shared" si="44"/>
        <v>10869.912</v>
      </c>
    </row>
    <row r="541" spans="1:11" x14ac:dyDescent="0.25">
      <c r="A541" t="s">
        <v>9</v>
      </c>
      <c r="B541" t="s">
        <v>144</v>
      </c>
      <c r="C541" t="str">
        <f t="shared" si="40"/>
        <v>RUS</v>
      </c>
      <c r="D541" t="s">
        <v>433</v>
      </c>
      <c r="E541" t="str">
        <f t="shared" si="41"/>
        <v>_Bas</v>
      </c>
      <c r="F541" t="s">
        <v>87</v>
      </c>
      <c r="G541" t="str">
        <f t="shared" si="42"/>
        <v>4-2021</v>
      </c>
      <c r="H541" t="s">
        <v>417</v>
      </c>
      <c r="I541" s="10">
        <v>9226.43</v>
      </c>
      <c r="J541" s="10" t="str">
        <f t="shared" si="43"/>
        <v>19%</v>
      </c>
      <c r="K541">
        <f t="shared" si="44"/>
        <v>10979.4517</v>
      </c>
    </row>
    <row r="542" spans="1:11" x14ac:dyDescent="0.25">
      <c r="A542" t="s">
        <v>9</v>
      </c>
      <c r="B542" t="s">
        <v>59</v>
      </c>
      <c r="C542" t="str">
        <f t="shared" si="40"/>
        <v>BGR</v>
      </c>
      <c r="D542" t="s">
        <v>432</v>
      </c>
      <c r="E542" t="str">
        <f t="shared" si="41"/>
        <v>_Haut</v>
      </c>
      <c r="F542" t="s">
        <v>27</v>
      </c>
      <c r="G542" t="str">
        <f t="shared" si="42"/>
        <v>10-2019</v>
      </c>
      <c r="H542" t="s">
        <v>43</v>
      </c>
      <c r="I542" s="10">
        <v>9177.7999999999993</v>
      </c>
      <c r="J542" s="10" t="str">
        <f t="shared" si="43"/>
        <v>20%</v>
      </c>
      <c r="K542">
        <f t="shared" si="44"/>
        <v>11013.359999999999</v>
      </c>
    </row>
    <row r="543" spans="1:11" x14ac:dyDescent="0.25">
      <c r="A543" t="s">
        <v>9</v>
      </c>
      <c r="B543" t="s">
        <v>22</v>
      </c>
      <c r="C543" t="str">
        <f t="shared" si="40"/>
        <v>BLR</v>
      </c>
      <c r="D543" t="s">
        <v>433</v>
      </c>
      <c r="E543" t="str">
        <f t="shared" si="41"/>
        <v>_Bas</v>
      </c>
      <c r="F543" t="s">
        <v>15</v>
      </c>
      <c r="G543" t="str">
        <f t="shared" si="42"/>
        <v>2-2020</v>
      </c>
      <c r="H543" t="s">
        <v>333</v>
      </c>
      <c r="I543" s="10">
        <v>4263.2</v>
      </c>
      <c r="J543" s="10" t="str">
        <f t="shared" si="43"/>
        <v>19%</v>
      </c>
      <c r="K543">
        <f t="shared" si="44"/>
        <v>5073.2079999999996</v>
      </c>
    </row>
    <row r="544" spans="1:11" x14ac:dyDescent="0.25">
      <c r="A544" t="s">
        <v>9</v>
      </c>
      <c r="B544" t="s">
        <v>89</v>
      </c>
      <c r="C544" t="str">
        <f t="shared" si="40"/>
        <v>POL</v>
      </c>
      <c r="D544" t="s">
        <v>432</v>
      </c>
      <c r="E544" t="str">
        <f t="shared" si="41"/>
        <v>_Haut</v>
      </c>
      <c r="F544" t="s">
        <v>85</v>
      </c>
      <c r="G544" t="str">
        <f t="shared" si="42"/>
        <v>8-2020</v>
      </c>
      <c r="H544" t="s">
        <v>203</v>
      </c>
      <c r="I544" s="10">
        <v>5006.5</v>
      </c>
      <c r="J544" s="10" t="str">
        <f t="shared" si="43"/>
        <v>20%</v>
      </c>
      <c r="K544">
        <f t="shared" si="44"/>
        <v>6007.8</v>
      </c>
    </row>
    <row r="545" spans="1:11" x14ac:dyDescent="0.25">
      <c r="A545" t="s">
        <v>9</v>
      </c>
      <c r="B545" t="s">
        <v>59</v>
      </c>
      <c r="C545" t="str">
        <f t="shared" si="40"/>
        <v>BGR</v>
      </c>
      <c r="D545" t="s">
        <v>433</v>
      </c>
      <c r="E545" t="str">
        <f t="shared" si="41"/>
        <v>_Bas</v>
      </c>
      <c r="F545" t="s">
        <v>46</v>
      </c>
      <c r="G545" t="str">
        <f t="shared" si="42"/>
        <v>10-2020</v>
      </c>
      <c r="H545" t="s">
        <v>341</v>
      </c>
      <c r="I545" s="10">
        <v>9303.14</v>
      </c>
      <c r="J545" s="10" t="str">
        <f t="shared" si="43"/>
        <v>19%</v>
      </c>
      <c r="K545">
        <f t="shared" si="44"/>
        <v>11070.736599999998</v>
      </c>
    </row>
    <row r="546" spans="1:11" x14ac:dyDescent="0.25">
      <c r="A546" t="s">
        <v>9</v>
      </c>
      <c r="B546" t="s">
        <v>205</v>
      </c>
      <c r="C546" t="str">
        <f t="shared" si="40"/>
        <v>CZE</v>
      </c>
      <c r="D546" t="s">
        <v>432</v>
      </c>
      <c r="E546" t="str">
        <f t="shared" si="41"/>
        <v>_Haut</v>
      </c>
      <c r="F546" t="s">
        <v>23</v>
      </c>
      <c r="G546" t="str">
        <f t="shared" si="42"/>
        <v>4-2020</v>
      </c>
      <c r="H546" t="s">
        <v>331</v>
      </c>
      <c r="I546" s="10">
        <v>8318.4699999999993</v>
      </c>
      <c r="J546" s="10" t="str">
        <f t="shared" si="43"/>
        <v>20%</v>
      </c>
      <c r="K546">
        <f t="shared" si="44"/>
        <v>9982.1639999999989</v>
      </c>
    </row>
    <row r="547" spans="1:11" x14ac:dyDescent="0.25">
      <c r="A547" t="s">
        <v>9</v>
      </c>
      <c r="B547" t="s">
        <v>29</v>
      </c>
      <c r="C547" t="str">
        <f t="shared" si="40"/>
        <v>MDA</v>
      </c>
      <c r="D547" t="s">
        <v>431</v>
      </c>
      <c r="E547" t="str">
        <f t="shared" si="41"/>
        <v>_Haut-Et-Bas</v>
      </c>
      <c r="F547" t="s">
        <v>35</v>
      </c>
      <c r="G547" t="str">
        <f t="shared" si="42"/>
        <v>9-2020</v>
      </c>
      <c r="H547" t="s">
        <v>194</v>
      </c>
      <c r="I547" s="10">
        <v>5691.32</v>
      </c>
      <c r="J547" s="10" t="str">
        <f t="shared" si="43"/>
        <v>19%</v>
      </c>
      <c r="K547">
        <f t="shared" si="44"/>
        <v>6772.670799999999</v>
      </c>
    </row>
    <row r="548" spans="1:11" x14ac:dyDescent="0.25">
      <c r="A548" t="s">
        <v>9</v>
      </c>
      <c r="B548" t="s">
        <v>120</v>
      </c>
      <c r="C548" t="str">
        <f t="shared" si="40"/>
        <v>SVK</v>
      </c>
      <c r="D548" t="s">
        <v>432</v>
      </c>
      <c r="E548" t="str">
        <f t="shared" si="41"/>
        <v>_Haut</v>
      </c>
      <c r="F548" t="s">
        <v>74</v>
      </c>
      <c r="G548" t="str">
        <f t="shared" si="42"/>
        <v>7-2019</v>
      </c>
      <c r="H548" t="s">
        <v>288</v>
      </c>
      <c r="I548" s="10">
        <v>3408.27</v>
      </c>
      <c r="J548" s="10" t="str">
        <f t="shared" si="43"/>
        <v>20%</v>
      </c>
      <c r="K548">
        <f t="shared" si="44"/>
        <v>4089.924</v>
      </c>
    </row>
    <row r="549" spans="1:11" x14ac:dyDescent="0.25">
      <c r="A549" t="s">
        <v>9</v>
      </c>
      <c r="B549" t="s">
        <v>120</v>
      </c>
      <c r="C549" t="str">
        <f t="shared" si="40"/>
        <v>SVK</v>
      </c>
      <c r="D549" t="s">
        <v>431</v>
      </c>
      <c r="E549" t="str">
        <f t="shared" si="41"/>
        <v>_Haut-Et-Bas</v>
      </c>
      <c r="F549" t="s">
        <v>19</v>
      </c>
      <c r="G549" t="str">
        <f t="shared" si="42"/>
        <v>12-2020</v>
      </c>
      <c r="H549" t="s">
        <v>263</v>
      </c>
      <c r="I549" s="10">
        <v>9923.7199999999993</v>
      </c>
      <c r="J549" s="10" t="str">
        <f t="shared" si="43"/>
        <v>19%</v>
      </c>
      <c r="K549">
        <f t="shared" si="44"/>
        <v>11809.226799999999</v>
      </c>
    </row>
    <row r="550" spans="1:11" x14ac:dyDescent="0.25">
      <c r="A550" t="s">
        <v>9</v>
      </c>
      <c r="B550" t="s">
        <v>89</v>
      </c>
      <c r="C550" t="str">
        <f t="shared" si="40"/>
        <v>POL</v>
      </c>
      <c r="D550" t="s">
        <v>431</v>
      </c>
      <c r="E550" t="str">
        <f t="shared" si="41"/>
        <v>_Haut-Et-Bas</v>
      </c>
      <c r="F550" t="s">
        <v>17</v>
      </c>
      <c r="G550" t="str">
        <f t="shared" si="42"/>
        <v>8-2019</v>
      </c>
      <c r="H550" t="s">
        <v>397</v>
      </c>
      <c r="I550" s="10">
        <v>9191.65</v>
      </c>
      <c r="J550" s="10" t="str">
        <f t="shared" si="43"/>
        <v>19%</v>
      </c>
      <c r="K550">
        <f t="shared" si="44"/>
        <v>10938.063499999998</v>
      </c>
    </row>
    <row r="551" spans="1:11" x14ac:dyDescent="0.25">
      <c r="A551" t="s">
        <v>9</v>
      </c>
      <c r="B551" t="s">
        <v>103</v>
      </c>
      <c r="C551" t="str">
        <f t="shared" si="40"/>
        <v>POL</v>
      </c>
      <c r="D551" t="s">
        <v>432</v>
      </c>
      <c r="E551" t="str">
        <f t="shared" si="41"/>
        <v>_Haut</v>
      </c>
      <c r="F551" t="s">
        <v>49</v>
      </c>
      <c r="G551" t="str">
        <f t="shared" si="42"/>
        <v>6-2019</v>
      </c>
      <c r="H551" t="s">
        <v>183</v>
      </c>
      <c r="I551" s="10">
        <v>8049.62</v>
      </c>
      <c r="J551" s="10" t="str">
        <f t="shared" si="43"/>
        <v>20%</v>
      </c>
      <c r="K551">
        <f t="shared" si="44"/>
        <v>9659.5439999999999</v>
      </c>
    </row>
    <row r="552" spans="1:11" x14ac:dyDescent="0.25">
      <c r="A552" t="s">
        <v>9</v>
      </c>
      <c r="B552" t="s">
        <v>205</v>
      </c>
      <c r="C552" t="str">
        <f t="shared" si="40"/>
        <v>CZE</v>
      </c>
      <c r="D552" t="s">
        <v>433</v>
      </c>
      <c r="E552" t="str">
        <f t="shared" si="41"/>
        <v>_Bas</v>
      </c>
      <c r="F552" t="s">
        <v>13</v>
      </c>
      <c r="G552" t="str">
        <f t="shared" si="42"/>
        <v>7-2020</v>
      </c>
      <c r="H552" t="s">
        <v>182</v>
      </c>
      <c r="I552" s="10">
        <v>4819.37</v>
      </c>
      <c r="J552" s="10" t="str">
        <f t="shared" si="43"/>
        <v>19%</v>
      </c>
      <c r="K552">
        <f t="shared" si="44"/>
        <v>5735.0502999999999</v>
      </c>
    </row>
    <row r="553" spans="1:11" x14ac:dyDescent="0.25">
      <c r="A553" t="s">
        <v>9</v>
      </c>
      <c r="B553" t="s">
        <v>120</v>
      </c>
      <c r="C553" t="str">
        <f t="shared" si="40"/>
        <v>SVK</v>
      </c>
      <c r="D553" t="s">
        <v>433</v>
      </c>
      <c r="E553" t="str">
        <f t="shared" si="41"/>
        <v>_Bas</v>
      </c>
      <c r="F553" t="s">
        <v>74</v>
      </c>
      <c r="G553" t="str">
        <f t="shared" si="42"/>
        <v>7-2019</v>
      </c>
      <c r="H553" t="s">
        <v>281</v>
      </c>
      <c r="I553" s="10">
        <v>8999.43</v>
      </c>
      <c r="J553" s="10" t="str">
        <f t="shared" si="43"/>
        <v>19%</v>
      </c>
      <c r="K553">
        <f t="shared" si="44"/>
        <v>10709.3217</v>
      </c>
    </row>
    <row r="554" spans="1:11" x14ac:dyDescent="0.25">
      <c r="A554" t="s">
        <v>9</v>
      </c>
      <c r="B554" t="s">
        <v>59</v>
      </c>
      <c r="C554" t="str">
        <f t="shared" si="40"/>
        <v>BGR</v>
      </c>
      <c r="D554" t="s">
        <v>432</v>
      </c>
      <c r="E554" t="str">
        <f t="shared" si="41"/>
        <v>_Haut</v>
      </c>
      <c r="F554" t="s">
        <v>44</v>
      </c>
      <c r="G554" t="str">
        <f t="shared" si="42"/>
        <v>5-2019</v>
      </c>
      <c r="H554" t="s">
        <v>394</v>
      </c>
      <c r="I554" s="10">
        <v>9650.68</v>
      </c>
      <c r="J554" s="10" t="str">
        <f t="shared" si="43"/>
        <v>20%</v>
      </c>
      <c r="K554">
        <f t="shared" si="44"/>
        <v>11580.816000000001</v>
      </c>
    </row>
    <row r="555" spans="1:11" x14ac:dyDescent="0.25">
      <c r="A555" t="s">
        <v>9</v>
      </c>
      <c r="B555" t="s">
        <v>103</v>
      </c>
      <c r="C555" t="str">
        <f t="shared" si="40"/>
        <v>POL</v>
      </c>
      <c r="D555" t="s">
        <v>433</v>
      </c>
      <c r="E555" t="str">
        <f t="shared" si="41"/>
        <v>_Bas</v>
      </c>
      <c r="F555" t="s">
        <v>49</v>
      </c>
      <c r="G555" t="str">
        <f t="shared" si="42"/>
        <v>6-2019</v>
      </c>
      <c r="H555" t="s">
        <v>139</v>
      </c>
      <c r="I555" s="10">
        <v>8173.1</v>
      </c>
      <c r="J555" s="10" t="str">
        <f t="shared" si="43"/>
        <v>19%</v>
      </c>
      <c r="K555">
        <f t="shared" si="44"/>
        <v>9725.9889999999996</v>
      </c>
    </row>
    <row r="556" spans="1:11" x14ac:dyDescent="0.25">
      <c r="A556" t="s">
        <v>9</v>
      </c>
      <c r="B556" t="s">
        <v>83</v>
      </c>
      <c r="C556" t="str">
        <f t="shared" si="40"/>
        <v>ARM</v>
      </c>
      <c r="D556" t="s">
        <v>433</v>
      </c>
      <c r="E556" t="str">
        <f t="shared" si="41"/>
        <v>_Bas</v>
      </c>
      <c r="F556" t="s">
        <v>27</v>
      </c>
      <c r="G556" t="str">
        <f t="shared" si="42"/>
        <v>10-2019</v>
      </c>
      <c r="H556" t="s">
        <v>298</v>
      </c>
      <c r="I556" s="10">
        <v>1333.36</v>
      </c>
      <c r="J556" s="10" t="str">
        <f t="shared" si="43"/>
        <v>19%</v>
      </c>
      <c r="K556">
        <f t="shared" si="44"/>
        <v>1586.6983999999998</v>
      </c>
    </row>
    <row r="557" spans="1:11" x14ac:dyDescent="0.25">
      <c r="A557" t="s">
        <v>9</v>
      </c>
      <c r="B557" t="s">
        <v>175</v>
      </c>
      <c r="C557" t="str">
        <f t="shared" si="40"/>
        <v>UKR</v>
      </c>
      <c r="D557" t="s">
        <v>432</v>
      </c>
      <c r="E557" t="str">
        <f t="shared" si="41"/>
        <v>_Haut</v>
      </c>
      <c r="F557" t="s">
        <v>44</v>
      </c>
      <c r="G557" t="str">
        <f t="shared" si="42"/>
        <v>5-2019</v>
      </c>
      <c r="H557" t="s">
        <v>36</v>
      </c>
      <c r="I557" s="10">
        <v>5140.22</v>
      </c>
      <c r="J557" s="10" t="str">
        <f t="shared" si="43"/>
        <v>20%</v>
      </c>
      <c r="K557">
        <f t="shared" si="44"/>
        <v>6168.2640000000001</v>
      </c>
    </row>
    <row r="558" spans="1:11" x14ac:dyDescent="0.25">
      <c r="A558" t="s">
        <v>9</v>
      </c>
      <c r="B558" t="s">
        <v>41</v>
      </c>
      <c r="C558" t="str">
        <f t="shared" si="40"/>
        <v>MDA</v>
      </c>
      <c r="D558" t="s">
        <v>433</v>
      </c>
      <c r="E558" t="str">
        <f t="shared" si="41"/>
        <v>_Bas</v>
      </c>
      <c r="F558" t="s">
        <v>46</v>
      </c>
      <c r="G558" t="str">
        <f t="shared" si="42"/>
        <v>10-2020</v>
      </c>
      <c r="H558" t="s">
        <v>127</v>
      </c>
      <c r="I558" s="10">
        <v>4553.51</v>
      </c>
      <c r="J558" s="10" t="str">
        <f t="shared" si="43"/>
        <v>19%</v>
      </c>
      <c r="K558">
        <f t="shared" si="44"/>
        <v>5418.6769000000004</v>
      </c>
    </row>
    <row r="559" spans="1:11" x14ac:dyDescent="0.25">
      <c r="A559" t="s">
        <v>9</v>
      </c>
      <c r="B559" t="s">
        <v>73</v>
      </c>
      <c r="C559" t="str">
        <f t="shared" si="40"/>
        <v>HUN</v>
      </c>
      <c r="D559" t="s">
        <v>432</v>
      </c>
      <c r="E559" t="str">
        <f t="shared" si="41"/>
        <v>_Haut</v>
      </c>
      <c r="F559" t="s">
        <v>56</v>
      </c>
      <c r="G559" t="str">
        <f t="shared" si="42"/>
        <v>1-2020</v>
      </c>
      <c r="H559" t="s">
        <v>117</v>
      </c>
      <c r="I559" s="10">
        <v>7523.87</v>
      </c>
      <c r="J559" s="10" t="str">
        <f t="shared" si="43"/>
        <v>20%</v>
      </c>
      <c r="K559">
        <f t="shared" si="44"/>
        <v>9028.6440000000002</v>
      </c>
    </row>
    <row r="560" spans="1:11" x14ac:dyDescent="0.25">
      <c r="A560" t="s">
        <v>9</v>
      </c>
      <c r="B560" t="s">
        <v>205</v>
      </c>
      <c r="C560" t="str">
        <f t="shared" si="40"/>
        <v>CZE</v>
      </c>
      <c r="D560" t="s">
        <v>431</v>
      </c>
      <c r="E560" t="str">
        <f t="shared" si="41"/>
        <v>_Haut-Et-Bas</v>
      </c>
      <c r="F560" t="s">
        <v>32</v>
      </c>
      <c r="G560" t="str">
        <f t="shared" si="42"/>
        <v>6-2020</v>
      </c>
      <c r="H560" t="s">
        <v>336</v>
      </c>
      <c r="I560" s="10">
        <v>3120.79</v>
      </c>
      <c r="J560" s="10" t="str">
        <f t="shared" si="43"/>
        <v>19%</v>
      </c>
      <c r="K560">
        <f t="shared" si="44"/>
        <v>3713.7401</v>
      </c>
    </row>
    <row r="561" spans="1:11" x14ac:dyDescent="0.25">
      <c r="A561" t="s">
        <v>9</v>
      </c>
      <c r="B561" t="s">
        <v>107</v>
      </c>
      <c r="C561" t="str">
        <f t="shared" si="40"/>
        <v>CZE</v>
      </c>
      <c r="D561" t="s">
        <v>433</v>
      </c>
      <c r="E561" t="str">
        <f t="shared" si="41"/>
        <v>_Bas</v>
      </c>
      <c r="F561" t="s">
        <v>30</v>
      </c>
      <c r="G561" t="str">
        <f t="shared" si="42"/>
        <v>12-2019</v>
      </c>
      <c r="H561" t="s">
        <v>366</v>
      </c>
      <c r="I561" s="10">
        <v>9501.52</v>
      </c>
      <c r="J561" s="10" t="str">
        <f t="shared" si="43"/>
        <v>19%</v>
      </c>
      <c r="K561">
        <f t="shared" si="44"/>
        <v>11306.808800000001</v>
      </c>
    </row>
    <row r="562" spans="1:11" x14ac:dyDescent="0.25">
      <c r="A562" t="s">
        <v>9</v>
      </c>
      <c r="B562" t="s">
        <v>41</v>
      </c>
      <c r="C562" t="str">
        <f t="shared" si="40"/>
        <v>MDA</v>
      </c>
      <c r="D562" t="s">
        <v>432</v>
      </c>
      <c r="E562" t="str">
        <f t="shared" si="41"/>
        <v>_Haut</v>
      </c>
      <c r="F562" t="s">
        <v>76</v>
      </c>
      <c r="G562" t="str">
        <f t="shared" si="42"/>
        <v>9-2019</v>
      </c>
      <c r="H562" t="s">
        <v>145</v>
      </c>
      <c r="I562" s="10">
        <v>4385.6099999999997</v>
      </c>
      <c r="J562" s="10" t="str">
        <f t="shared" si="43"/>
        <v>20%</v>
      </c>
      <c r="K562">
        <f t="shared" si="44"/>
        <v>5262.7319999999991</v>
      </c>
    </row>
    <row r="563" spans="1:11" x14ac:dyDescent="0.25">
      <c r="A563" t="s">
        <v>9</v>
      </c>
      <c r="B563" t="s">
        <v>120</v>
      </c>
      <c r="C563" t="str">
        <f t="shared" si="40"/>
        <v>SVK</v>
      </c>
      <c r="D563" t="s">
        <v>432</v>
      </c>
      <c r="E563" t="str">
        <f t="shared" si="41"/>
        <v>_Haut</v>
      </c>
      <c r="F563" t="s">
        <v>61</v>
      </c>
      <c r="G563" t="str">
        <f t="shared" si="42"/>
        <v>11-2020</v>
      </c>
      <c r="H563" t="s">
        <v>43</v>
      </c>
      <c r="I563" s="10">
        <v>8974.92</v>
      </c>
      <c r="J563" s="10" t="str">
        <f t="shared" si="43"/>
        <v>20%</v>
      </c>
      <c r="K563">
        <f t="shared" si="44"/>
        <v>10769.904</v>
      </c>
    </row>
    <row r="564" spans="1:11" x14ac:dyDescent="0.25">
      <c r="A564" t="s">
        <v>9</v>
      </c>
      <c r="B564" t="s">
        <v>22</v>
      </c>
      <c r="C564" t="str">
        <f t="shared" si="40"/>
        <v>BLR</v>
      </c>
      <c r="D564" t="s">
        <v>431</v>
      </c>
      <c r="E564" t="str">
        <f t="shared" si="41"/>
        <v>_Haut-Et-Bas</v>
      </c>
      <c r="F564" t="s">
        <v>52</v>
      </c>
      <c r="G564" t="str">
        <f t="shared" si="42"/>
        <v>11-2019</v>
      </c>
      <c r="H564" t="s">
        <v>162</v>
      </c>
      <c r="I564" s="10">
        <v>1447.74</v>
      </c>
      <c r="J564" s="10" t="str">
        <f t="shared" si="43"/>
        <v>19%</v>
      </c>
      <c r="K564">
        <f t="shared" si="44"/>
        <v>1722.8106</v>
      </c>
    </row>
    <row r="565" spans="1:11" x14ac:dyDescent="0.25">
      <c r="A565" t="s">
        <v>9</v>
      </c>
      <c r="B565" t="s">
        <v>122</v>
      </c>
      <c r="C565" t="str">
        <f t="shared" si="40"/>
        <v>BGR</v>
      </c>
      <c r="D565" t="s">
        <v>433</v>
      </c>
      <c r="E565" t="str">
        <f t="shared" si="41"/>
        <v>_Bas</v>
      </c>
      <c r="F565" t="s">
        <v>19</v>
      </c>
      <c r="G565" t="str">
        <f t="shared" si="42"/>
        <v>12-2020</v>
      </c>
      <c r="H565" t="s">
        <v>317</v>
      </c>
      <c r="I565" s="10">
        <v>5576.12</v>
      </c>
      <c r="J565" s="10" t="str">
        <f t="shared" si="43"/>
        <v>19%</v>
      </c>
      <c r="K565">
        <f t="shared" si="44"/>
        <v>6635.5827999999992</v>
      </c>
    </row>
    <row r="566" spans="1:11" x14ac:dyDescent="0.25">
      <c r="A566" t="s">
        <v>9</v>
      </c>
      <c r="B566" t="s">
        <v>83</v>
      </c>
      <c r="C566" t="str">
        <f t="shared" si="40"/>
        <v>ARM</v>
      </c>
      <c r="D566" t="s">
        <v>433</v>
      </c>
      <c r="E566" t="str">
        <f t="shared" si="41"/>
        <v>_Bas</v>
      </c>
      <c r="F566" t="s">
        <v>49</v>
      </c>
      <c r="G566" t="str">
        <f t="shared" si="42"/>
        <v>6-2019</v>
      </c>
      <c r="H566" t="s">
        <v>385</v>
      </c>
      <c r="I566" s="10">
        <v>2259.48</v>
      </c>
      <c r="J566" s="10" t="str">
        <f t="shared" si="43"/>
        <v>19%</v>
      </c>
      <c r="K566">
        <f t="shared" si="44"/>
        <v>2688.7811999999999</v>
      </c>
    </row>
    <row r="567" spans="1:11" x14ac:dyDescent="0.25">
      <c r="A567" t="s">
        <v>9</v>
      </c>
      <c r="B567" t="s">
        <v>120</v>
      </c>
      <c r="C567" t="str">
        <f t="shared" si="40"/>
        <v>SVK</v>
      </c>
      <c r="D567" t="s">
        <v>433</v>
      </c>
      <c r="E567" t="str">
        <f t="shared" si="41"/>
        <v>_Bas</v>
      </c>
      <c r="F567" t="s">
        <v>85</v>
      </c>
      <c r="G567" t="str">
        <f t="shared" si="42"/>
        <v>8-2020</v>
      </c>
      <c r="H567" t="s">
        <v>417</v>
      </c>
      <c r="I567" s="10">
        <v>7330.93</v>
      </c>
      <c r="J567" s="10" t="str">
        <f t="shared" si="43"/>
        <v>19%</v>
      </c>
      <c r="K567">
        <f t="shared" si="44"/>
        <v>8723.8066999999992</v>
      </c>
    </row>
    <row r="568" spans="1:11" x14ac:dyDescent="0.25">
      <c r="A568" t="s">
        <v>9</v>
      </c>
      <c r="B568" t="s">
        <v>91</v>
      </c>
      <c r="C568" t="str">
        <f t="shared" si="40"/>
        <v>ROU</v>
      </c>
      <c r="D568" t="s">
        <v>433</v>
      </c>
      <c r="E568" t="str">
        <f t="shared" si="41"/>
        <v>_Bas</v>
      </c>
      <c r="F568" t="s">
        <v>35</v>
      </c>
      <c r="G568" t="str">
        <f t="shared" si="42"/>
        <v>9-2020</v>
      </c>
      <c r="H568" t="s">
        <v>166</v>
      </c>
      <c r="I568" s="10">
        <v>3154.1</v>
      </c>
      <c r="J568" s="10" t="str">
        <f t="shared" si="43"/>
        <v>19%</v>
      </c>
      <c r="K568">
        <f t="shared" si="44"/>
        <v>3753.3789999999999</v>
      </c>
    </row>
    <row r="569" spans="1:11" x14ac:dyDescent="0.25">
      <c r="A569" t="s">
        <v>9</v>
      </c>
      <c r="B569" t="s">
        <v>89</v>
      </c>
      <c r="C569" t="str">
        <f t="shared" si="40"/>
        <v>POL</v>
      </c>
      <c r="D569" t="s">
        <v>433</v>
      </c>
      <c r="E569" t="str">
        <f t="shared" si="41"/>
        <v>_Bas</v>
      </c>
      <c r="F569" t="s">
        <v>46</v>
      </c>
      <c r="G569" t="str">
        <f t="shared" si="42"/>
        <v>10-2020</v>
      </c>
      <c r="H569" t="s">
        <v>182</v>
      </c>
      <c r="I569" s="10">
        <v>2829.47</v>
      </c>
      <c r="J569" s="10" t="str">
        <f t="shared" si="43"/>
        <v>19%</v>
      </c>
      <c r="K569">
        <f t="shared" si="44"/>
        <v>3367.0692999999997</v>
      </c>
    </row>
    <row r="570" spans="1:11" x14ac:dyDescent="0.25">
      <c r="A570" t="s">
        <v>9</v>
      </c>
      <c r="B570" t="s">
        <v>91</v>
      </c>
      <c r="C570" t="str">
        <f t="shared" si="40"/>
        <v>ROU</v>
      </c>
      <c r="D570" t="s">
        <v>432</v>
      </c>
      <c r="E570" t="str">
        <f t="shared" si="41"/>
        <v>_Haut</v>
      </c>
      <c r="F570" t="s">
        <v>46</v>
      </c>
      <c r="G570" t="str">
        <f t="shared" si="42"/>
        <v>10-2020</v>
      </c>
      <c r="H570" t="s">
        <v>425</v>
      </c>
      <c r="I570" s="10">
        <v>9840.91</v>
      </c>
      <c r="J570" s="10" t="str">
        <f t="shared" si="43"/>
        <v>20%</v>
      </c>
      <c r="K570">
        <f t="shared" si="44"/>
        <v>11809.091999999999</v>
      </c>
    </row>
    <row r="571" spans="1:11" x14ac:dyDescent="0.25">
      <c r="A571" t="s">
        <v>9</v>
      </c>
      <c r="B571" t="s">
        <v>224</v>
      </c>
      <c r="C571" t="str">
        <f t="shared" si="40"/>
        <v>ARM</v>
      </c>
      <c r="D571" t="s">
        <v>432</v>
      </c>
      <c r="E571" t="str">
        <f t="shared" si="41"/>
        <v>_Haut</v>
      </c>
      <c r="F571" t="s">
        <v>23</v>
      </c>
      <c r="G571" t="str">
        <f t="shared" si="42"/>
        <v>4-2020</v>
      </c>
      <c r="H571" t="s">
        <v>375</v>
      </c>
      <c r="I571" s="10">
        <v>4248.59</v>
      </c>
      <c r="J571" s="10" t="str">
        <f t="shared" si="43"/>
        <v>20%</v>
      </c>
      <c r="K571">
        <f t="shared" si="44"/>
        <v>5098.308</v>
      </c>
    </row>
    <row r="572" spans="1:11" x14ac:dyDescent="0.25">
      <c r="A572" t="s">
        <v>9</v>
      </c>
      <c r="B572" t="s">
        <v>29</v>
      </c>
      <c r="C572" t="str">
        <f t="shared" si="40"/>
        <v>MDA</v>
      </c>
      <c r="D572" t="s">
        <v>432</v>
      </c>
      <c r="E572" t="str">
        <f t="shared" si="41"/>
        <v>_Haut</v>
      </c>
      <c r="F572" t="s">
        <v>49</v>
      </c>
      <c r="G572" t="str">
        <f t="shared" si="42"/>
        <v>6-2019</v>
      </c>
      <c r="H572" t="s">
        <v>146</v>
      </c>
      <c r="I572" s="10">
        <v>5539.93</v>
      </c>
      <c r="J572" s="10" t="str">
        <f t="shared" si="43"/>
        <v>20%</v>
      </c>
      <c r="K572">
        <f t="shared" si="44"/>
        <v>6647.9160000000002</v>
      </c>
    </row>
    <row r="573" spans="1:11" x14ac:dyDescent="0.25">
      <c r="A573" t="s">
        <v>9</v>
      </c>
      <c r="B573" t="s">
        <v>151</v>
      </c>
      <c r="C573" t="str">
        <f t="shared" si="40"/>
        <v>BLR</v>
      </c>
      <c r="D573" t="s">
        <v>432</v>
      </c>
      <c r="E573" t="str">
        <f t="shared" si="41"/>
        <v>_Haut</v>
      </c>
      <c r="F573" t="s">
        <v>15</v>
      </c>
      <c r="G573" t="str">
        <f t="shared" si="42"/>
        <v>2-2020</v>
      </c>
      <c r="H573" t="s">
        <v>387</v>
      </c>
      <c r="I573" s="10">
        <v>598.86</v>
      </c>
      <c r="J573" s="10" t="str">
        <f t="shared" si="43"/>
        <v>20%</v>
      </c>
      <c r="K573">
        <f t="shared" si="44"/>
        <v>718.63199999999995</v>
      </c>
    </row>
    <row r="574" spans="1:11" x14ac:dyDescent="0.25">
      <c r="A574" t="s">
        <v>9</v>
      </c>
      <c r="B574" t="s">
        <v>144</v>
      </c>
      <c r="C574" t="str">
        <f t="shared" si="40"/>
        <v>RUS</v>
      </c>
      <c r="D574" t="s">
        <v>433</v>
      </c>
      <c r="E574" t="str">
        <f t="shared" si="41"/>
        <v>_Bas</v>
      </c>
      <c r="F574" t="s">
        <v>49</v>
      </c>
      <c r="G574" t="str">
        <f t="shared" si="42"/>
        <v>6-2019</v>
      </c>
      <c r="H574" t="s">
        <v>353</v>
      </c>
      <c r="I574" s="10">
        <v>9833.75</v>
      </c>
      <c r="J574" s="10" t="str">
        <f t="shared" si="43"/>
        <v>19%</v>
      </c>
      <c r="K574">
        <f t="shared" si="44"/>
        <v>11702.1625</v>
      </c>
    </row>
    <row r="575" spans="1:11" x14ac:dyDescent="0.25">
      <c r="A575" t="s">
        <v>9</v>
      </c>
      <c r="B575" t="s">
        <v>224</v>
      </c>
      <c r="C575" t="str">
        <f t="shared" si="40"/>
        <v>ARM</v>
      </c>
      <c r="D575" t="s">
        <v>433</v>
      </c>
      <c r="E575" t="str">
        <f t="shared" si="41"/>
        <v>_Bas</v>
      </c>
      <c r="F575" t="s">
        <v>17</v>
      </c>
      <c r="G575" t="str">
        <f t="shared" si="42"/>
        <v>8-2019</v>
      </c>
      <c r="H575" t="s">
        <v>111</v>
      </c>
      <c r="I575" s="10">
        <v>5073.76</v>
      </c>
      <c r="J575" s="10" t="str">
        <f t="shared" si="43"/>
        <v>19%</v>
      </c>
      <c r="K575">
        <f t="shared" si="44"/>
        <v>6037.7744000000002</v>
      </c>
    </row>
    <row r="576" spans="1:11" x14ac:dyDescent="0.25">
      <c r="A576" t="s">
        <v>9</v>
      </c>
      <c r="B576" t="s">
        <v>70</v>
      </c>
      <c r="C576" t="str">
        <f t="shared" si="40"/>
        <v>HUN</v>
      </c>
      <c r="D576" t="s">
        <v>432</v>
      </c>
      <c r="E576" t="str">
        <f t="shared" si="41"/>
        <v>_Haut</v>
      </c>
      <c r="F576" t="s">
        <v>61</v>
      </c>
      <c r="G576" t="str">
        <f t="shared" si="42"/>
        <v>11-2020</v>
      </c>
      <c r="H576" t="s">
        <v>233</v>
      </c>
      <c r="I576" s="10">
        <v>9093.8700000000008</v>
      </c>
      <c r="J576" s="10" t="str">
        <f t="shared" si="43"/>
        <v>20%</v>
      </c>
      <c r="K576">
        <f t="shared" si="44"/>
        <v>10912.644</v>
      </c>
    </row>
    <row r="577" spans="1:11" x14ac:dyDescent="0.25">
      <c r="A577" t="s">
        <v>9</v>
      </c>
      <c r="B577" t="s">
        <v>22</v>
      </c>
      <c r="C577" t="str">
        <f t="shared" si="40"/>
        <v>BLR</v>
      </c>
      <c r="D577" t="s">
        <v>432</v>
      </c>
      <c r="E577" t="str">
        <f t="shared" si="41"/>
        <v>_Haut</v>
      </c>
      <c r="F577" t="s">
        <v>30</v>
      </c>
      <c r="G577" t="str">
        <f t="shared" si="42"/>
        <v>12-2019</v>
      </c>
      <c r="H577" t="s">
        <v>153</v>
      </c>
      <c r="I577" s="10">
        <v>8280.31</v>
      </c>
      <c r="J577" s="10" t="str">
        <f t="shared" si="43"/>
        <v>20%</v>
      </c>
      <c r="K577">
        <f t="shared" si="44"/>
        <v>9936.3719999999994</v>
      </c>
    </row>
    <row r="578" spans="1:11" x14ac:dyDescent="0.25">
      <c r="A578" t="s">
        <v>9</v>
      </c>
      <c r="B578" t="s">
        <v>10</v>
      </c>
      <c r="C578" t="str">
        <f t="shared" si="40"/>
        <v>RUS</v>
      </c>
      <c r="D578" t="s">
        <v>431</v>
      </c>
      <c r="E578" t="str">
        <f t="shared" si="41"/>
        <v>_Haut-Et-Bas</v>
      </c>
      <c r="F578" t="s">
        <v>17</v>
      </c>
      <c r="G578" t="str">
        <f t="shared" si="42"/>
        <v>8-2019</v>
      </c>
      <c r="H578" t="s">
        <v>201</v>
      </c>
      <c r="I578" s="10">
        <v>9380.76</v>
      </c>
      <c r="J578" s="10" t="str">
        <f t="shared" si="43"/>
        <v>19%</v>
      </c>
      <c r="K578">
        <f t="shared" si="44"/>
        <v>11163.1044</v>
      </c>
    </row>
    <row r="579" spans="1:11" x14ac:dyDescent="0.25">
      <c r="A579" t="s">
        <v>9</v>
      </c>
      <c r="B579" t="s">
        <v>122</v>
      </c>
      <c r="C579" t="str">
        <f t="shared" ref="C579:C642" si="45">TRIM(B579)</f>
        <v>BGR</v>
      </c>
      <c r="D579" t="s">
        <v>432</v>
      </c>
      <c r="E579" t="str">
        <f t="shared" ref="E579:E642" si="46">MID(D579,4,50)</f>
        <v>_Haut</v>
      </c>
      <c r="F579" t="s">
        <v>27</v>
      </c>
      <c r="G579" t="str">
        <f t="shared" ref="G579:G642" si="47">MID(F579,2,50)</f>
        <v>10-2019</v>
      </c>
      <c r="H579" t="s">
        <v>356</v>
      </c>
      <c r="I579" s="10">
        <v>6741.72</v>
      </c>
      <c r="J579" s="10" t="str">
        <f t="shared" si="43"/>
        <v>20%</v>
      </c>
      <c r="K579">
        <f t="shared" si="44"/>
        <v>8090.0640000000003</v>
      </c>
    </row>
    <row r="580" spans="1:11" x14ac:dyDescent="0.25">
      <c r="A580" t="s">
        <v>9</v>
      </c>
      <c r="B580" t="s">
        <v>29</v>
      </c>
      <c r="C580" t="str">
        <f t="shared" si="45"/>
        <v>MDA</v>
      </c>
      <c r="D580" t="s">
        <v>433</v>
      </c>
      <c r="E580" t="str">
        <f t="shared" si="46"/>
        <v>_Bas</v>
      </c>
      <c r="F580" t="s">
        <v>19</v>
      </c>
      <c r="G580" t="str">
        <f t="shared" si="47"/>
        <v>12-2020</v>
      </c>
      <c r="H580" t="s">
        <v>58</v>
      </c>
      <c r="I580" s="10">
        <v>8641.82</v>
      </c>
      <c r="J580" s="10" t="str">
        <f t="shared" ref="J580:J643" si="48">IF(D580="CAT_Haut","20%","19%")</f>
        <v>19%</v>
      </c>
      <c r="K580">
        <f t="shared" si="44"/>
        <v>10283.765799999999</v>
      </c>
    </row>
    <row r="581" spans="1:11" x14ac:dyDescent="0.25">
      <c r="A581" t="s">
        <v>9</v>
      </c>
      <c r="B581" t="s">
        <v>48</v>
      </c>
      <c r="C581" t="str">
        <f t="shared" si="45"/>
        <v>UKR</v>
      </c>
      <c r="D581" t="s">
        <v>433</v>
      </c>
      <c r="E581" t="str">
        <f t="shared" si="46"/>
        <v>_Bas</v>
      </c>
      <c r="F581" t="s">
        <v>65</v>
      </c>
      <c r="G581" t="str">
        <f t="shared" si="47"/>
        <v>3-2020</v>
      </c>
      <c r="H581" t="s">
        <v>385</v>
      </c>
      <c r="I581" s="10">
        <v>6885.95</v>
      </c>
      <c r="J581" s="10" t="str">
        <f t="shared" si="48"/>
        <v>19%</v>
      </c>
      <c r="K581">
        <f t="shared" si="44"/>
        <v>8194.2804999999989</v>
      </c>
    </row>
    <row r="582" spans="1:11" x14ac:dyDescent="0.25">
      <c r="A582" t="s">
        <v>9</v>
      </c>
      <c r="B582" t="s">
        <v>83</v>
      </c>
      <c r="C582" t="str">
        <f t="shared" si="45"/>
        <v>ARM</v>
      </c>
      <c r="D582" t="s">
        <v>433</v>
      </c>
      <c r="E582" t="str">
        <f t="shared" si="46"/>
        <v>_Bas</v>
      </c>
      <c r="F582" t="s">
        <v>17</v>
      </c>
      <c r="G582" t="str">
        <f t="shared" si="47"/>
        <v>8-2019</v>
      </c>
      <c r="H582" t="s">
        <v>246</v>
      </c>
      <c r="I582" s="10">
        <v>6564.4</v>
      </c>
      <c r="J582" s="10" t="str">
        <f t="shared" si="48"/>
        <v>19%</v>
      </c>
      <c r="K582">
        <f t="shared" si="44"/>
        <v>7811.6359999999995</v>
      </c>
    </row>
    <row r="583" spans="1:11" x14ac:dyDescent="0.25">
      <c r="A583" t="s">
        <v>9</v>
      </c>
      <c r="B583" t="s">
        <v>70</v>
      </c>
      <c r="C583" t="str">
        <f t="shared" si="45"/>
        <v>HUN</v>
      </c>
      <c r="D583" t="s">
        <v>431</v>
      </c>
      <c r="E583" t="str">
        <f t="shared" si="46"/>
        <v>_Haut-Et-Bas</v>
      </c>
      <c r="F583" t="s">
        <v>19</v>
      </c>
      <c r="G583" t="str">
        <f t="shared" si="47"/>
        <v>12-2020</v>
      </c>
      <c r="H583" t="s">
        <v>222</v>
      </c>
      <c r="I583" s="10">
        <v>8548.91</v>
      </c>
      <c r="J583" s="10" t="str">
        <f t="shared" si="48"/>
        <v>19%</v>
      </c>
      <c r="K583">
        <f t="shared" si="44"/>
        <v>10173.2029</v>
      </c>
    </row>
    <row r="584" spans="1:11" x14ac:dyDescent="0.25">
      <c r="A584" t="s">
        <v>9</v>
      </c>
      <c r="B584" t="s">
        <v>48</v>
      </c>
      <c r="C584" t="str">
        <f t="shared" si="45"/>
        <v>UKR</v>
      </c>
      <c r="D584" t="s">
        <v>432</v>
      </c>
      <c r="E584" t="str">
        <f t="shared" si="46"/>
        <v>_Haut</v>
      </c>
      <c r="F584" t="s">
        <v>11</v>
      </c>
      <c r="G584" t="str">
        <f t="shared" si="47"/>
        <v>2-2021</v>
      </c>
      <c r="H584" t="s">
        <v>190</v>
      </c>
      <c r="I584" s="10">
        <v>6786.25</v>
      </c>
      <c r="J584" s="10" t="str">
        <f t="shared" si="48"/>
        <v>20%</v>
      </c>
      <c r="K584">
        <f t="shared" ref="K584:K647" si="49">IF(D584="CAT_Haut",I584*(1+20%),I584*(1+19%))</f>
        <v>8143.5</v>
      </c>
    </row>
    <row r="585" spans="1:11" x14ac:dyDescent="0.25">
      <c r="A585" t="s">
        <v>9</v>
      </c>
      <c r="B585" t="s">
        <v>59</v>
      </c>
      <c r="C585" t="str">
        <f t="shared" si="45"/>
        <v>BGR</v>
      </c>
      <c r="D585" t="s">
        <v>431</v>
      </c>
      <c r="E585" t="str">
        <f t="shared" si="46"/>
        <v>_Haut-Et-Bas</v>
      </c>
      <c r="F585" t="s">
        <v>49</v>
      </c>
      <c r="G585" t="str">
        <f t="shared" si="47"/>
        <v>6-2019</v>
      </c>
      <c r="H585" t="s">
        <v>388</v>
      </c>
      <c r="I585" s="10">
        <v>5068.3</v>
      </c>
      <c r="J585" s="10" t="str">
        <f t="shared" si="48"/>
        <v>19%</v>
      </c>
      <c r="K585">
        <f t="shared" si="49"/>
        <v>6031.277</v>
      </c>
    </row>
    <row r="586" spans="1:11" x14ac:dyDescent="0.25">
      <c r="A586" t="s">
        <v>9</v>
      </c>
      <c r="B586" t="s">
        <v>224</v>
      </c>
      <c r="C586" t="str">
        <f t="shared" si="45"/>
        <v>ARM</v>
      </c>
      <c r="D586" t="s">
        <v>432</v>
      </c>
      <c r="E586" t="str">
        <f t="shared" si="46"/>
        <v>_Haut</v>
      </c>
      <c r="F586" t="s">
        <v>52</v>
      </c>
      <c r="G586" t="str">
        <f t="shared" si="47"/>
        <v>11-2019</v>
      </c>
      <c r="H586" t="s">
        <v>233</v>
      </c>
      <c r="I586" s="10">
        <v>8531.3700000000008</v>
      </c>
      <c r="J586" s="10" t="str">
        <f t="shared" si="48"/>
        <v>20%</v>
      </c>
      <c r="K586">
        <f t="shared" si="49"/>
        <v>10237.644</v>
      </c>
    </row>
    <row r="587" spans="1:11" x14ac:dyDescent="0.25">
      <c r="A587" t="s">
        <v>9</v>
      </c>
      <c r="B587" t="s">
        <v>151</v>
      </c>
      <c r="C587" t="str">
        <f t="shared" si="45"/>
        <v>BLR</v>
      </c>
      <c r="D587" t="s">
        <v>432</v>
      </c>
      <c r="E587" t="str">
        <f t="shared" si="46"/>
        <v>_Haut</v>
      </c>
      <c r="F587" t="s">
        <v>52</v>
      </c>
      <c r="G587" t="str">
        <f t="shared" si="47"/>
        <v>11-2019</v>
      </c>
      <c r="H587" t="s">
        <v>313</v>
      </c>
      <c r="I587" s="10">
        <v>9813.89</v>
      </c>
      <c r="J587" s="10" t="str">
        <f t="shared" si="48"/>
        <v>20%</v>
      </c>
      <c r="K587">
        <f t="shared" si="49"/>
        <v>11776.668</v>
      </c>
    </row>
    <row r="588" spans="1:11" x14ac:dyDescent="0.25">
      <c r="A588" t="s">
        <v>9</v>
      </c>
      <c r="B588" t="s">
        <v>41</v>
      </c>
      <c r="C588" t="str">
        <f t="shared" si="45"/>
        <v>MDA</v>
      </c>
      <c r="D588" t="s">
        <v>433</v>
      </c>
      <c r="E588" t="str">
        <f t="shared" si="46"/>
        <v>_Bas</v>
      </c>
      <c r="F588" t="s">
        <v>65</v>
      </c>
      <c r="G588" t="str">
        <f t="shared" si="47"/>
        <v>3-2020</v>
      </c>
      <c r="H588" t="s">
        <v>8</v>
      </c>
      <c r="I588" s="10">
        <v>7747.5</v>
      </c>
      <c r="J588" s="10" t="str">
        <f t="shared" si="48"/>
        <v>19%</v>
      </c>
      <c r="K588">
        <f t="shared" si="49"/>
        <v>9219.5249999999996</v>
      </c>
    </row>
    <row r="589" spans="1:11" x14ac:dyDescent="0.25">
      <c r="A589" t="s">
        <v>9</v>
      </c>
      <c r="B589" t="s">
        <v>83</v>
      </c>
      <c r="C589" t="str">
        <f t="shared" si="45"/>
        <v>ARM</v>
      </c>
      <c r="D589" t="s">
        <v>432</v>
      </c>
      <c r="E589" t="str">
        <f t="shared" si="46"/>
        <v>_Haut</v>
      </c>
      <c r="F589" t="s">
        <v>23</v>
      </c>
      <c r="G589" t="str">
        <f t="shared" si="47"/>
        <v>4-2020</v>
      </c>
      <c r="H589" t="s">
        <v>359</v>
      </c>
      <c r="I589" s="10">
        <v>6510.34</v>
      </c>
      <c r="J589" s="10" t="str">
        <f t="shared" si="48"/>
        <v>20%</v>
      </c>
      <c r="K589">
        <f t="shared" si="49"/>
        <v>7812.4079999999994</v>
      </c>
    </row>
    <row r="590" spans="1:11" x14ac:dyDescent="0.25">
      <c r="A590" t="s">
        <v>9</v>
      </c>
      <c r="B590" t="s">
        <v>107</v>
      </c>
      <c r="C590" t="str">
        <f t="shared" si="45"/>
        <v>CZE</v>
      </c>
      <c r="D590" t="s">
        <v>433</v>
      </c>
      <c r="E590" t="str">
        <f t="shared" si="46"/>
        <v>_Bas</v>
      </c>
      <c r="F590" t="s">
        <v>52</v>
      </c>
      <c r="G590" t="str">
        <f t="shared" si="47"/>
        <v>11-2019</v>
      </c>
      <c r="H590" t="s">
        <v>58</v>
      </c>
      <c r="I590" s="10">
        <v>7627.67</v>
      </c>
      <c r="J590" s="10" t="str">
        <f t="shared" si="48"/>
        <v>19%</v>
      </c>
      <c r="K590">
        <f t="shared" si="49"/>
        <v>9076.9272999999994</v>
      </c>
    </row>
    <row r="591" spans="1:11" x14ac:dyDescent="0.25">
      <c r="A591" t="s">
        <v>9</v>
      </c>
      <c r="B591" t="s">
        <v>73</v>
      </c>
      <c r="C591" t="str">
        <f t="shared" si="45"/>
        <v>HUN</v>
      </c>
      <c r="D591" t="s">
        <v>433</v>
      </c>
      <c r="E591" t="str">
        <f t="shared" si="46"/>
        <v>_Bas</v>
      </c>
      <c r="F591" t="s">
        <v>74</v>
      </c>
      <c r="G591" t="str">
        <f t="shared" si="47"/>
        <v>7-2019</v>
      </c>
      <c r="H591" t="s">
        <v>97</v>
      </c>
      <c r="I591" s="10">
        <v>9750.7800000000007</v>
      </c>
      <c r="J591" s="10" t="str">
        <f t="shared" si="48"/>
        <v>19%</v>
      </c>
      <c r="K591">
        <f t="shared" si="49"/>
        <v>11603.4282</v>
      </c>
    </row>
    <row r="592" spans="1:11" x14ac:dyDescent="0.25">
      <c r="A592" t="s">
        <v>9</v>
      </c>
      <c r="B592" t="s">
        <v>151</v>
      </c>
      <c r="C592" t="str">
        <f t="shared" si="45"/>
        <v>BLR</v>
      </c>
      <c r="D592" t="s">
        <v>433</v>
      </c>
      <c r="E592" t="str">
        <f t="shared" si="46"/>
        <v>_Bas</v>
      </c>
      <c r="F592" t="s">
        <v>63</v>
      </c>
      <c r="G592" t="str">
        <f t="shared" si="47"/>
        <v>5-2020</v>
      </c>
      <c r="H592" t="s">
        <v>369</v>
      </c>
      <c r="I592" s="10">
        <v>8324.65</v>
      </c>
      <c r="J592" s="10" t="str">
        <f t="shared" si="48"/>
        <v>19%</v>
      </c>
      <c r="K592">
        <f t="shared" si="49"/>
        <v>9906.3334999999988</v>
      </c>
    </row>
    <row r="593" spans="1:11" x14ac:dyDescent="0.25">
      <c r="A593" t="s">
        <v>9</v>
      </c>
      <c r="B593" t="s">
        <v>83</v>
      </c>
      <c r="C593" t="str">
        <f t="shared" si="45"/>
        <v>ARM</v>
      </c>
      <c r="D593" t="s">
        <v>432</v>
      </c>
      <c r="E593" t="str">
        <f t="shared" si="46"/>
        <v>_Haut</v>
      </c>
      <c r="F593" t="s">
        <v>35</v>
      </c>
      <c r="G593" t="str">
        <f t="shared" si="47"/>
        <v>9-2020</v>
      </c>
      <c r="H593" t="s">
        <v>64</v>
      </c>
      <c r="I593" s="10">
        <v>4088.22</v>
      </c>
      <c r="J593" s="10" t="str">
        <f t="shared" si="48"/>
        <v>20%</v>
      </c>
      <c r="K593">
        <f t="shared" si="49"/>
        <v>4905.8639999999996</v>
      </c>
    </row>
    <row r="594" spans="1:11" x14ac:dyDescent="0.25">
      <c r="A594" t="s">
        <v>9</v>
      </c>
      <c r="B594" t="s">
        <v>89</v>
      </c>
      <c r="C594" t="str">
        <f t="shared" si="45"/>
        <v>POL</v>
      </c>
      <c r="D594" t="s">
        <v>433</v>
      </c>
      <c r="E594" t="str">
        <f t="shared" si="46"/>
        <v>_Bas</v>
      </c>
      <c r="F594" t="s">
        <v>15</v>
      </c>
      <c r="G594" t="str">
        <f t="shared" si="47"/>
        <v>2-2020</v>
      </c>
      <c r="H594" t="s">
        <v>208</v>
      </c>
      <c r="I594" s="10">
        <v>7215.99</v>
      </c>
      <c r="J594" s="10" t="str">
        <f t="shared" si="48"/>
        <v>19%</v>
      </c>
      <c r="K594">
        <f t="shared" si="49"/>
        <v>8587.0280999999995</v>
      </c>
    </row>
    <row r="595" spans="1:11" x14ac:dyDescent="0.25">
      <c r="A595" t="s">
        <v>9</v>
      </c>
      <c r="B595" t="s">
        <v>59</v>
      </c>
      <c r="C595" t="str">
        <f t="shared" si="45"/>
        <v>BGR</v>
      </c>
      <c r="D595" t="s">
        <v>433</v>
      </c>
      <c r="E595" t="str">
        <f t="shared" si="46"/>
        <v>_Bas</v>
      </c>
      <c r="F595" t="s">
        <v>46</v>
      </c>
      <c r="G595" t="str">
        <f t="shared" si="47"/>
        <v>10-2020</v>
      </c>
      <c r="H595" t="s">
        <v>422</v>
      </c>
      <c r="I595" s="10">
        <v>4722.1099999999997</v>
      </c>
      <c r="J595" s="10" t="str">
        <f t="shared" si="48"/>
        <v>19%</v>
      </c>
      <c r="K595">
        <f t="shared" si="49"/>
        <v>5619.3108999999995</v>
      </c>
    </row>
    <row r="596" spans="1:11" x14ac:dyDescent="0.25">
      <c r="A596" t="s">
        <v>9</v>
      </c>
      <c r="B596" t="s">
        <v>22</v>
      </c>
      <c r="C596" t="str">
        <f t="shared" si="45"/>
        <v>BLR</v>
      </c>
      <c r="D596" t="s">
        <v>433</v>
      </c>
      <c r="E596" t="str">
        <f t="shared" si="46"/>
        <v>_Bas</v>
      </c>
      <c r="F596" t="s">
        <v>76</v>
      </c>
      <c r="G596" t="str">
        <f t="shared" si="47"/>
        <v>9-2019</v>
      </c>
      <c r="H596" t="s">
        <v>71</v>
      </c>
      <c r="I596" s="10">
        <v>3142.35</v>
      </c>
      <c r="J596" s="10" t="str">
        <f t="shared" si="48"/>
        <v>19%</v>
      </c>
      <c r="K596">
        <f t="shared" si="49"/>
        <v>3739.3964999999998</v>
      </c>
    </row>
    <row r="597" spans="1:11" x14ac:dyDescent="0.25">
      <c r="A597" t="s">
        <v>9</v>
      </c>
      <c r="B597" t="s">
        <v>89</v>
      </c>
      <c r="C597" t="str">
        <f t="shared" si="45"/>
        <v>POL</v>
      </c>
      <c r="D597" t="s">
        <v>432</v>
      </c>
      <c r="E597" t="str">
        <f t="shared" si="46"/>
        <v>_Haut</v>
      </c>
      <c r="F597" t="s">
        <v>65</v>
      </c>
      <c r="G597" t="str">
        <f t="shared" si="47"/>
        <v>3-2020</v>
      </c>
      <c r="H597" t="s">
        <v>112</v>
      </c>
      <c r="I597" s="10">
        <v>2210.64</v>
      </c>
      <c r="J597" s="10" t="str">
        <f t="shared" si="48"/>
        <v>20%</v>
      </c>
      <c r="K597">
        <f t="shared" si="49"/>
        <v>2652.7679999999996</v>
      </c>
    </row>
    <row r="598" spans="1:11" x14ac:dyDescent="0.25">
      <c r="A598" t="s">
        <v>9</v>
      </c>
      <c r="B598" t="s">
        <v>107</v>
      </c>
      <c r="C598" t="str">
        <f t="shared" si="45"/>
        <v>CZE</v>
      </c>
      <c r="D598" t="s">
        <v>432</v>
      </c>
      <c r="E598" t="str">
        <f t="shared" si="46"/>
        <v>_Haut</v>
      </c>
      <c r="F598" t="s">
        <v>56</v>
      </c>
      <c r="G598" t="str">
        <f t="shared" si="47"/>
        <v>1-2020</v>
      </c>
      <c r="H598" t="s">
        <v>24</v>
      </c>
      <c r="I598" s="10">
        <v>8353.91</v>
      </c>
      <c r="J598" s="10" t="str">
        <f t="shared" si="48"/>
        <v>20%</v>
      </c>
      <c r="K598">
        <f t="shared" si="49"/>
        <v>10024.691999999999</v>
      </c>
    </row>
    <row r="599" spans="1:11" x14ac:dyDescent="0.25">
      <c r="A599" t="s">
        <v>9</v>
      </c>
      <c r="B599" t="s">
        <v>10</v>
      </c>
      <c r="C599" t="str">
        <f t="shared" si="45"/>
        <v>RUS</v>
      </c>
      <c r="D599" t="s">
        <v>432</v>
      </c>
      <c r="E599" t="str">
        <f t="shared" si="46"/>
        <v>_Haut</v>
      </c>
      <c r="F599" t="s">
        <v>30</v>
      </c>
      <c r="G599" t="str">
        <f t="shared" si="47"/>
        <v>12-2019</v>
      </c>
      <c r="H599" t="s">
        <v>148</v>
      </c>
      <c r="I599" s="10">
        <v>5551.61</v>
      </c>
      <c r="J599" s="10" t="str">
        <f t="shared" si="48"/>
        <v>20%</v>
      </c>
      <c r="K599">
        <f t="shared" si="49"/>
        <v>6661.9319999999998</v>
      </c>
    </row>
    <row r="600" spans="1:11" x14ac:dyDescent="0.25">
      <c r="A600" t="s">
        <v>9</v>
      </c>
      <c r="B600" t="s">
        <v>26</v>
      </c>
      <c r="C600" t="str">
        <f t="shared" si="45"/>
        <v>ROU</v>
      </c>
      <c r="D600" t="s">
        <v>432</v>
      </c>
      <c r="E600" t="str">
        <f t="shared" si="46"/>
        <v>_Haut</v>
      </c>
      <c r="F600" t="s">
        <v>46</v>
      </c>
      <c r="G600" t="str">
        <f t="shared" si="47"/>
        <v>10-2020</v>
      </c>
      <c r="H600" t="s">
        <v>288</v>
      </c>
      <c r="I600" s="10">
        <v>2331.9899999999998</v>
      </c>
      <c r="J600" s="10" t="str">
        <f t="shared" si="48"/>
        <v>20%</v>
      </c>
      <c r="K600">
        <f t="shared" si="49"/>
        <v>2798.3879999999995</v>
      </c>
    </row>
    <row r="601" spans="1:11" x14ac:dyDescent="0.25">
      <c r="A601" t="s">
        <v>9</v>
      </c>
      <c r="B601" t="s">
        <v>22</v>
      </c>
      <c r="C601" t="str">
        <f t="shared" si="45"/>
        <v>BLR</v>
      </c>
      <c r="D601" t="s">
        <v>432</v>
      </c>
      <c r="E601" t="str">
        <f t="shared" si="46"/>
        <v>_Haut</v>
      </c>
      <c r="F601" t="s">
        <v>56</v>
      </c>
      <c r="G601" t="str">
        <f t="shared" si="47"/>
        <v>1-2020</v>
      </c>
      <c r="H601" t="s">
        <v>177</v>
      </c>
      <c r="I601" s="10">
        <v>5090.8500000000004</v>
      </c>
      <c r="J601" s="10" t="str">
        <f t="shared" si="48"/>
        <v>20%</v>
      </c>
      <c r="K601">
        <f t="shared" si="49"/>
        <v>6109.02</v>
      </c>
    </row>
    <row r="602" spans="1:11" x14ac:dyDescent="0.25">
      <c r="A602" t="s">
        <v>9</v>
      </c>
      <c r="B602" t="s">
        <v>205</v>
      </c>
      <c r="C602" t="str">
        <f t="shared" si="45"/>
        <v>CZE</v>
      </c>
      <c r="D602" t="s">
        <v>433</v>
      </c>
      <c r="E602" t="str">
        <f t="shared" si="46"/>
        <v>_Bas</v>
      </c>
      <c r="F602" t="s">
        <v>63</v>
      </c>
      <c r="G602" t="str">
        <f t="shared" si="47"/>
        <v>5-2020</v>
      </c>
      <c r="H602" t="s">
        <v>369</v>
      </c>
      <c r="I602" s="10">
        <v>4166.78</v>
      </c>
      <c r="J602" s="10" t="str">
        <f t="shared" si="48"/>
        <v>19%</v>
      </c>
      <c r="K602">
        <f t="shared" si="49"/>
        <v>4958.4681999999993</v>
      </c>
    </row>
    <row r="603" spans="1:11" x14ac:dyDescent="0.25">
      <c r="A603" t="s">
        <v>9</v>
      </c>
      <c r="B603" t="s">
        <v>107</v>
      </c>
      <c r="C603" t="str">
        <f t="shared" si="45"/>
        <v>CZE</v>
      </c>
      <c r="D603" t="s">
        <v>433</v>
      </c>
      <c r="E603" t="str">
        <f t="shared" si="46"/>
        <v>_Bas</v>
      </c>
      <c r="F603" t="s">
        <v>23</v>
      </c>
      <c r="G603" t="str">
        <f t="shared" si="47"/>
        <v>4-2020</v>
      </c>
      <c r="H603" t="s">
        <v>106</v>
      </c>
      <c r="I603" s="10">
        <v>1762.79</v>
      </c>
      <c r="J603" s="10" t="str">
        <f t="shared" si="48"/>
        <v>19%</v>
      </c>
      <c r="K603">
        <f t="shared" si="49"/>
        <v>2097.7201</v>
      </c>
    </row>
    <row r="604" spans="1:11" x14ac:dyDescent="0.25">
      <c r="A604" t="s">
        <v>9</v>
      </c>
      <c r="B604" t="s">
        <v>51</v>
      </c>
      <c r="C604" t="str">
        <f t="shared" si="45"/>
        <v>SVK</v>
      </c>
      <c r="D604" t="s">
        <v>432</v>
      </c>
      <c r="E604" t="str">
        <f t="shared" si="46"/>
        <v>_Haut</v>
      </c>
      <c r="F604" t="s">
        <v>52</v>
      </c>
      <c r="G604" t="str">
        <f t="shared" si="47"/>
        <v>11-2019</v>
      </c>
      <c r="H604" t="s">
        <v>346</v>
      </c>
      <c r="I604" s="10">
        <v>168.77</v>
      </c>
      <c r="J604" s="10" t="str">
        <f t="shared" si="48"/>
        <v>20%</v>
      </c>
      <c r="K604">
        <f t="shared" si="49"/>
        <v>202.524</v>
      </c>
    </row>
    <row r="605" spans="1:11" x14ac:dyDescent="0.25">
      <c r="A605" t="s">
        <v>9</v>
      </c>
      <c r="B605" t="s">
        <v>41</v>
      </c>
      <c r="C605" t="str">
        <f t="shared" si="45"/>
        <v>MDA</v>
      </c>
      <c r="D605" t="s">
        <v>433</v>
      </c>
      <c r="E605" t="str">
        <f t="shared" si="46"/>
        <v>_Bas</v>
      </c>
      <c r="F605" t="s">
        <v>11</v>
      </c>
      <c r="G605" t="str">
        <f t="shared" si="47"/>
        <v>2-2021</v>
      </c>
      <c r="H605" t="s">
        <v>402</v>
      </c>
      <c r="I605" s="10">
        <v>7516.22</v>
      </c>
      <c r="J605" s="10" t="str">
        <f t="shared" si="48"/>
        <v>19%</v>
      </c>
      <c r="K605">
        <f t="shared" si="49"/>
        <v>8944.3017999999993</v>
      </c>
    </row>
    <row r="606" spans="1:11" x14ac:dyDescent="0.25">
      <c r="A606" t="s">
        <v>9</v>
      </c>
      <c r="B606" t="s">
        <v>120</v>
      </c>
      <c r="C606" t="str">
        <f t="shared" si="45"/>
        <v>SVK</v>
      </c>
      <c r="D606" t="s">
        <v>431</v>
      </c>
      <c r="E606" t="str">
        <f t="shared" si="46"/>
        <v>_Haut-Et-Bas</v>
      </c>
      <c r="F606" t="s">
        <v>11</v>
      </c>
      <c r="G606" t="str">
        <f t="shared" si="47"/>
        <v>2-2021</v>
      </c>
      <c r="H606" t="s">
        <v>189</v>
      </c>
      <c r="I606" s="10">
        <v>4159.3599999999997</v>
      </c>
      <c r="J606" s="10" t="str">
        <f t="shared" si="48"/>
        <v>19%</v>
      </c>
      <c r="K606">
        <f t="shared" si="49"/>
        <v>4949.6383999999998</v>
      </c>
    </row>
    <row r="607" spans="1:11" x14ac:dyDescent="0.25">
      <c r="A607" t="s">
        <v>9</v>
      </c>
      <c r="B607" t="s">
        <v>144</v>
      </c>
      <c r="C607" t="str">
        <f t="shared" si="45"/>
        <v>RUS</v>
      </c>
      <c r="D607" t="s">
        <v>432</v>
      </c>
      <c r="E607" t="str">
        <f t="shared" si="46"/>
        <v>_Haut</v>
      </c>
      <c r="F607" t="s">
        <v>44</v>
      </c>
      <c r="G607" t="str">
        <f t="shared" si="47"/>
        <v>5-2019</v>
      </c>
      <c r="H607" t="s">
        <v>203</v>
      </c>
      <c r="I607" s="10">
        <v>2450.71</v>
      </c>
      <c r="J607" s="10" t="str">
        <f t="shared" si="48"/>
        <v>20%</v>
      </c>
      <c r="K607">
        <f t="shared" si="49"/>
        <v>2940.8519999999999</v>
      </c>
    </row>
    <row r="608" spans="1:11" x14ac:dyDescent="0.25">
      <c r="A608" t="s">
        <v>9</v>
      </c>
      <c r="B608" t="s">
        <v>83</v>
      </c>
      <c r="C608" t="str">
        <f t="shared" si="45"/>
        <v>ARM</v>
      </c>
      <c r="D608" t="s">
        <v>433</v>
      </c>
      <c r="E608" t="str">
        <f t="shared" si="46"/>
        <v>_Bas</v>
      </c>
      <c r="F608" t="s">
        <v>61</v>
      </c>
      <c r="G608" t="str">
        <f t="shared" si="47"/>
        <v>11-2020</v>
      </c>
      <c r="H608" t="s">
        <v>332</v>
      </c>
      <c r="I608" s="10">
        <v>1275.7</v>
      </c>
      <c r="J608" s="10" t="str">
        <f t="shared" si="48"/>
        <v>19%</v>
      </c>
      <c r="K608">
        <f t="shared" si="49"/>
        <v>1518.0830000000001</v>
      </c>
    </row>
    <row r="609" spans="1:11" x14ac:dyDescent="0.25">
      <c r="A609" t="s">
        <v>9</v>
      </c>
      <c r="B609" t="s">
        <v>10</v>
      </c>
      <c r="C609" t="str">
        <f t="shared" si="45"/>
        <v>RUS</v>
      </c>
      <c r="D609" t="s">
        <v>432</v>
      </c>
      <c r="E609" t="str">
        <f t="shared" si="46"/>
        <v>_Haut</v>
      </c>
      <c r="F609" t="s">
        <v>87</v>
      </c>
      <c r="G609" t="str">
        <f t="shared" si="47"/>
        <v>4-2021</v>
      </c>
      <c r="H609" t="s">
        <v>220</v>
      </c>
      <c r="I609" s="10">
        <v>2872.17</v>
      </c>
      <c r="J609" s="10" t="str">
        <f t="shared" si="48"/>
        <v>20%</v>
      </c>
      <c r="K609">
        <f t="shared" si="49"/>
        <v>3446.6039999999998</v>
      </c>
    </row>
    <row r="610" spans="1:11" x14ac:dyDescent="0.25">
      <c r="A610" t="s">
        <v>9</v>
      </c>
      <c r="B610" t="s">
        <v>103</v>
      </c>
      <c r="C610" t="str">
        <f t="shared" si="45"/>
        <v>POL</v>
      </c>
      <c r="D610" t="s">
        <v>431</v>
      </c>
      <c r="E610" t="str">
        <f t="shared" si="46"/>
        <v>_Haut-Et-Bas</v>
      </c>
      <c r="F610" t="s">
        <v>35</v>
      </c>
      <c r="G610" t="str">
        <f t="shared" si="47"/>
        <v>9-2020</v>
      </c>
      <c r="H610" t="s">
        <v>60</v>
      </c>
      <c r="I610" s="10">
        <v>6167.21</v>
      </c>
      <c r="J610" s="10" t="str">
        <f t="shared" si="48"/>
        <v>19%</v>
      </c>
      <c r="K610">
        <f t="shared" si="49"/>
        <v>7338.9798999999994</v>
      </c>
    </row>
    <row r="611" spans="1:11" x14ac:dyDescent="0.25">
      <c r="A611" t="s">
        <v>9</v>
      </c>
      <c r="B611" t="s">
        <v>103</v>
      </c>
      <c r="C611" t="str">
        <f t="shared" si="45"/>
        <v>POL</v>
      </c>
      <c r="D611" t="s">
        <v>433</v>
      </c>
      <c r="E611" t="str">
        <f t="shared" si="46"/>
        <v>_Bas</v>
      </c>
      <c r="F611" t="s">
        <v>23</v>
      </c>
      <c r="G611" t="str">
        <f t="shared" si="47"/>
        <v>4-2020</v>
      </c>
      <c r="H611" t="s">
        <v>208</v>
      </c>
      <c r="I611" s="10">
        <v>5145.41</v>
      </c>
      <c r="J611" s="10" t="str">
        <f t="shared" si="48"/>
        <v>19%</v>
      </c>
      <c r="K611">
        <f t="shared" si="49"/>
        <v>6123.0378999999994</v>
      </c>
    </row>
    <row r="612" spans="1:11" x14ac:dyDescent="0.25">
      <c r="A612" t="s">
        <v>9</v>
      </c>
      <c r="B612" t="s">
        <v>48</v>
      </c>
      <c r="C612" t="str">
        <f t="shared" si="45"/>
        <v>UKR</v>
      </c>
      <c r="D612" t="s">
        <v>433</v>
      </c>
      <c r="E612" t="str">
        <f t="shared" si="46"/>
        <v>_Bas</v>
      </c>
      <c r="F612" t="s">
        <v>27</v>
      </c>
      <c r="G612" t="str">
        <f t="shared" si="47"/>
        <v>10-2019</v>
      </c>
      <c r="H612" t="s">
        <v>104</v>
      </c>
      <c r="I612" s="10">
        <v>8193.66</v>
      </c>
      <c r="J612" s="10" t="str">
        <f t="shared" si="48"/>
        <v>19%</v>
      </c>
      <c r="K612">
        <f t="shared" si="49"/>
        <v>9750.4553999999989</v>
      </c>
    </row>
    <row r="613" spans="1:11" x14ac:dyDescent="0.25">
      <c r="A613" t="s">
        <v>9</v>
      </c>
      <c r="B613" t="s">
        <v>120</v>
      </c>
      <c r="C613" t="str">
        <f t="shared" si="45"/>
        <v>SVK</v>
      </c>
      <c r="D613" t="s">
        <v>433</v>
      </c>
      <c r="E613" t="str">
        <f t="shared" si="46"/>
        <v>_Bas</v>
      </c>
      <c r="F613" t="s">
        <v>52</v>
      </c>
      <c r="G613" t="str">
        <f t="shared" si="47"/>
        <v>11-2019</v>
      </c>
      <c r="H613" t="s">
        <v>259</v>
      </c>
      <c r="I613" s="10">
        <v>6220.81</v>
      </c>
      <c r="J613" s="10" t="str">
        <f t="shared" si="48"/>
        <v>19%</v>
      </c>
      <c r="K613">
        <f t="shared" si="49"/>
        <v>7402.7638999999999</v>
      </c>
    </row>
    <row r="614" spans="1:11" x14ac:dyDescent="0.25">
      <c r="A614" t="s">
        <v>9</v>
      </c>
      <c r="B614" t="s">
        <v>144</v>
      </c>
      <c r="C614" t="str">
        <f t="shared" si="45"/>
        <v>RUS</v>
      </c>
      <c r="D614" t="s">
        <v>433</v>
      </c>
      <c r="E614" t="str">
        <f t="shared" si="46"/>
        <v>_Bas</v>
      </c>
      <c r="F614" t="s">
        <v>15</v>
      </c>
      <c r="G614" t="str">
        <f t="shared" si="47"/>
        <v>2-2020</v>
      </c>
      <c r="H614" t="s">
        <v>170</v>
      </c>
      <c r="I614" s="10">
        <v>6952.7</v>
      </c>
      <c r="J614" s="10" t="str">
        <f t="shared" si="48"/>
        <v>19%</v>
      </c>
      <c r="K614">
        <f t="shared" si="49"/>
        <v>8273.7129999999997</v>
      </c>
    </row>
    <row r="615" spans="1:11" x14ac:dyDescent="0.25">
      <c r="A615" t="s">
        <v>9</v>
      </c>
      <c r="B615" t="s">
        <v>70</v>
      </c>
      <c r="C615" t="str">
        <f t="shared" si="45"/>
        <v>HUN</v>
      </c>
      <c r="D615" t="s">
        <v>432</v>
      </c>
      <c r="E615" t="str">
        <f t="shared" si="46"/>
        <v>_Haut</v>
      </c>
      <c r="F615" t="s">
        <v>63</v>
      </c>
      <c r="G615" t="str">
        <f t="shared" si="47"/>
        <v>5-2020</v>
      </c>
      <c r="H615" t="s">
        <v>192</v>
      </c>
      <c r="I615" s="10">
        <v>4351.3599999999997</v>
      </c>
      <c r="J615" s="10" t="str">
        <f t="shared" si="48"/>
        <v>20%</v>
      </c>
      <c r="K615">
        <f t="shared" si="49"/>
        <v>5221.6319999999996</v>
      </c>
    </row>
    <row r="616" spans="1:11" x14ac:dyDescent="0.25">
      <c r="A616" t="s">
        <v>9</v>
      </c>
      <c r="B616" t="s">
        <v>83</v>
      </c>
      <c r="C616" t="str">
        <f t="shared" si="45"/>
        <v>ARM</v>
      </c>
      <c r="D616" t="s">
        <v>433</v>
      </c>
      <c r="E616" t="str">
        <f t="shared" si="46"/>
        <v>_Bas</v>
      </c>
      <c r="F616" t="s">
        <v>52</v>
      </c>
      <c r="G616" t="str">
        <f t="shared" si="47"/>
        <v>11-2019</v>
      </c>
      <c r="H616" t="s">
        <v>309</v>
      </c>
      <c r="I616" s="10">
        <v>4202.1499999999996</v>
      </c>
      <c r="J616" s="10" t="str">
        <f t="shared" si="48"/>
        <v>19%</v>
      </c>
      <c r="K616">
        <f t="shared" si="49"/>
        <v>5000.5584999999992</v>
      </c>
    </row>
    <row r="617" spans="1:11" x14ac:dyDescent="0.25">
      <c r="A617" t="s">
        <v>9</v>
      </c>
      <c r="B617" t="s">
        <v>10</v>
      </c>
      <c r="C617" t="str">
        <f t="shared" si="45"/>
        <v>RUS</v>
      </c>
      <c r="D617" t="s">
        <v>433</v>
      </c>
      <c r="E617" t="str">
        <f t="shared" si="46"/>
        <v>_Bas</v>
      </c>
      <c r="F617" t="s">
        <v>76</v>
      </c>
      <c r="G617" t="str">
        <f t="shared" si="47"/>
        <v>9-2019</v>
      </c>
      <c r="H617" t="s">
        <v>297</v>
      </c>
      <c r="I617" s="10">
        <v>8890.33</v>
      </c>
      <c r="J617" s="10" t="str">
        <f t="shared" si="48"/>
        <v>19%</v>
      </c>
      <c r="K617">
        <f t="shared" si="49"/>
        <v>10579.492699999999</v>
      </c>
    </row>
    <row r="618" spans="1:11" x14ac:dyDescent="0.25">
      <c r="A618" t="s">
        <v>9</v>
      </c>
      <c r="B618" t="s">
        <v>59</v>
      </c>
      <c r="C618" t="str">
        <f t="shared" si="45"/>
        <v>BGR</v>
      </c>
      <c r="D618" t="s">
        <v>432</v>
      </c>
      <c r="E618" t="str">
        <f t="shared" si="46"/>
        <v>_Haut</v>
      </c>
      <c r="F618" t="s">
        <v>63</v>
      </c>
      <c r="G618" t="str">
        <f t="shared" si="47"/>
        <v>5-2020</v>
      </c>
      <c r="H618" t="s">
        <v>384</v>
      </c>
      <c r="I618" s="10">
        <v>9939.27</v>
      </c>
      <c r="J618" s="10" t="str">
        <f t="shared" si="48"/>
        <v>20%</v>
      </c>
      <c r="K618">
        <f t="shared" si="49"/>
        <v>11927.124</v>
      </c>
    </row>
    <row r="619" spans="1:11" x14ac:dyDescent="0.25">
      <c r="A619" t="s">
        <v>9</v>
      </c>
      <c r="B619" t="s">
        <v>70</v>
      </c>
      <c r="C619" t="str">
        <f t="shared" si="45"/>
        <v>HUN</v>
      </c>
      <c r="D619" t="s">
        <v>433</v>
      </c>
      <c r="E619" t="str">
        <f t="shared" si="46"/>
        <v>_Bas</v>
      </c>
      <c r="F619" t="s">
        <v>61</v>
      </c>
      <c r="G619" t="str">
        <f t="shared" si="47"/>
        <v>11-2020</v>
      </c>
      <c r="H619" t="s">
        <v>188</v>
      </c>
      <c r="I619" s="10">
        <v>6548.67</v>
      </c>
      <c r="J619" s="10" t="str">
        <f t="shared" si="48"/>
        <v>19%</v>
      </c>
      <c r="K619">
        <f t="shared" si="49"/>
        <v>7792.9173000000001</v>
      </c>
    </row>
    <row r="620" spans="1:11" x14ac:dyDescent="0.25">
      <c r="A620" t="s">
        <v>9</v>
      </c>
      <c r="B620" t="s">
        <v>205</v>
      </c>
      <c r="C620" t="str">
        <f t="shared" si="45"/>
        <v>CZE</v>
      </c>
      <c r="D620" t="s">
        <v>433</v>
      </c>
      <c r="E620" t="str">
        <f t="shared" si="46"/>
        <v>_Bas</v>
      </c>
      <c r="F620" t="s">
        <v>63</v>
      </c>
      <c r="G620" t="str">
        <f t="shared" si="47"/>
        <v>5-2020</v>
      </c>
      <c r="H620" t="s">
        <v>362</v>
      </c>
      <c r="I620" s="10">
        <v>3245.19</v>
      </c>
      <c r="J620" s="10" t="str">
        <f t="shared" si="48"/>
        <v>19%</v>
      </c>
      <c r="K620">
        <f t="shared" si="49"/>
        <v>3861.7761</v>
      </c>
    </row>
    <row r="621" spans="1:11" x14ac:dyDescent="0.25">
      <c r="A621" t="s">
        <v>9</v>
      </c>
      <c r="B621" t="s">
        <v>144</v>
      </c>
      <c r="C621" t="str">
        <f t="shared" si="45"/>
        <v>RUS</v>
      </c>
      <c r="D621" t="s">
        <v>433</v>
      </c>
      <c r="E621" t="str">
        <f t="shared" si="46"/>
        <v>_Bas</v>
      </c>
      <c r="F621" t="s">
        <v>23</v>
      </c>
      <c r="G621" t="str">
        <f t="shared" si="47"/>
        <v>4-2020</v>
      </c>
      <c r="H621" t="s">
        <v>208</v>
      </c>
      <c r="I621" s="10">
        <v>8763.58</v>
      </c>
      <c r="J621" s="10" t="str">
        <f t="shared" si="48"/>
        <v>19%</v>
      </c>
      <c r="K621">
        <f t="shared" si="49"/>
        <v>10428.6602</v>
      </c>
    </row>
    <row r="622" spans="1:11" x14ac:dyDescent="0.25">
      <c r="A622" t="s">
        <v>9</v>
      </c>
      <c r="B622" t="s">
        <v>48</v>
      </c>
      <c r="C622" t="str">
        <f t="shared" si="45"/>
        <v>UKR</v>
      </c>
      <c r="D622" t="s">
        <v>433</v>
      </c>
      <c r="E622" t="str">
        <f t="shared" si="46"/>
        <v>_Bas</v>
      </c>
      <c r="F622" t="s">
        <v>63</v>
      </c>
      <c r="G622" t="str">
        <f t="shared" si="47"/>
        <v>5-2020</v>
      </c>
      <c r="H622" t="s">
        <v>378</v>
      </c>
      <c r="I622" s="10">
        <v>6398.77</v>
      </c>
      <c r="J622" s="10" t="str">
        <f t="shared" si="48"/>
        <v>19%</v>
      </c>
      <c r="K622">
        <f t="shared" si="49"/>
        <v>7614.5362999999998</v>
      </c>
    </row>
    <row r="623" spans="1:11" x14ac:dyDescent="0.25">
      <c r="A623" t="s">
        <v>9</v>
      </c>
      <c r="B623" t="s">
        <v>10</v>
      </c>
      <c r="C623" t="str">
        <f t="shared" si="45"/>
        <v>RUS</v>
      </c>
      <c r="D623" t="s">
        <v>431</v>
      </c>
      <c r="E623" t="str">
        <f t="shared" si="46"/>
        <v>_Haut-Et-Bas</v>
      </c>
      <c r="F623" t="s">
        <v>5</v>
      </c>
      <c r="G623" t="str">
        <f t="shared" si="47"/>
        <v>3-2021</v>
      </c>
      <c r="H623" t="s">
        <v>392</v>
      </c>
      <c r="I623" s="10">
        <v>9615.44</v>
      </c>
      <c r="J623" s="10" t="str">
        <f t="shared" si="48"/>
        <v>19%</v>
      </c>
      <c r="K623">
        <f t="shared" si="49"/>
        <v>11442.373600000001</v>
      </c>
    </row>
    <row r="624" spans="1:11" x14ac:dyDescent="0.25">
      <c r="A624" t="s">
        <v>9</v>
      </c>
      <c r="B624" t="s">
        <v>205</v>
      </c>
      <c r="C624" t="str">
        <f t="shared" si="45"/>
        <v>CZE</v>
      </c>
      <c r="D624" t="s">
        <v>431</v>
      </c>
      <c r="E624" t="str">
        <f t="shared" si="46"/>
        <v>_Haut-Et-Bas</v>
      </c>
      <c r="F624" t="s">
        <v>85</v>
      </c>
      <c r="G624" t="str">
        <f t="shared" si="47"/>
        <v>8-2020</v>
      </c>
      <c r="H624" t="s">
        <v>295</v>
      </c>
      <c r="I624" s="10">
        <v>682.35</v>
      </c>
      <c r="J624" s="10" t="str">
        <f t="shared" si="48"/>
        <v>19%</v>
      </c>
      <c r="K624">
        <f t="shared" si="49"/>
        <v>811.99649999999997</v>
      </c>
    </row>
    <row r="625" spans="1:11" x14ac:dyDescent="0.25">
      <c r="A625" t="s">
        <v>9</v>
      </c>
      <c r="B625" t="s">
        <v>73</v>
      </c>
      <c r="C625" t="str">
        <f t="shared" si="45"/>
        <v>HUN</v>
      </c>
      <c r="D625" t="s">
        <v>433</v>
      </c>
      <c r="E625" t="str">
        <f t="shared" si="46"/>
        <v>_Bas</v>
      </c>
      <c r="F625" t="s">
        <v>30</v>
      </c>
      <c r="G625" t="str">
        <f t="shared" si="47"/>
        <v>12-2019</v>
      </c>
      <c r="H625" t="s">
        <v>31</v>
      </c>
      <c r="I625" s="10">
        <v>2719.29</v>
      </c>
      <c r="J625" s="10" t="str">
        <f t="shared" si="48"/>
        <v>19%</v>
      </c>
      <c r="K625">
        <f t="shared" si="49"/>
        <v>3235.9550999999997</v>
      </c>
    </row>
    <row r="626" spans="1:11" x14ac:dyDescent="0.25">
      <c r="A626" t="s">
        <v>9</v>
      </c>
      <c r="B626" t="s">
        <v>41</v>
      </c>
      <c r="C626" t="str">
        <f t="shared" si="45"/>
        <v>MDA</v>
      </c>
      <c r="D626" t="s">
        <v>431</v>
      </c>
      <c r="E626" t="str">
        <f t="shared" si="46"/>
        <v>_Haut-Et-Bas</v>
      </c>
      <c r="F626" t="s">
        <v>87</v>
      </c>
      <c r="G626" t="str">
        <f t="shared" si="47"/>
        <v>4-2021</v>
      </c>
      <c r="H626" t="s">
        <v>320</v>
      </c>
      <c r="I626" s="10">
        <v>9359.94</v>
      </c>
      <c r="J626" s="10" t="str">
        <f t="shared" si="48"/>
        <v>19%</v>
      </c>
      <c r="K626">
        <f t="shared" si="49"/>
        <v>11138.328600000001</v>
      </c>
    </row>
    <row r="627" spans="1:11" x14ac:dyDescent="0.25">
      <c r="A627" t="s">
        <v>9</v>
      </c>
      <c r="B627" t="s">
        <v>29</v>
      </c>
      <c r="C627" t="str">
        <f t="shared" si="45"/>
        <v>MDA</v>
      </c>
      <c r="D627" t="s">
        <v>432</v>
      </c>
      <c r="E627" t="str">
        <f t="shared" si="46"/>
        <v>_Haut</v>
      </c>
      <c r="F627" t="s">
        <v>5</v>
      </c>
      <c r="G627" t="str">
        <f t="shared" si="47"/>
        <v>3-2021</v>
      </c>
      <c r="H627" t="s">
        <v>300</v>
      </c>
      <c r="I627" s="10">
        <v>3981.88</v>
      </c>
      <c r="J627" s="10" t="str">
        <f t="shared" si="48"/>
        <v>20%</v>
      </c>
      <c r="K627">
        <f t="shared" si="49"/>
        <v>4778.2560000000003</v>
      </c>
    </row>
    <row r="628" spans="1:11" x14ac:dyDescent="0.25">
      <c r="A628" t="s">
        <v>9</v>
      </c>
      <c r="B628" t="s">
        <v>103</v>
      </c>
      <c r="C628" t="str">
        <f t="shared" si="45"/>
        <v>POL</v>
      </c>
      <c r="D628" t="s">
        <v>432</v>
      </c>
      <c r="E628" t="str">
        <f t="shared" si="46"/>
        <v>_Haut</v>
      </c>
      <c r="F628" t="s">
        <v>35</v>
      </c>
      <c r="G628" t="str">
        <f t="shared" si="47"/>
        <v>9-2020</v>
      </c>
      <c r="H628" t="s">
        <v>234</v>
      </c>
      <c r="I628" s="10">
        <v>3614.94</v>
      </c>
      <c r="J628" s="10" t="str">
        <f t="shared" si="48"/>
        <v>20%</v>
      </c>
      <c r="K628">
        <f t="shared" si="49"/>
        <v>4337.9279999999999</v>
      </c>
    </row>
    <row r="629" spans="1:11" x14ac:dyDescent="0.25">
      <c r="A629" t="s">
        <v>9</v>
      </c>
      <c r="B629" t="s">
        <v>59</v>
      </c>
      <c r="C629" t="str">
        <f t="shared" si="45"/>
        <v>BGR</v>
      </c>
      <c r="D629" t="s">
        <v>433</v>
      </c>
      <c r="E629" t="str">
        <f t="shared" si="46"/>
        <v>_Bas</v>
      </c>
      <c r="F629" t="s">
        <v>85</v>
      </c>
      <c r="G629" t="str">
        <f t="shared" si="47"/>
        <v>8-2020</v>
      </c>
      <c r="H629" t="s">
        <v>418</v>
      </c>
      <c r="I629" s="10">
        <v>3829.74</v>
      </c>
      <c r="J629" s="10" t="str">
        <f t="shared" si="48"/>
        <v>19%</v>
      </c>
      <c r="K629">
        <f t="shared" si="49"/>
        <v>4557.3905999999997</v>
      </c>
    </row>
    <row r="630" spans="1:11" x14ac:dyDescent="0.25">
      <c r="A630" t="s">
        <v>9</v>
      </c>
      <c r="B630" t="s">
        <v>205</v>
      </c>
      <c r="C630" t="str">
        <f t="shared" si="45"/>
        <v>CZE</v>
      </c>
      <c r="D630" t="s">
        <v>433</v>
      </c>
      <c r="E630" t="str">
        <f t="shared" si="46"/>
        <v>_Bas</v>
      </c>
      <c r="F630" t="s">
        <v>52</v>
      </c>
      <c r="G630" t="str">
        <f t="shared" si="47"/>
        <v>11-2019</v>
      </c>
      <c r="H630" t="s">
        <v>161</v>
      </c>
      <c r="I630" s="10">
        <v>6211.81</v>
      </c>
      <c r="J630" s="10" t="str">
        <f t="shared" si="48"/>
        <v>19%</v>
      </c>
      <c r="K630">
        <f t="shared" si="49"/>
        <v>7392.0538999999999</v>
      </c>
    </row>
    <row r="631" spans="1:11" x14ac:dyDescent="0.25">
      <c r="A631" t="s">
        <v>9</v>
      </c>
      <c r="B631" t="s">
        <v>205</v>
      </c>
      <c r="C631" t="str">
        <f t="shared" si="45"/>
        <v>CZE</v>
      </c>
      <c r="D631" t="s">
        <v>433</v>
      </c>
      <c r="E631" t="str">
        <f t="shared" si="46"/>
        <v>_Bas</v>
      </c>
      <c r="F631" t="s">
        <v>61</v>
      </c>
      <c r="G631" t="str">
        <f t="shared" si="47"/>
        <v>11-2020</v>
      </c>
      <c r="H631" t="s">
        <v>133</v>
      </c>
      <c r="I631" s="10">
        <v>7052.68</v>
      </c>
      <c r="J631" s="10" t="str">
        <f t="shared" si="48"/>
        <v>19%</v>
      </c>
      <c r="K631">
        <f t="shared" si="49"/>
        <v>8392.6892000000007</v>
      </c>
    </row>
    <row r="632" spans="1:11" x14ac:dyDescent="0.25">
      <c r="A632" t="s">
        <v>9</v>
      </c>
      <c r="B632" t="s">
        <v>89</v>
      </c>
      <c r="C632" t="str">
        <f t="shared" si="45"/>
        <v>POL</v>
      </c>
      <c r="D632" t="s">
        <v>433</v>
      </c>
      <c r="E632" t="str">
        <f t="shared" si="46"/>
        <v>_Bas</v>
      </c>
      <c r="F632" t="s">
        <v>65</v>
      </c>
      <c r="G632" t="str">
        <f t="shared" si="47"/>
        <v>3-2020</v>
      </c>
      <c r="H632" t="s">
        <v>69</v>
      </c>
      <c r="I632" s="10">
        <v>1565.15</v>
      </c>
      <c r="J632" s="10" t="str">
        <f t="shared" si="48"/>
        <v>19%</v>
      </c>
      <c r="K632">
        <f t="shared" si="49"/>
        <v>1862.5285000000001</v>
      </c>
    </row>
    <row r="633" spans="1:11" x14ac:dyDescent="0.25">
      <c r="A633" t="s">
        <v>9</v>
      </c>
      <c r="B633" t="s">
        <v>26</v>
      </c>
      <c r="C633" t="str">
        <f t="shared" si="45"/>
        <v>ROU</v>
      </c>
      <c r="D633" t="s">
        <v>432</v>
      </c>
      <c r="E633" t="str">
        <f t="shared" si="46"/>
        <v>_Haut</v>
      </c>
      <c r="F633" t="s">
        <v>56</v>
      </c>
      <c r="G633" t="str">
        <f t="shared" si="47"/>
        <v>1-2020</v>
      </c>
      <c r="H633" t="s">
        <v>301</v>
      </c>
      <c r="I633" s="10">
        <v>826.5</v>
      </c>
      <c r="J633" s="10" t="str">
        <f t="shared" si="48"/>
        <v>20%</v>
      </c>
      <c r="K633">
        <f t="shared" si="49"/>
        <v>991.8</v>
      </c>
    </row>
    <row r="634" spans="1:11" x14ac:dyDescent="0.25">
      <c r="A634" t="s">
        <v>9</v>
      </c>
      <c r="B634" t="s">
        <v>73</v>
      </c>
      <c r="C634" t="str">
        <f t="shared" si="45"/>
        <v>HUN</v>
      </c>
      <c r="D634" t="s">
        <v>431</v>
      </c>
      <c r="E634" t="str">
        <f t="shared" si="46"/>
        <v>_Haut-Et-Bas</v>
      </c>
      <c r="F634" t="s">
        <v>30</v>
      </c>
      <c r="G634" t="str">
        <f t="shared" si="47"/>
        <v>12-2019</v>
      </c>
      <c r="H634" t="s">
        <v>180</v>
      </c>
      <c r="I634" s="10">
        <v>5719.67</v>
      </c>
      <c r="J634" s="10" t="str">
        <f t="shared" si="48"/>
        <v>19%</v>
      </c>
      <c r="K634">
        <f t="shared" si="49"/>
        <v>6806.4072999999999</v>
      </c>
    </row>
    <row r="635" spans="1:11" x14ac:dyDescent="0.25">
      <c r="A635" t="s">
        <v>9</v>
      </c>
      <c r="B635" t="s">
        <v>70</v>
      </c>
      <c r="C635" t="str">
        <f t="shared" si="45"/>
        <v>HUN</v>
      </c>
      <c r="D635" t="s">
        <v>432</v>
      </c>
      <c r="E635" t="str">
        <f t="shared" si="46"/>
        <v>_Haut</v>
      </c>
      <c r="F635" t="s">
        <v>13</v>
      </c>
      <c r="G635" t="str">
        <f t="shared" si="47"/>
        <v>7-2020</v>
      </c>
      <c r="H635" t="s">
        <v>352</v>
      </c>
      <c r="I635" s="10">
        <v>481.16</v>
      </c>
      <c r="J635" s="10" t="str">
        <f t="shared" si="48"/>
        <v>20%</v>
      </c>
      <c r="K635">
        <f t="shared" si="49"/>
        <v>577.39200000000005</v>
      </c>
    </row>
    <row r="636" spans="1:11" x14ac:dyDescent="0.25">
      <c r="A636" t="s">
        <v>9</v>
      </c>
      <c r="B636" t="s">
        <v>91</v>
      </c>
      <c r="C636" t="str">
        <f t="shared" si="45"/>
        <v>ROU</v>
      </c>
      <c r="D636" t="s">
        <v>432</v>
      </c>
      <c r="E636" t="str">
        <f t="shared" si="46"/>
        <v>_Haut</v>
      </c>
      <c r="F636" t="s">
        <v>46</v>
      </c>
      <c r="G636" t="str">
        <f t="shared" si="47"/>
        <v>10-2020</v>
      </c>
      <c r="H636" t="s">
        <v>135</v>
      </c>
      <c r="I636" s="10">
        <v>3906.8</v>
      </c>
      <c r="J636" s="10" t="str">
        <f t="shared" si="48"/>
        <v>20%</v>
      </c>
      <c r="K636">
        <f t="shared" si="49"/>
        <v>4688.16</v>
      </c>
    </row>
    <row r="637" spans="1:11" x14ac:dyDescent="0.25">
      <c r="A637" t="s">
        <v>9</v>
      </c>
      <c r="B637" t="s">
        <v>26</v>
      </c>
      <c r="C637" t="str">
        <f t="shared" si="45"/>
        <v>ROU</v>
      </c>
      <c r="D637" t="s">
        <v>432</v>
      </c>
      <c r="E637" t="str">
        <f t="shared" si="46"/>
        <v>_Haut</v>
      </c>
      <c r="F637" t="s">
        <v>15</v>
      </c>
      <c r="G637" t="str">
        <f t="shared" si="47"/>
        <v>2-2020</v>
      </c>
      <c r="H637" t="s">
        <v>347</v>
      </c>
      <c r="I637" s="10">
        <v>7567.66</v>
      </c>
      <c r="J637" s="10" t="str">
        <f t="shared" si="48"/>
        <v>20%</v>
      </c>
      <c r="K637">
        <f t="shared" si="49"/>
        <v>9081.1919999999991</v>
      </c>
    </row>
    <row r="638" spans="1:11" x14ac:dyDescent="0.25">
      <c r="A638" t="s">
        <v>9</v>
      </c>
      <c r="B638" t="s">
        <v>224</v>
      </c>
      <c r="C638" t="str">
        <f t="shared" si="45"/>
        <v>ARM</v>
      </c>
      <c r="D638" t="s">
        <v>431</v>
      </c>
      <c r="E638" t="str">
        <f t="shared" si="46"/>
        <v>_Haut-Et-Bas</v>
      </c>
      <c r="F638" t="s">
        <v>74</v>
      </c>
      <c r="G638" t="str">
        <f t="shared" si="47"/>
        <v>7-2019</v>
      </c>
      <c r="H638" t="s">
        <v>72</v>
      </c>
      <c r="I638" s="10">
        <v>2946.46</v>
      </c>
      <c r="J638" s="10" t="str">
        <f t="shared" si="48"/>
        <v>19%</v>
      </c>
      <c r="K638">
        <f t="shared" si="49"/>
        <v>3506.2873999999997</v>
      </c>
    </row>
    <row r="639" spans="1:11" x14ac:dyDescent="0.25">
      <c r="A639" t="s">
        <v>9</v>
      </c>
      <c r="B639" t="s">
        <v>22</v>
      </c>
      <c r="C639" t="str">
        <f t="shared" si="45"/>
        <v>BLR</v>
      </c>
      <c r="D639" t="s">
        <v>432</v>
      </c>
      <c r="E639" t="str">
        <f t="shared" si="46"/>
        <v>_Haut</v>
      </c>
      <c r="F639" t="s">
        <v>46</v>
      </c>
      <c r="G639" t="str">
        <f t="shared" si="47"/>
        <v>10-2020</v>
      </c>
      <c r="H639" t="s">
        <v>62</v>
      </c>
      <c r="I639" s="10">
        <v>1249.0999999999999</v>
      </c>
      <c r="J639" s="10" t="str">
        <f t="shared" si="48"/>
        <v>20%</v>
      </c>
      <c r="K639">
        <f t="shared" si="49"/>
        <v>1498.9199999999998</v>
      </c>
    </row>
    <row r="640" spans="1:11" x14ac:dyDescent="0.25">
      <c r="A640" t="s">
        <v>9</v>
      </c>
      <c r="B640" t="s">
        <v>29</v>
      </c>
      <c r="C640" t="str">
        <f t="shared" si="45"/>
        <v>MDA</v>
      </c>
      <c r="D640" t="s">
        <v>432</v>
      </c>
      <c r="E640" t="str">
        <f t="shared" si="46"/>
        <v>_Haut</v>
      </c>
      <c r="F640" t="s">
        <v>61</v>
      </c>
      <c r="G640" t="str">
        <f t="shared" si="47"/>
        <v>11-2020</v>
      </c>
      <c r="H640" t="s">
        <v>214</v>
      </c>
      <c r="I640" s="10">
        <v>4613.59</v>
      </c>
      <c r="J640" s="10" t="str">
        <f t="shared" si="48"/>
        <v>20%</v>
      </c>
      <c r="K640">
        <f t="shared" si="49"/>
        <v>5536.308</v>
      </c>
    </row>
    <row r="641" spans="1:11" x14ac:dyDescent="0.25">
      <c r="A641" t="s">
        <v>9</v>
      </c>
      <c r="B641" t="s">
        <v>48</v>
      </c>
      <c r="C641" t="str">
        <f t="shared" si="45"/>
        <v>UKR</v>
      </c>
      <c r="D641" t="s">
        <v>431</v>
      </c>
      <c r="E641" t="str">
        <f t="shared" si="46"/>
        <v>_Haut-Et-Bas</v>
      </c>
      <c r="F641" t="s">
        <v>61</v>
      </c>
      <c r="G641" t="str">
        <f t="shared" si="47"/>
        <v>11-2020</v>
      </c>
      <c r="H641" t="s">
        <v>323</v>
      </c>
      <c r="I641" s="10">
        <v>4921.32</v>
      </c>
      <c r="J641" s="10" t="str">
        <f t="shared" si="48"/>
        <v>19%</v>
      </c>
      <c r="K641">
        <f t="shared" si="49"/>
        <v>5856.3707999999997</v>
      </c>
    </row>
    <row r="642" spans="1:11" x14ac:dyDescent="0.25">
      <c r="A642" t="s">
        <v>9</v>
      </c>
      <c r="B642" t="s">
        <v>91</v>
      </c>
      <c r="C642" t="str">
        <f t="shared" si="45"/>
        <v>ROU</v>
      </c>
      <c r="D642" t="s">
        <v>432</v>
      </c>
      <c r="E642" t="str">
        <f t="shared" si="46"/>
        <v>_Haut</v>
      </c>
      <c r="F642" t="s">
        <v>11</v>
      </c>
      <c r="G642" t="str">
        <f t="shared" si="47"/>
        <v>2-2021</v>
      </c>
      <c r="H642" t="s">
        <v>169</v>
      </c>
      <c r="I642" s="10">
        <v>1004.37</v>
      </c>
      <c r="J642" s="10" t="str">
        <f t="shared" si="48"/>
        <v>20%</v>
      </c>
      <c r="K642">
        <f t="shared" si="49"/>
        <v>1205.2439999999999</v>
      </c>
    </row>
    <row r="643" spans="1:11" x14ac:dyDescent="0.25">
      <c r="A643" t="s">
        <v>9</v>
      </c>
      <c r="B643" t="s">
        <v>205</v>
      </c>
      <c r="C643" t="str">
        <f t="shared" ref="C643:C706" si="50">TRIM(B643)</f>
        <v>CZE</v>
      </c>
      <c r="D643" t="s">
        <v>432</v>
      </c>
      <c r="E643" t="str">
        <f t="shared" ref="E643:E706" si="51">MID(D643,4,50)</f>
        <v>_Haut</v>
      </c>
      <c r="F643" t="s">
        <v>15</v>
      </c>
      <c r="G643" t="str">
        <f t="shared" ref="G643:G706" si="52">MID(F643,2,50)</f>
        <v>2-2020</v>
      </c>
      <c r="H643" t="s">
        <v>372</v>
      </c>
      <c r="I643" s="10">
        <v>8509.57</v>
      </c>
      <c r="J643" s="10" t="str">
        <f t="shared" si="48"/>
        <v>20%</v>
      </c>
      <c r="K643">
        <f t="shared" si="49"/>
        <v>10211.483999999999</v>
      </c>
    </row>
    <row r="644" spans="1:11" x14ac:dyDescent="0.25">
      <c r="A644" t="s">
        <v>9</v>
      </c>
      <c r="B644" t="s">
        <v>205</v>
      </c>
      <c r="C644" t="str">
        <f t="shared" si="50"/>
        <v>CZE</v>
      </c>
      <c r="D644" t="s">
        <v>433</v>
      </c>
      <c r="E644" t="str">
        <f t="shared" si="51"/>
        <v>_Bas</v>
      </c>
      <c r="F644" t="s">
        <v>19</v>
      </c>
      <c r="G644" t="str">
        <f t="shared" si="52"/>
        <v>12-2020</v>
      </c>
      <c r="H644" t="s">
        <v>386</v>
      </c>
      <c r="I644" s="10">
        <v>7289.59</v>
      </c>
      <c r="J644" s="10" t="str">
        <f t="shared" ref="J644:J707" si="53">IF(D644="CAT_Haut","20%","19%")</f>
        <v>19%</v>
      </c>
      <c r="K644">
        <f t="shared" si="49"/>
        <v>8674.6121000000003</v>
      </c>
    </row>
    <row r="645" spans="1:11" x14ac:dyDescent="0.25">
      <c r="A645" t="s">
        <v>9</v>
      </c>
      <c r="B645" t="s">
        <v>120</v>
      </c>
      <c r="C645" t="str">
        <f t="shared" si="50"/>
        <v>SVK</v>
      </c>
      <c r="D645" t="s">
        <v>432</v>
      </c>
      <c r="E645" t="str">
        <f t="shared" si="51"/>
        <v>_Haut</v>
      </c>
      <c r="F645" t="s">
        <v>7</v>
      </c>
      <c r="G645" t="str">
        <f t="shared" si="52"/>
        <v>1-2021</v>
      </c>
      <c r="H645" t="s">
        <v>54</v>
      </c>
      <c r="I645" s="10">
        <v>1668.4</v>
      </c>
      <c r="J645" s="10" t="str">
        <f t="shared" si="53"/>
        <v>20%</v>
      </c>
      <c r="K645">
        <f t="shared" si="49"/>
        <v>2002.08</v>
      </c>
    </row>
    <row r="646" spans="1:11" x14ac:dyDescent="0.25">
      <c r="A646" t="s">
        <v>9</v>
      </c>
      <c r="B646" t="s">
        <v>83</v>
      </c>
      <c r="C646" t="str">
        <f t="shared" si="50"/>
        <v>ARM</v>
      </c>
      <c r="D646" t="s">
        <v>432</v>
      </c>
      <c r="E646" t="str">
        <f t="shared" si="51"/>
        <v>_Haut</v>
      </c>
      <c r="F646" t="s">
        <v>23</v>
      </c>
      <c r="G646" t="str">
        <f t="shared" si="52"/>
        <v>4-2020</v>
      </c>
      <c r="H646" t="s">
        <v>193</v>
      </c>
      <c r="I646" s="10">
        <v>4016.97</v>
      </c>
      <c r="J646" s="10" t="str">
        <f t="shared" si="53"/>
        <v>20%</v>
      </c>
      <c r="K646">
        <f t="shared" si="49"/>
        <v>4820.3639999999996</v>
      </c>
    </row>
    <row r="647" spans="1:11" x14ac:dyDescent="0.25">
      <c r="A647" t="s">
        <v>9</v>
      </c>
      <c r="B647" t="s">
        <v>224</v>
      </c>
      <c r="C647" t="str">
        <f t="shared" si="50"/>
        <v>ARM</v>
      </c>
      <c r="D647" t="s">
        <v>432</v>
      </c>
      <c r="E647" t="str">
        <f t="shared" si="51"/>
        <v>_Haut</v>
      </c>
      <c r="F647" t="s">
        <v>52</v>
      </c>
      <c r="G647" t="str">
        <f t="shared" si="52"/>
        <v>11-2019</v>
      </c>
      <c r="H647" t="s">
        <v>256</v>
      </c>
      <c r="I647" s="10">
        <v>6690.95</v>
      </c>
      <c r="J647" s="10" t="str">
        <f t="shared" si="53"/>
        <v>20%</v>
      </c>
      <c r="K647">
        <f t="shared" si="49"/>
        <v>8029.1399999999994</v>
      </c>
    </row>
    <row r="648" spans="1:11" x14ac:dyDescent="0.25">
      <c r="A648" t="s">
        <v>9</v>
      </c>
      <c r="B648" t="s">
        <v>144</v>
      </c>
      <c r="C648" t="str">
        <f t="shared" si="50"/>
        <v>RUS</v>
      </c>
      <c r="D648" t="s">
        <v>432</v>
      </c>
      <c r="E648" t="str">
        <f t="shared" si="51"/>
        <v>_Haut</v>
      </c>
      <c r="F648" t="s">
        <v>76</v>
      </c>
      <c r="G648" t="str">
        <f t="shared" si="52"/>
        <v>9-2019</v>
      </c>
      <c r="H648" t="s">
        <v>238</v>
      </c>
      <c r="I648" s="10">
        <v>5470.65</v>
      </c>
      <c r="J648" s="10" t="str">
        <f t="shared" si="53"/>
        <v>20%</v>
      </c>
      <c r="K648">
        <f t="shared" ref="K648:K711" si="54">IF(D648="CAT_Haut",I648*(1+20%),I648*(1+19%))</f>
        <v>6564.78</v>
      </c>
    </row>
    <row r="649" spans="1:11" x14ac:dyDescent="0.25">
      <c r="A649" t="s">
        <v>9</v>
      </c>
      <c r="B649" t="s">
        <v>22</v>
      </c>
      <c r="C649" t="str">
        <f t="shared" si="50"/>
        <v>BLR</v>
      </c>
      <c r="D649" t="s">
        <v>432</v>
      </c>
      <c r="E649" t="str">
        <f t="shared" si="51"/>
        <v>_Haut</v>
      </c>
      <c r="F649" t="s">
        <v>61</v>
      </c>
      <c r="G649" t="str">
        <f t="shared" si="52"/>
        <v>11-2020</v>
      </c>
      <c r="H649" t="s">
        <v>143</v>
      </c>
      <c r="I649" s="10">
        <v>6191.17</v>
      </c>
      <c r="J649" s="10" t="str">
        <f t="shared" si="53"/>
        <v>20%</v>
      </c>
      <c r="K649">
        <f t="shared" si="54"/>
        <v>7429.4039999999995</v>
      </c>
    </row>
    <row r="650" spans="1:11" x14ac:dyDescent="0.25">
      <c r="A650" t="s">
        <v>9</v>
      </c>
      <c r="B650" t="s">
        <v>205</v>
      </c>
      <c r="C650" t="str">
        <f t="shared" si="50"/>
        <v>CZE</v>
      </c>
      <c r="D650" t="s">
        <v>433</v>
      </c>
      <c r="E650" t="str">
        <f t="shared" si="51"/>
        <v>_Bas</v>
      </c>
      <c r="F650" t="s">
        <v>17</v>
      </c>
      <c r="G650" t="str">
        <f t="shared" si="52"/>
        <v>8-2019</v>
      </c>
      <c r="H650" t="s">
        <v>332</v>
      </c>
      <c r="I650" s="10">
        <v>9676.26</v>
      </c>
      <c r="J650" s="10" t="str">
        <f t="shared" si="53"/>
        <v>19%</v>
      </c>
      <c r="K650">
        <f t="shared" si="54"/>
        <v>11514.749400000001</v>
      </c>
    </row>
    <row r="651" spans="1:11" x14ac:dyDescent="0.25">
      <c r="A651" t="s">
        <v>9</v>
      </c>
      <c r="B651" t="s">
        <v>22</v>
      </c>
      <c r="C651" t="str">
        <f t="shared" si="50"/>
        <v>BLR</v>
      </c>
      <c r="D651" t="s">
        <v>432</v>
      </c>
      <c r="E651" t="str">
        <f t="shared" si="51"/>
        <v>_Haut</v>
      </c>
      <c r="F651" t="s">
        <v>5</v>
      </c>
      <c r="G651" t="str">
        <f t="shared" si="52"/>
        <v>3-2021</v>
      </c>
      <c r="H651" t="s">
        <v>209</v>
      </c>
      <c r="I651" s="10">
        <v>6775.59</v>
      </c>
      <c r="J651" s="10" t="str">
        <f t="shared" si="53"/>
        <v>20%</v>
      </c>
      <c r="K651">
        <f t="shared" si="54"/>
        <v>8130.7079999999996</v>
      </c>
    </row>
    <row r="652" spans="1:11" x14ac:dyDescent="0.25">
      <c r="A652" t="s">
        <v>9</v>
      </c>
      <c r="B652" t="s">
        <v>107</v>
      </c>
      <c r="C652" t="str">
        <f t="shared" si="50"/>
        <v>CZE</v>
      </c>
      <c r="D652" t="s">
        <v>433</v>
      </c>
      <c r="E652" t="str">
        <f t="shared" si="51"/>
        <v>_Bas</v>
      </c>
      <c r="F652" t="s">
        <v>52</v>
      </c>
      <c r="G652" t="str">
        <f t="shared" si="52"/>
        <v>11-2019</v>
      </c>
      <c r="H652" t="s">
        <v>399</v>
      </c>
      <c r="I652" s="10">
        <v>7437.62</v>
      </c>
      <c r="J652" s="10" t="str">
        <f t="shared" si="53"/>
        <v>19%</v>
      </c>
      <c r="K652">
        <f t="shared" si="54"/>
        <v>8850.7677999999996</v>
      </c>
    </row>
    <row r="653" spans="1:11" x14ac:dyDescent="0.25">
      <c r="A653" t="s">
        <v>9</v>
      </c>
      <c r="B653" t="s">
        <v>175</v>
      </c>
      <c r="C653" t="str">
        <f t="shared" si="50"/>
        <v>UKR</v>
      </c>
      <c r="D653" t="s">
        <v>431</v>
      </c>
      <c r="E653" t="str">
        <f t="shared" si="51"/>
        <v>_Haut-Et-Bas</v>
      </c>
      <c r="F653" t="s">
        <v>74</v>
      </c>
      <c r="G653" t="str">
        <f t="shared" si="52"/>
        <v>7-2019</v>
      </c>
      <c r="H653" t="s">
        <v>245</v>
      </c>
      <c r="I653" s="10">
        <v>5054.7</v>
      </c>
      <c r="J653" s="10" t="str">
        <f t="shared" si="53"/>
        <v>19%</v>
      </c>
      <c r="K653">
        <f t="shared" si="54"/>
        <v>6015.0929999999998</v>
      </c>
    </row>
    <row r="654" spans="1:11" x14ac:dyDescent="0.25">
      <c r="A654" t="s">
        <v>9</v>
      </c>
      <c r="B654" t="s">
        <v>205</v>
      </c>
      <c r="C654" t="str">
        <f t="shared" si="50"/>
        <v>CZE</v>
      </c>
      <c r="D654" t="s">
        <v>433</v>
      </c>
      <c r="E654" t="str">
        <f t="shared" si="51"/>
        <v>_Bas</v>
      </c>
      <c r="F654" t="s">
        <v>5</v>
      </c>
      <c r="G654" t="str">
        <f t="shared" si="52"/>
        <v>3-2021</v>
      </c>
      <c r="H654" t="s">
        <v>324</v>
      </c>
      <c r="I654" s="10">
        <v>2959.13</v>
      </c>
      <c r="J654" s="10" t="str">
        <f t="shared" si="53"/>
        <v>19%</v>
      </c>
      <c r="K654">
        <f t="shared" si="54"/>
        <v>3521.3647000000001</v>
      </c>
    </row>
    <row r="655" spans="1:11" x14ac:dyDescent="0.25">
      <c r="A655" t="s">
        <v>9</v>
      </c>
      <c r="B655" t="s">
        <v>120</v>
      </c>
      <c r="C655" t="str">
        <f t="shared" si="50"/>
        <v>SVK</v>
      </c>
      <c r="D655" t="s">
        <v>432</v>
      </c>
      <c r="E655" t="str">
        <f t="shared" si="51"/>
        <v>_Haut</v>
      </c>
      <c r="F655" t="s">
        <v>30</v>
      </c>
      <c r="G655" t="str">
        <f t="shared" si="52"/>
        <v>12-2019</v>
      </c>
      <c r="H655" t="s">
        <v>271</v>
      </c>
      <c r="I655" s="10">
        <v>3208.62</v>
      </c>
      <c r="J655" s="10" t="str">
        <f t="shared" si="53"/>
        <v>20%</v>
      </c>
      <c r="K655">
        <f t="shared" si="54"/>
        <v>3850.3439999999996</v>
      </c>
    </row>
    <row r="656" spans="1:11" x14ac:dyDescent="0.25">
      <c r="A656" t="s">
        <v>9</v>
      </c>
      <c r="B656" t="s">
        <v>151</v>
      </c>
      <c r="C656" t="str">
        <f t="shared" si="50"/>
        <v>BLR</v>
      </c>
      <c r="D656" t="s">
        <v>433</v>
      </c>
      <c r="E656" t="str">
        <f t="shared" si="51"/>
        <v>_Bas</v>
      </c>
      <c r="F656" t="s">
        <v>74</v>
      </c>
      <c r="G656" t="str">
        <f t="shared" si="52"/>
        <v>7-2019</v>
      </c>
      <c r="H656" t="s">
        <v>158</v>
      </c>
      <c r="I656" s="10">
        <v>2510.79</v>
      </c>
      <c r="J656" s="10" t="str">
        <f t="shared" si="53"/>
        <v>19%</v>
      </c>
      <c r="K656">
        <f t="shared" si="54"/>
        <v>2987.8400999999999</v>
      </c>
    </row>
    <row r="657" spans="1:11" x14ac:dyDescent="0.25">
      <c r="A657" t="s">
        <v>9</v>
      </c>
      <c r="B657" t="s">
        <v>144</v>
      </c>
      <c r="C657" t="str">
        <f t="shared" si="50"/>
        <v>RUS</v>
      </c>
      <c r="D657" t="s">
        <v>431</v>
      </c>
      <c r="E657" t="str">
        <f t="shared" si="51"/>
        <v>_Haut-Et-Bas</v>
      </c>
      <c r="F657" t="s">
        <v>44</v>
      </c>
      <c r="G657" t="str">
        <f t="shared" si="52"/>
        <v>5-2019</v>
      </c>
      <c r="H657" t="s">
        <v>245</v>
      </c>
      <c r="I657" s="10">
        <v>9061.4699999999993</v>
      </c>
      <c r="J657" s="10" t="str">
        <f t="shared" si="53"/>
        <v>19%</v>
      </c>
      <c r="K657">
        <f t="shared" si="54"/>
        <v>10783.149299999999</v>
      </c>
    </row>
    <row r="658" spans="1:11" x14ac:dyDescent="0.25">
      <c r="A658" t="s">
        <v>9</v>
      </c>
      <c r="B658" t="s">
        <v>83</v>
      </c>
      <c r="C658" t="str">
        <f t="shared" si="50"/>
        <v>ARM</v>
      </c>
      <c r="D658" t="s">
        <v>433</v>
      </c>
      <c r="E658" t="str">
        <f t="shared" si="51"/>
        <v>_Bas</v>
      </c>
      <c r="F658" t="s">
        <v>56</v>
      </c>
      <c r="G658" t="str">
        <f t="shared" si="52"/>
        <v>1-2020</v>
      </c>
      <c r="H658" t="s">
        <v>335</v>
      </c>
      <c r="I658" s="10">
        <v>635.77</v>
      </c>
      <c r="J658" s="10" t="str">
        <f t="shared" si="53"/>
        <v>19%</v>
      </c>
      <c r="K658">
        <f t="shared" si="54"/>
        <v>756.56629999999996</v>
      </c>
    </row>
    <row r="659" spans="1:11" x14ac:dyDescent="0.25">
      <c r="A659" t="s">
        <v>9</v>
      </c>
      <c r="B659" t="s">
        <v>10</v>
      </c>
      <c r="C659" t="str">
        <f t="shared" si="50"/>
        <v>RUS</v>
      </c>
      <c r="D659" t="s">
        <v>433</v>
      </c>
      <c r="E659" t="str">
        <f t="shared" si="51"/>
        <v>_Bas</v>
      </c>
      <c r="F659" t="s">
        <v>32</v>
      </c>
      <c r="G659" t="str">
        <f t="shared" si="52"/>
        <v>6-2020</v>
      </c>
      <c r="H659" t="s">
        <v>80</v>
      </c>
      <c r="I659" s="10">
        <v>3582.19</v>
      </c>
      <c r="J659" s="10" t="str">
        <f t="shared" si="53"/>
        <v>19%</v>
      </c>
      <c r="K659">
        <f t="shared" si="54"/>
        <v>4262.8060999999998</v>
      </c>
    </row>
    <row r="660" spans="1:11" x14ac:dyDescent="0.25">
      <c r="A660" t="s">
        <v>9</v>
      </c>
      <c r="B660" t="s">
        <v>89</v>
      </c>
      <c r="C660" t="str">
        <f t="shared" si="50"/>
        <v>POL</v>
      </c>
      <c r="D660" t="s">
        <v>432</v>
      </c>
      <c r="E660" t="str">
        <f t="shared" si="51"/>
        <v>_Haut</v>
      </c>
      <c r="F660" t="s">
        <v>74</v>
      </c>
      <c r="G660" t="str">
        <f t="shared" si="52"/>
        <v>7-2019</v>
      </c>
      <c r="H660" t="s">
        <v>214</v>
      </c>
      <c r="I660" s="10">
        <v>6616.37</v>
      </c>
      <c r="J660" s="10" t="str">
        <f t="shared" si="53"/>
        <v>20%</v>
      </c>
      <c r="K660">
        <f t="shared" si="54"/>
        <v>7939.6439999999993</v>
      </c>
    </row>
    <row r="661" spans="1:11" x14ac:dyDescent="0.25">
      <c r="A661" t="s">
        <v>9</v>
      </c>
      <c r="B661" t="s">
        <v>22</v>
      </c>
      <c r="C661" t="str">
        <f t="shared" si="50"/>
        <v>BLR</v>
      </c>
      <c r="D661" t="s">
        <v>432</v>
      </c>
      <c r="E661" t="str">
        <f t="shared" si="51"/>
        <v>_Haut</v>
      </c>
      <c r="F661" t="s">
        <v>23</v>
      </c>
      <c r="G661" t="str">
        <f t="shared" si="52"/>
        <v>4-2020</v>
      </c>
      <c r="H661" t="s">
        <v>375</v>
      </c>
      <c r="I661" s="10">
        <v>3786.41</v>
      </c>
      <c r="J661" s="10" t="str">
        <f t="shared" si="53"/>
        <v>20%</v>
      </c>
      <c r="K661">
        <f t="shared" si="54"/>
        <v>4543.692</v>
      </c>
    </row>
    <row r="662" spans="1:11" x14ac:dyDescent="0.25">
      <c r="A662" t="s">
        <v>9</v>
      </c>
      <c r="B662" t="s">
        <v>144</v>
      </c>
      <c r="C662" t="str">
        <f t="shared" si="50"/>
        <v>RUS</v>
      </c>
      <c r="D662" t="s">
        <v>432</v>
      </c>
      <c r="E662" t="str">
        <f t="shared" si="51"/>
        <v>_Haut</v>
      </c>
      <c r="F662" t="s">
        <v>13</v>
      </c>
      <c r="G662" t="str">
        <f t="shared" si="52"/>
        <v>7-2020</v>
      </c>
      <c r="H662" t="s">
        <v>196</v>
      </c>
      <c r="I662" s="10">
        <v>3317.53</v>
      </c>
      <c r="J662" s="10" t="str">
        <f t="shared" si="53"/>
        <v>20%</v>
      </c>
      <c r="K662">
        <f t="shared" si="54"/>
        <v>3981.0360000000001</v>
      </c>
    </row>
    <row r="663" spans="1:11" x14ac:dyDescent="0.25">
      <c r="A663" t="s">
        <v>9</v>
      </c>
      <c r="B663" t="s">
        <v>73</v>
      </c>
      <c r="C663" t="str">
        <f t="shared" si="50"/>
        <v>HUN</v>
      </c>
      <c r="D663" t="s">
        <v>433</v>
      </c>
      <c r="E663" t="str">
        <f t="shared" si="51"/>
        <v>_Bas</v>
      </c>
      <c r="F663" t="s">
        <v>35</v>
      </c>
      <c r="G663" t="str">
        <f t="shared" si="52"/>
        <v>9-2020</v>
      </c>
      <c r="H663" t="s">
        <v>332</v>
      </c>
      <c r="I663" s="10">
        <v>4797.62</v>
      </c>
      <c r="J663" s="10" t="str">
        <f t="shared" si="53"/>
        <v>19%</v>
      </c>
      <c r="K663">
        <f t="shared" si="54"/>
        <v>5709.1677999999993</v>
      </c>
    </row>
    <row r="664" spans="1:11" x14ac:dyDescent="0.25">
      <c r="A664" t="s">
        <v>9</v>
      </c>
      <c r="B664" t="s">
        <v>144</v>
      </c>
      <c r="C664" t="str">
        <f t="shared" si="50"/>
        <v>RUS</v>
      </c>
      <c r="D664" t="s">
        <v>432</v>
      </c>
      <c r="E664" t="str">
        <f t="shared" si="51"/>
        <v>_Haut</v>
      </c>
      <c r="F664" t="s">
        <v>7</v>
      </c>
      <c r="G664" t="str">
        <f t="shared" si="52"/>
        <v>1-2021</v>
      </c>
      <c r="H664" t="s">
        <v>184</v>
      </c>
      <c r="I664" s="10">
        <v>253.43</v>
      </c>
      <c r="J664" s="10" t="str">
        <f t="shared" si="53"/>
        <v>20%</v>
      </c>
      <c r="K664">
        <f t="shared" si="54"/>
        <v>304.11599999999999</v>
      </c>
    </row>
    <row r="665" spans="1:11" x14ac:dyDescent="0.25">
      <c r="A665" t="s">
        <v>9</v>
      </c>
      <c r="B665" t="s">
        <v>73</v>
      </c>
      <c r="C665" t="str">
        <f t="shared" si="50"/>
        <v>HUN</v>
      </c>
      <c r="D665" t="s">
        <v>432</v>
      </c>
      <c r="E665" t="str">
        <f t="shared" si="51"/>
        <v>_Haut</v>
      </c>
      <c r="F665" t="s">
        <v>74</v>
      </c>
      <c r="G665" t="str">
        <f t="shared" si="52"/>
        <v>7-2019</v>
      </c>
      <c r="H665" t="s">
        <v>98</v>
      </c>
      <c r="I665" s="10">
        <v>2921.4</v>
      </c>
      <c r="J665" s="10" t="str">
        <f t="shared" si="53"/>
        <v>20%</v>
      </c>
      <c r="K665">
        <f t="shared" si="54"/>
        <v>3505.68</v>
      </c>
    </row>
    <row r="666" spans="1:11" x14ac:dyDescent="0.25">
      <c r="A666" t="s">
        <v>9</v>
      </c>
      <c r="B666" t="s">
        <v>144</v>
      </c>
      <c r="C666" t="str">
        <f t="shared" si="50"/>
        <v>RUS</v>
      </c>
      <c r="D666" t="s">
        <v>431</v>
      </c>
      <c r="E666" t="str">
        <f t="shared" si="51"/>
        <v>_Haut-Et-Bas</v>
      </c>
      <c r="F666" t="s">
        <v>19</v>
      </c>
      <c r="G666" t="str">
        <f t="shared" si="52"/>
        <v>12-2020</v>
      </c>
      <c r="H666" t="s">
        <v>72</v>
      </c>
      <c r="I666" s="10">
        <v>7693.54</v>
      </c>
      <c r="J666" s="10" t="str">
        <f t="shared" si="53"/>
        <v>19%</v>
      </c>
      <c r="K666">
        <f t="shared" si="54"/>
        <v>9155.3125999999993</v>
      </c>
    </row>
    <row r="667" spans="1:11" x14ac:dyDescent="0.25">
      <c r="A667" t="s">
        <v>9</v>
      </c>
      <c r="B667" t="s">
        <v>175</v>
      </c>
      <c r="C667" t="str">
        <f t="shared" si="50"/>
        <v>UKR</v>
      </c>
      <c r="D667" t="s">
        <v>433</v>
      </c>
      <c r="E667" t="str">
        <f t="shared" si="51"/>
        <v>_Bas</v>
      </c>
      <c r="F667" t="s">
        <v>17</v>
      </c>
      <c r="G667" t="str">
        <f t="shared" si="52"/>
        <v>8-2019</v>
      </c>
      <c r="H667" t="s">
        <v>422</v>
      </c>
      <c r="I667" s="10">
        <v>9705.75</v>
      </c>
      <c r="J667" s="10" t="str">
        <f t="shared" si="53"/>
        <v>19%</v>
      </c>
      <c r="K667">
        <f t="shared" si="54"/>
        <v>11549.842499999999</v>
      </c>
    </row>
    <row r="668" spans="1:11" x14ac:dyDescent="0.25">
      <c r="A668" t="s">
        <v>9</v>
      </c>
      <c r="B668" t="s">
        <v>26</v>
      </c>
      <c r="C668" t="str">
        <f t="shared" si="50"/>
        <v>ROU</v>
      </c>
      <c r="D668" t="s">
        <v>433</v>
      </c>
      <c r="E668" t="str">
        <f t="shared" si="51"/>
        <v>_Bas</v>
      </c>
      <c r="F668" t="s">
        <v>15</v>
      </c>
      <c r="G668" t="str">
        <f t="shared" si="52"/>
        <v>2-2020</v>
      </c>
      <c r="H668" t="s">
        <v>130</v>
      </c>
      <c r="I668" s="10">
        <v>2790.44</v>
      </c>
      <c r="J668" s="10" t="str">
        <f t="shared" si="53"/>
        <v>19%</v>
      </c>
      <c r="K668">
        <f t="shared" si="54"/>
        <v>3320.6235999999999</v>
      </c>
    </row>
    <row r="669" spans="1:11" x14ac:dyDescent="0.25">
      <c r="A669" t="s">
        <v>9</v>
      </c>
      <c r="B669" t="s">
        <v>224</v>
      </c>
      <c r="C669" t="str">
        <f t="shared" si="50"/>
        <v>ARM</v>
      </c>
      <c r="D669" t="s">
        <v>432</v>
      </c>
      <c r="E669" t="str">
        <f t="shared" si="51"/>
        <v>_Haut</v>
      </c>
      <c r="F669" t="s">
        <v>17</v>
      </c>
      <c r="G669" t="str">
        <f t="shared" si="52"/>
        <v>8-2019</v>
      </c>
      <c r="H669" t="s">
        <v>416</v>
      </c>
      <c r="I669" s="10">
        <v>329.97</v>
      </c>
      <c r="J669" s="10" t="str">
        <f t="shared" si="53"/>
        <v>20%</v>
      </c>
      <c r="K669">
        <f t="shared" si="54"/>
        <v>395.964</v>
      </c>
    </row>
    <row r="670" spans="1:11" x14ac:dyDescent="0.25">
      <c r="A670" t="s">
        <v>9</v>
      </c>
      <c r="B670" t="s">
        <v>29</v>
      </c>
      <c r="C670" t="str">
        <f t="shared" si="50"/>
        <v>MDA</v>
      </c>
      <c r="D670" t="s">
        <v>432</v>
      </c>
      <c r="E670" t="str">
        <f t="shared" si="51"/>
        <v>_Haut</v>
      </c>
      <c r="F670" t="s">
        <v>23</v>
      </c>
      <c r="G670" t="str">
        <f t="shared" si="52"/>
        <v>4-2020</v>
      </c>
      <c r="H670" t="s">
        <v>347</v>
      </c>
      <c r="I670" s="10">
        <v>4337.4799999999996</v>
      </c>
      <c r="J670" s="10" t="str">
        <f t="shared" si="53"/>
        <v>20%</v>
      </c>
      <c r="K670">
        <f t="shared" si="54"/>
        <v>5204.9759999999997</v>
      </c>
    </row>
    <row r="671" spans="1:11" x14ac:dyDescent="0.25">
      <c r="A671" t="s">
        <v>9</v>
      </c>
      <c r="B671" t="s">
        <v>120</v>
      </c>
      <c r="C671" t="str">
        <f t="shared" si="50"/>
        <v>SVK</v>
      </c>
      <c r="D671" t="s">
        <v>432</v>
      </c>
      <c r="E671" t="str">
        <f t="shared" si="51"/>
        <v>_Haut</v>
      </c>
      <c r="F671" t="s">
        <v>76</v>
      </c>
      <c r="G671" t="str">
        <f t="shared" si="52"/>
        <v>9-2019</v>
      </c>
      <c r="H671" t="s">
        <v>372</v>
      </c>
      <c r="I671" s="10">
        <v>3114.62</v>
      </c>
      <c r="J671" s="10" t="str">
        <f t="shared" si="53"/>
        <v>20%</v>
      </c>
      <c r="K671">
        <f t="shared" si="54"/>
        <v>3737.5439999999999</v>
      </c>
    </row>
    <row r="672" spans="1:11" x14ac:dyDescent="0.25">
      <c r="A672" t="s">
        <v>9</v>
      </c>
      <c r="B672" t="s">
        <v>120</v>
      </c>
      <c r="C672" t="str">
        <f t="shared" si="50"/>
        <v>SVK</v>
      </c>
      <c r="D672" t="s">
        <v>432</v>
      </c>
      <c r="E672" t="str">
        <f t="shared" si="51"/>
        <v>_Haut</v>
      </c>
      <c r="F672" t="s">
        <v>65</v>
      </c>
      <c r="G672" t="str">
        <f t="shared" si="52"/>
        <v>3-2020</v>
      </c>
      <c r="H672" t="s">
        <v>42</v>
      </c>
      <c r="I672" s="10">
        <v>8894.84</v>
      </c>
      <c r="J672" s="10" t="str">
        <f t="shared" si="53"/>
        <v>20%</v>
      </c>
      <c r="K672">
        <f t="shared" si="54"/>
        <v>10673.807999999999</v>
      </c>
    </row>
    <row r="673" spans="1:11" x14ac:dyDescent="0.25">
      <c r="A673" t="s">
        <v>9</v>
      </c>
      <c r="B673" t="s">
        <v>122</v>
      </c>
      <c r="C673" t="str">
        <f t="shared" si="50"/>
        <v>BGR</v>
      </c>
      <c r="D673" t="s">
        <v>433</v>
      </c>
      <c r="E673" t="str">
        <f t="shared" si="51"/>
        <v>_Bas</v>
      </c>
      <c r="F673" t="s">
        <v>19</v>
      </c>
      <c r="G673" t="str">
        <f t="shared" si="52"/>
        <v>12-2020</v>
      </c>
      <c r="H673" t="s">
        <v>304</v>
      </c>
      <c r="I673" s="10">
        <v>7191.8</v>
      </c>
      <c r="J673" s="10" t="str">
        <f t="shared" si="53"/>
        <v>19%</v>
      </c>
      <c r="K673">
        <f t="shared" si="54"/>
        <v>8558.2420000000002</v>
      </c>
    </row>
    <row r="674" spans="1:11" x14ac:dyDescent="0.25">
      <c r="A674" t="s">
        <v>9</v>
      </c>
      <c r="B674" t="s">
        <v>83</v>
      </c>
      <c r="C674" t="str">
        <f t="shared" si="50"/>
        <v>ARM</v>
      </c>
      <c r="D674" t="s">
        <v>432</v>
      </c>
      <c r="E674" t="str">
        <f t="shared" si="51"/>
        <v>_Haut</v>
      </c>
      <c r="F674" t="s">
        <v>7</v>
      </c>
      <c r="G674" t="str">
        <f t="shared" si="52"/>
        <v>1-2021</v>
      </c>
      <c r="H674" t="s">
        <v>137</v>
      </c>
      <c r="I674" s="10">
        <v>1154.6199999999999</v>
      </c>
      <c r="J674" s="10" t="str">
        <f t="shared" si="53"/>
        <v>20%</v>
      </c>
      <c r="K674">
        <f t="shared" si="54"/>
        <v>1385.5439999999999</v>
      </c>
    </row>
    <row r="675" spans="1:11" x14ac:dyDescent="0.25">
      <c r="A675" t="s">
        <v>9</v>
      </c>
      <c r="B675" t="s">
        <v>205</v>
      </c>
      <c r="C675" t="str">
        <f t="shared" si="50"/>
        <v>CZE</v>
      </c>
      <c r="D675" t="s">
        <v>431</v>
      </c>
      <c r="E675" t="str">
        <f t="shared" si="51"/>
        <v>_Haut-Et-Bas</v>
      </c>
      <c r="F675" t="s">
        <v>27</v>
      </c>
      <c r="G675" t="str">
        <f t="shared" si="52"/>
        <v>10-2019</v>
      </c>
      <c r="H675" t="s">
        <v>396</v>
      </c>
      <c r="I675" s="10">
        <v>6317.97</v>
      </c>
      <c r="J675" s="10" t="str">
        <f t="shared" si="53"/>
        <v>19%</v>
      </c>
      <c r="K675">
        <f t="shared" si="54"/>
        <v>7518.3842999999997</v>
      </c>
    </row>
    <row r="676" spans="1:11" x14ac:dyDescent="0.25">
      <c r="A676" t="s">
        <v>9</v>
      </c>
      <c r="B676" t="s">
        <v>224</v>
      </c>
      <c r="C676" t="str">
        <f t="shared" si="50"/>
        <v>ARM</v>
      </c>
      <c r="D676" t="s">
        <v>431</v>
      </c>
      <c r="E676" t="str">
        <f t="shared" si="51"/>
        <v>_Haut-Et-Bas</v>
      </c>
      <c r="F676" t="s">
        <v>87</v>
      </c>
      <c r="G676" t="str">
        <f t="shared" si="52"/>
        <v>4-2021</v>
      </c>
      <c r="H676" t="s">
        <v>336</v>
      </c>
      <c r="I676" s="10">
        <v>7766.59</v>
      </c>
      <c r="J676" s="10" t="str">
        <f t="shared" si="53"/>
        <v>19%</v>
      </c>
      <c r="K676">
        <f t="shared" si="54"/>
        <v>9242.2420999999995</v>
      </c>
    </row>
    <row r="677" spans="1:11" x14ac:dyDescent="0.25">
      <c r="A677" t="s">
        <v>9</v>
      </c>
      <c r="B677" t="s">
        <v>205</v>
      </c>
      <c r="C677" t="str">
        <f t="shared" si="50"/>
        <v>CZE</v>
      </c>
      <c r="D677" t="s">
        <v>433</v>
      </c>
      <c r="E677" t="str">
        <f t="shared" si="51"/>
        <v>_Bas</v>
      </c>
      <c r="F677" t="s">
        <v>35</v>
      </c>
      <c r="G677" t="str">
        <f t="shared" si="52"/>
        <v>9-2020</v>
      </c>
      <c r="H677" t="s">
        <v>278</v>
      </c>
      <c r="I677" s="10">
        <v>1736.69</v>
      </c>
      <c r="J677" s="10" t="str">
        <f t="shared" si="53"/>
        <v>19%</v>
      </c>
      <c r="K677">
        <f t="shared" si="54"/>
        <v>2066.6610999999998</v>
      </c>
    </row>
    <row r="678" spans="1:11" x14ac:dyDescent="0.25">
      <c r="A678" t="s">
        <v>9</v>
      </c>
      <c r="B678" t="s">
        <v>122</v>
      </c>
      <c r="C678" t="str">
        <f t="shared" si="50"/>
        <v>BGR</v>
      </c>
      <c r="D678" t="s">
        <v>433</v>
      </c>
      <c r="E678" t="str">
        <f t="shared" si="51"/>
        <v>_Bas</v>
      </c>
      <c r="F678" t="s">
        <v>52</v>
      </c>
      <c r="G678" t="str">
        <f t="shared" si="52"/>
        <v>11-2019</v>
      </c>
      <c r="H678" t="s">
        <v>124</v>
      </c>
      <c r="I678" s="10">
        <v>8239.9500000000007</v>
      </c>
      <c r="J678" s="10" t="str">
        <f t="shared" si="53"/>
        <v>19%</v>
      </c>
      <c r="K678">
        <f t="shared" si="54"/>
        <v>9805.540500000001</v>
      </c>
    </row>
    <row r="679" spans="1:11" x14ac:dyDescent="0.25">
      <c r="A679" t="s">
        <v>9</v>
      </c>
      <c r="B679" t="s">
        <v>122</v>
      </c>
      <c r="C679" t="str">
        <f t="shared" si="50"/>
        <v>BGR</v>
      </c>
      <c r="D679" t="s">
        <v>432</v>
      </c>
      <c r="E679" t="str">
        <f t="shared" si="51"/>
        <v>_Haut</v>
      </c>
      <c r="F679" t="s">
        <v>13</v>
      </c>
      <c r="G679" t="str">
        <f t="shared" si="52"/>
        <v>7-2020</v>
      </c>
      <c r="H679" t="s">
        <v>296</v>
      </c>
      <c r="I679" s="10">
        <v>7677.61</v>
      </c>
      <c r="J679" s="10" t="str">
        <f t="shared" si="53"/>
        <v>20%</v>
      </c>
      <c r="K679">
        <f t="shared" si="54"/>
        <v>9213.1319999999996</v>
      </c>
    </row>
    <row r="680" spans="1:11" x14ac:dyDescent="0.25">
      <c r="A680" t="s">
        <v>9</v>
      </c>
      <c r="B680" t="s">
        <v>29</v>
      </c>
      <c r="C680" t="str">
        <f t="shared" si="50"/>
        <v>MDA</v>
      </c>
      <c r="D680" t="s">
        <v>432</v>
      </c>
      <c r="E680" t="str">
        <f t="shared" si="51"/>
        <v>_Haut</v>
      </c>
      <c r="F680" t="s">
        <v>63</v>
      </c>
      <c r="G680" t="str">
        <f t="shared" si="52"/>
        <v>5-2020</v>
      </c>
      <c r="H680" t="s">
        <v>248</v>
      </c>
      <c r="I680" s="10">
        <v>925.81</v>
      </c>
      <c r="J680" s="10" t="str">
        <f t="shared" si="53"/>
        <v>20%</v>
      </c>
      <c r="K680">
        <f t="shared" si="54"/>
        <v>1110.972</v>
      </c>
    </row>
    <row r="681" spans="1:11" x14ac:dyDescent="0.25">
      <c r="A681" t="s">
        <v>9</v>
      </c>
      <c r="B681" t="s">
        <v>91</v>
      </c>
      <c r="C681" t="str">
        <f t="shared" si="50"/>
        <v>ROU</v>
      </c>
      <c r="D681" t="s">
        <v>432</v>
      </c>
      <c r="E681" t="str">
        <f t="shared" si="51"/>
        <v>_Haut</v>
      </c>
      <c r="F681" t="s">
        <v>11</v>
      </c>
      <c r="G681" t="str">
        <f t="shared" si="52"/>
        <v>2-2021</v>
      </c>
      <c r="H681" t="s">
        <v>305</v>
      </c>
      <c r="I681" s="10">
        <v>6819.7</v>
      </c>
      <c r="J681" s="10" t="str">
        <f t="shared" si="53"/>
        <v>20%</v>
      </c>
      <c r="K681">
        <f t="shared" si="54"/>
        <v>8183.6399999999994</v>
      </c>
    </row>
    <row r="682" spans="1:11" x14ac:dyDescent="0.25">
      <c r="A682" t="s">
        <v>9</v>
      </c>
      <c r="B682" t="s">
        <v>51</v>
      </c>
      <c r="C682" t="str">
        <f t="shared" si="50"/>
        <v>SVK</v>
      </c>
      <c r="D682" t="s">
        <v>432</v>
      </c>
      <c r="E682" t="str">
        <f t="shared" si="51"/>
        <v>_Haut</v>
      </c>
      <c r="F682" t="s">
        <v>32</v>
      </c>
      <c r="G682" t="str">
        <f t="shared" si="52"/>
        <v>6-2020</v>
      </c>
      <c r="H682" t="s">
        <v>375</v>
      </c>
      <c r="I682" s="10">
        <v>4434.4399999999996</v>
      </c>
      <c r="J682" s="10" t="str">
        <f t="shared" si="53"/>
        <v>20%</v>
      </c>
      <c r="K682">
        <f t="shared" si="54"/>
        <v>5321.3279999999995</v>
      </c>
    </row>
    <row r="683" spans="1:11" x14ac:dyDescent="0.25">
      <c r="A683" t="s">
        <v>9</v>
      </c>
      <c r="B683" t="s">
        <v>10</v>
      </c>
      <c r="C683" t="str">
        <f t="shared" si="50"/>
        <v>RUS</v>
      </c>
      <c r="D683" t="s">
        <v>433</v>
      </c>
      <c r="E683" t="str">
        <f t="shared" si="51"/>
        <v>_Bas</v>
      </c>
      <c r="F683" t="s">
        <v>30</v>
      </c>
      <c r="G683" t="str">
        <f t="shared" si="52"/>
        <v>12-2019</v>
      </c>
      <c r="H683" t="s">
        <v>298</v>
      </c>
      <c r="I683" s="10">
        <v>3264.26</v>
      </c>
      <c r="J683" s="10" t="str">
        <f t="shared" si="53"/>
        <v>19%</v>
      </c>
      <c r="K683">
        <f t="shared" si="54"/>
        <v>3884.4694</v>
      </c>
    </row>
    <row r="684" spans="1:11" x14ac:dyDescent="0.25">
      <c r="A684" t="s">
        <v>9</v>
      </c>
      <c r="B684" t="s">
        <v>120</v>
      </c>
      <c r="C684" t="str">
        <f t="shared" si="50"/>
        <v>SVK</v>
      </c>
      <c r="D684" t="s">
        <v>432</v>
      </c>
      <c r="E684" t="str">
        <f t="shared" si="51"/>
        <v>_Haut</v>
      </c>
      <c r="F684" t="s">
        <v>56</v>
      </c>
      <c r="G684" t="str">
        <f t="shared" si="52"/>
        <v>1-2020</v>
      </c>
      <c r="H684" t="s">
        <v>406</v>
      </c>
      <c r="I684" s="10">
        <v>3741.56</v>
      </c>
      <c r="J684" s="10" t="str">
        <f t="shared" si="53"/>
        <v>20%</v>
      </c>
      <c r="K684">
        <f t="shared" si="54"/>
        <v>4489.8719999999994</v>
      </c>
    </row>
    <row r="685" spans="1:11" x14ac:dyDescent="0.25">
      <c r="A685" t="s">
        <v>9</v>
      </c>
      <c r="B685" t="s">
        <v>70</v>
      </c>
      <c r="C685" t="str">
        <f t="shared" si="50"/>
        <v>HUN</v>
      </c>
      <c r="D685" t="s">
        <v>432</v>
      </c>
      <c r="E685" t="str">
        <f t="shared" si="51"/>
        <v>_Haut</v>
      </c>
      <c r="F685" t="s">
        <v>52</v>
      </c>
      <c r="G685" t="str">
        <f t="shared" si="52"/>
        <v>11-2019</v>
      </c>
      <c r="H685" t="s">
        <v>159</v>
      </c>
      <c r="I685" s="10">
        <v>2828.16</v>
      </c>
      <c r="J685" s="10" t="str">
        <f t="shared" si="53"/>
        <v>20%</v>
      </c>
      <c r="K685">
        <f t="shared" si="54"/>
        <v>3393.7919999999999</v>
      </c>
    </row>
    <row r="686" spans="1:11" x14ac:dyDescent="0.25">
      <c r="A686" t="s">
        <v>9</v>
      </c>
      <c r="B686" t="s">
        <v>120</v>
      </c>
      <c r="C686" t="str">
        <f t="shared" si="50"/>
        <v>SVK</v>
      </c>
      <c r="D686" t="s">
        <v>432</v>
      </c>
      <c r="E686" t="str">
        <f t="shared" si="51"/>
        <v>_Haut</v>
      </c>
      <c r="F686" t="s">
        <v>5</v>
      </c>
      <c r="G686" t="str">
        <f t="shared" si="52"/>
        <v>3-2021</v>
      </c>
      <c r="H686" t="s">
        <v>100</v>
      </c>
      <c r="I686" s="10">
        <v>9942.7199999999993</v>
      </c>
      <c r="J686" s="10" t="str">
        <f t="shared" si="53"/>
        <v>20%</v>
      </c>
      <c r="K686">
        <f t="shared" si="54"/>
        <v>11931.263999999999</v>
      </c>
    </row>
    <row r="687" spans="1:11" x14ac:dyDescent="0.25">
      <c r="A687" t="s">
        <v>9</v>
      </c>
      <c r="B687" t="s">
        <v>73</v>
      </c>
      <c r="C687" t="str">
        <f t="shared" si="50"/>
        <v>HUN</v>
      </c>
      <c r="D687" t="s">
        <v>433</v>
      </c>
      <c r="E687" t="str">
        <f t="shared" si="51"/>
        <v>_Bas</v>
      </c>
      <c r="F687" t="s">
        <v>63</v>
      </c>
      <c r="G687" t="str">
        <f t="shared" si="52"/>
        <v>5-2020</v>
      </c>
      <c r="H687" t="s">
        <v>71</v>
      </c>
      <c r="I687" s="10">
        <v>8051.76</v>
      </c>
      <c r="J687" s="10" t="str">
        <f t="shared" si="53"/>
        <v>19%</v>
      </c>
      <c r="K687">
        <f t="shared" si="54"/>
        <v>9581.5944</v>
      </c>
    </row>
    <row r="688" spans="1:11" x14ac:dyDescent="0.25">
      <c r="A688" t="s">
        <v>9</v>
      </c>
      <c r="B688" t="s">
        <v>144</v>
      </c>
      <c r="C688" t="str">
        <f t="shared" si="50"/>
        <v>RUS</v>
      </c>
      <c r="D688" t="s">
        <v>432</v>
      </c>
      <c r="E688" t="str">
        <f t="shared" si="51"/>
        <v>_Haut</v>
      </c>
      <c r="F688" t="s">
        <v>23</v>
      </c>
      <c r="G688" t="str">
        <f t="shared" si="52"/>
        <v>4-2020</v>
      </c>
      <c r="H688" t="s">
        <v>349</v>
      </c>
      <c r="I688" s="10">
        <v>7958.27</v>
      </c>
      <c r="J688" s="10" t="str">
        <f t="shared" si="53"/>
        <v>20%</v>
      </c>
      <c r="K688">
        <f t="shared" si="54"/>
        <v>9549.9240000000009</v>
      </c>
    </row>
    <row r="689" spans="1:11" x14ac:dyDescent="0.25">
      <c r="A689" t="s">
        <v>9</v>
      </c>
      <c r="B689" t="s">
        <v>122</v>
      </c>
      <c r="C689" t="str">
        <f t="shared" si="50"/>
        <v>BGR</v>
      </c>
      <c r="D689" t="s">
        <v>433</v>
      </c>
      <c r="E689" t="str">
        <f t="shared" si="51"/>
        <v>_Bas</v>
      </c>
      <c r="F689" t="s">
        <v>52</v>
      </c>
      <c r="G689" t="str">
        <f t="shared" si="52"/>
        <v>11-2019</v>
      </c>
      <c r="H689" t="s">
        <v>322</v>
      </c>
      <c r="I689" s="10">
        <v>9893.24</v>
      </c>
      <c r="J689" s="10" t="str">
        <f t="shared" si="53"/>
        <v>19%</v>
      </c>
      <c r="K689">
        <f t="shared" si="54"/>
        <v>11772.955599999999</v>
      </c>
    </row>
    <row r="690" spans="1:11" x14ac:dyDescent="0.25">
      <c r="A690" t="s">
        <v>9</v>
      </c>
      <c r="B690" t="s">
        <v>122</v>
      </c>
      <c r="C690" t="str">
        <f t="shared" si="50"/>
        <v>BGR</v>
      </c>
      <c r="D690" t="s">
        <v>433</v>
      </c>
      <c r="E690" t="str">
        <f t="shared" si="51"/>
        <v>_Bas</v>
      </c>
      <c r="F690" t="s">
        <v>35</v>
      </c>
      <c r="G690" t="str">
        <f t="shared" si="52"/>
        <v>9-2020</v>
      </c>
      <c r="H690" t="s">
        <v>257</v>
      </c>
      <c r="I690" s="10">
        <v>6634.68</v>
      </c>
      <c r="J690" s="10" t="str">
        <f t="shared" si="53"/>
        <v>19%</v>
      </c>
      <c r="K690">
        <f t="shared" si="54"/>
        <v>7895.2691999999997</v>
      </c>
    </row>
    <row r="691" spans="1:11" x14ac:dyDescent="0.25">
      <c r="A691" t="s">
        <v>9</v>
      </c>
      <c r="B691" t="s">
        <v>59</v>
      </c>
      <c r="C691" t="str">
        <f t="shared" si="50"/>
        <v>BGR</v>
      </c>
      <c r="D691" t="s">
        <v>432</v>
      </c>
      <c r="E691" t="str">
        <f t="shared" si="51"/>
        <v>_Haut</v>
      </c>
      <c r="F691" t="s">
        <v>17</v>
      </c>
      <c r="G691" t="str">
        <f t="shared" si="52"/>
        <v>8-2019</v>
      </c>
      <c r="H691" t="s">
        <v>239</v>
      </c>
      <c r="I691" s="10">
        <v>2388.17</v>
      </c>
      <c r="J691" s="10" t="str">
        <f t="shared" si="53"/>
        <v>20%</v>
      </c>
      <c r="K691">
        <f t="shared" si="54"/>
        <v>2865.8040000000001</v>
      </c>
    </row>
    <row r="692" spans="1:11" x14ac:dyDescent="0.25">
      <c r="A692" t="s">
        <v>9</v>
      </c>
      <c r="B692" t="s">
        <v>48</v>
      </c>
      <c r="C692" t="str">
        <f t="shared" si="50"/>
        <v>UKR</v>
      </c>
      <c r="D692" t="s">
        <v>433</v>
      </c>
      <c r="E692" t="str">
        <f t="shared" si="51"/>
        <v>_Bas</v>
      </c>
      <c r="F692" t="s">
        <v>32</v>
      </c>
      <c r="G692" t="str">
        <f t="shared" si="52"/>
        <v>6-2020</v>
      </c>
      <c r="H692" t="s">
        <v>47</v>
      </c>
      <c r="I692" s="10">
        <v>3711.4</v>
      </c>
      <c r="J692" s="10" t="str">
        <f t="shared" si="53"/>
        <v>19%</v>
      </c>
      <c r="K692">
        <f t="shared" si="54"/>
        <v>4416.5659999999998</v>
      </c>
    </row>
    <row r="693" spans="1:11" x14ac:dyDescent="0.25">
      <c r="A693" t="s">
        <v>9</v>
      </c>
      <c r="B693" t="s">
        <v>122</v>
      </c>
      <c r="C693" t="str">
        <f t="shared" si="50"/>
        <v>BGR</v>
      </c>
      <c r="D693" t="s">
        <v>433</v>
      </c>
      <c r="E693" t="str">
        <f t="shared" si="51"/>
        <v>_Bas</v>
      </c>
      <c r="F693" t="s">
        <v>74</v>
      </c>
      <c r="G693" t="str">
        <f t="shared" si="52"/>
        <v>7-2019</v>
      </c>
      <c r="H693" t="s">
        <v>259</v>
      </c>
      <c r="I693" s="10">
        <v>388.57</v>
      </c>
      <c r="J693" s="10" t="str">
        <f t="shared" si="53"/>
        <v>19%</v>
      </c>
      <c r="K693">
        <f t="shared" si="54"/>
        <v>462.39829999999995</v>
      </c>
    </row>
    <row r="694" spans="1:11" x14ac:dyDescent="0.25">
      <c r="A694" t="s">
        <v>9</v>
      </c>
      <c r="B694" t="s">
        <v>91</v>
      </c>
      <c r="C694" t="str">
        <f t="shared" si="50"/>
        <v>ROU</v>
      </c>
      <c r="D694" t="s">
        <v>433</v>
      </c>
      <c r="E694" t="str">
        <f t="shared" si="51"/>
        <v>_Bas</v>
      </c>
      <c r="F694" t="s">
        <v>44</v>
      </c>
      <c r="G694" t="str">
        <f t="shared" si="52"/>
        <v>5-2019</v>
      </c>
      <c r="H694" t="s">
        <v>218</v>
      </c>
      <c r="I694" s="10">
        <v>6505.24</v>
      </c>
      <c r="J694" s="10" t="str">
        <f t="shared" si="53"/>
        <v>19%</v>
      </c>
      <c r="K694">
        <f t="shared" si="54"/>
        <v>7741.2355999999991</v>
      </c>
    </row>
    <row r="695" spans="1:11" x14ac:dyDescent="0.25">
      <c r="A695" t="s">
        <v>9</v>
      </c>
      <c r="B695" t="s">
        <v>175</v>
      </c>
      <c r="C695" t="str">
        <f t="shared" si="50"/>
        <v>UKR</v>
      </c>
      <c r="D695" t="s">
        <v>431</v>
      </c>
      <c r="E695" t="str">
        <f t="shared" si="51"/>
        <v>_Haut-Et-Bas</v>
      </c>
      <c r="F695" t="s">
        <v>32</v>
      </c>
      <c r="G695" t="str">
        <f t="shared" si="52"/>
        <v>6-2020</v>
      </c>
      <c r="H695" t="s">
        <v>194</v>
      </c>
      <c r="I695" s="10">
        <v>4001.43</v>
      </c>
      <c r="J695" s="10" t="str">
        <f t="shared" si="53"/>
        <v>19%</v>
      </c>
      <c r="K695">
        <f t="shared" si="54"/>
        <v>4761.7016999999996</v>
      </c>
    </row>
    <row r="696" spans="1:11" x14ac:dyDescent="0.25">
      <c r="A696" t="s">
        <v>9</v>
      </c>
      <c r="B696" t="s">
        <v>83</v>
      </c>
      <c r="C696" t="str">
        <f t="shared" si="50"/>
        <v>ARM</v>
      </c>
      <c r="D696" t="s">
        <v>433</v>
      </c>
      <c r="E696" t="str">
        <f t="shared" si="51"/>
        <v>_Bas</v>
      </c>
      <c r="F696" t="s">
        <v>5</v>
      </c>
      <c r="G696" t="str">
        <f t="shared" si="52"/>
        <v>3-2021</v>
      </c>
      <c r="H696" t="s">
        <v>407</v>
      </c>
      <c r="I696" s="10">
        <v>865.71</v>
      </c>
      <c r="J696" s="10" t="str">
        <f t="shared" si="53"/>
        <v>19%</v>
      </c>
      <c r="K696">
        <f t="shared" si="54"/>
        <v>1030.1949</v>
      </c>
    </row>
    <row r="697" spans="1:11" x14ac:dyDescent="0.25">
      <c r="A697" t="s">
        <v>9</v>
      </c>
      <c r="B697" t="s">
        <v>29</v>
      </c>
      <c r="C697" t="str">
        <f t="shared" si="50"/>
        <v>MDA</v>
      </c>
      <c r="D697" t="s">
        <v>433</v>
      </c>
      <c r="E697" t="str">
        <f t="shared" si="51"/>
        <v>_Bas</v>
      </c>
      <c r="F697" t="s">
        <v>35</v>
      </c>
      <c r="G697" t="str">
        <f t="shared" si="52"/>
        <v>9-2020</v>
      </c>
      <c r="H697" t="s">
        <v>168</v>
      </c>
      <c r="I697" s="10">
        <v>8118.13</v>
      </c>
      <c r="J697" s="10" t="str">
        <f t="shared" si="53"/>
        <v>19%</v>
      </c>
      <c r="K697">
        <f t="shared" si="54"/>
        <v>9660.5746999999992</v>
      </c>
    </row>
    <row r="698" spans="1:11" x14ac:dyDescent="0.25">
      <c r="A698" t="s">
        <v>9</v>
      </c>
      <c r="B698" t="s">
        <v>73</v>
      </c>
      <c r="C698" t="str">
        <f t="shared" si="50"/>
        <v>HUN</v>
      </c>
      <c r="D698" t="s">
        <v>431</v>
      </c>
      <c r="E698" t="str">
        <f t="shared" si="51"/>
        <v>_Haut-Et-Bas</v>
      </c>
      <c r="F698" t="s">
        <v>35</v>
      </c>
      <c r="G698" t="str">
        <f t="shared" si="52"/>
        <v>9-2020</v>
      </c>
      <c r="H698" t="s">
        <v>131</v>
      </c>
      <c r="I698" s="10">
        <v>5739.91</v>
      </c>
      <c r="J698" s="10" t="str">
        <f t="shared" si="53"/>
        <v>19%</v>
      </c>
      <c r="K698">
        <f t="shared" si="54"/>
        <v>6830.4928999999993</v>
      </c>
    </row>
    <row r="699" spans="1:11" x14ac:dyDescent="0.25">
      <c r="A699" t="s">
        <v>9</v>
      </c>
      <c r="B699" t="s">
        <v>70</v>
      </c>
      <c r="C699" t="str">
        <f t="shared" si="50"/>
        <v>HUN</v>
      </c>
      <c r="D699" t="s">
        <v>432</v>
      </c>
      <c r="E699" t="str">
        <f t="shared" si="51"/>
        <v>_Haut</v>
      </c>
      <c r="F699" t="s">
        <v>46</v>
      </c>
      <c r="G699" t="str">
        <f t="shared" si="52"/>
        <v>10-2020</v>
      </c>
      <c r="H699" t="s">
        <v>21</v>
      </c>
      <c r="I699" s="10">
        <v>2679.79</v>
      </c>
      <c r="J699" s="10" t="str">
        <f t="shared" si="53"/>
        <v>20%</v>
      </c>
      <c r="K699">
        <f t="shared" si="54"/>
        <v>3215.748</v>
      </c>
    </row>
    <row r="700" spans="1:11" x14ac:dyDescent="0.25">
      <c r="A700" t="s">
        <v>9</v>
      </c>
      <c r="B700" t="s">
        <v>22</v>
      </c>
      <c r="C700" t="str">
        <f t="shared" si="50"/>
        <v>BLR</v>
      </c>
      <c r="D700" t="s">
        <v>432</v>
      </c>
      <c r="E700" t="str">
        <f t="shared" si="51"/>
        <v>_Haut</v>
      </c>
      <c r="F700" t="s">
        <v>87</v>
      </c>
      <c r="G700" t="str">
        <f t="shared" si="52"/>
        <v>4-2021</v>
      </c>
      <c r="H700" t="s">
        <v>142</v>
      </c>
      <c r="I700" s="10">
        <v>9909.7800000000007</v>
      </c>
      <c r="J700" s="10" t="str">
        <f t="shared" si="53"/>
        <v>20%</v>
      </c>
      <c r="K700">
        <f t="shared" si="54"/>
        <v>11891.736000000001</v>
      </c>
    </row>
    <row r="701" spans="1:11" x14ac:dyDescent="0.25">
      <c r="A701" t="s">
        <v>9</v>
      </c>
      <c r="B701" t="s">
        <v>205</v>
      </c>
      <c r="C701" t="str">
        <f t="shared" si="50"/>
        <v>CZE</v>
      </c>
      <c r="D701" t="s">
        <v>432</v>
      </c>
      <c r="E701" t="str">
        <f t="shared" si="51"/>
        <v>_Haut</v>
      </c>
      <c r="F701" t="s">
        <v>7</v>
      </c>
      <c r="G701" t="str">
        <f t="shared" si="52"/>
        <v>1-2021</v>
      </c>
      <c r="H701" t="s">
        <v>249</v>
      </c>
      <c r="I701" s="10">
        <v>946.62</v>
      </c>
      <c r="J701" s="10" t="str">
        <f t="shared" si="53"/>
        <v>20%</v>
      </c>
      <c r="K701">
        <f t="shared" si="54"/>
        <v>1135.944</v>
      </c>
    </row>
    <row r="702" spans="1:11" x14ac:dyDescent="0.25">
      <c r="A702" t="s">
        <v>9</v>
      </c>
      <c r="B702" t="s">
        <v>107</v>
      </c>
      <c r="C702" t="str">
        <f t="shared" si="50"/>
        <v>CZE</v>
      </c>
      <c r="D702" t="s">
        <v>432</v>
      </c>
      <c r="E702" t="str">
        <f t="shared" si="51"/>
        <v>_Haut</v>
      </c>
      <c r="F702" t="s">
        <v>85</v>
      </c>
      <c r="G702" t="str">
        <f t="shared" si="52"/>
        <v>8-2020</v>
      </c>
      <c r="H702" t="s">
        <v>243</v>
      </c>
      <c r="I702" s="10">
        <v>189.52</v>
      </c>
      <c r="J702" s="10" t="str">
        <f t="shared" si="53"/>
        <v>20%</v>
      </c>
      <c r="K702">
        <f t="shared" si="54"/>
        <v>227.42400000000001</v>
      </c>
    </row>
    <row r="703" spans="1:11" x14ac:dyDescent="0.25">
      <c r="A703" t="s">
        <v>9</v>
      </c>
      <c r="B703" t="s">
        <v>83</v>
      </c>
      <c r="C703" t="str">
        <f t="shared" si="50"/>
        <v>ARM</v>
      </c>
      <c r="D703" t="s">
        <v>432</v>
      </c>
      <c r="E703" t="str">
        <f t="shared" si="51"/>
        <v>_Haut</v>
      </c>
      <c r="F703" t="s">
        <v>76</v>
      </c>
      <c r="G703" t="str">
        <f t="shared" si="52"/>
        <v>9-2019</v>
      </c>
      <c r="H703" t="s">
        <v>184</v>
      </c>
      <c r="I703" s="10">
        <v>4551.46</v>
      </c>
      <c r="J703" s="10" t="str">
        <f t="shared" si="53"/>
        <v>20%</v>
      </c>
      <c r="K703">
        <f t="shared" si="54"/>
        <v>5461.7519999999995</v>
      </c>
    </row>
    <row r="704" spans="1:11" x14ac:dyDescent="0.25">
      <c r="A704" t="s">
        <v>9</v>
      </c>
      <c r="B704" t="s">
        <v>10</v>
      </c>
      <c r="C704" t="str">
        <f t="shared" si="50"/>
        <v>RUS</v>
      </c>
      <c r="D704" t="s">
        <v>431</v>
      </c>
      <c r="E704" t="str">
        <f t="shared" si="51"/>
        <v>_Haut-Et-Bas</v>
      </c>
      <c r="F704" t="s">
        <v>32</v>
      </c>
      <c r="G704" t="str">
        <f t="shared" si="52"/>
        <v>6-2020</v>
      </c>
      <c r="H704" t="s">
        <v>410</v>
      </c>
      <c r="I704" s="10">
        <v>1469.89</v>
      </c>
      <c r="J704" s="10" t="str">
        <f t="shared" si="53"/>
        <v>19%</v>
      </c>
      <c r="K704">
        <f t="shared" si="54"/>
        <v>1749.1691000000001</v>
      </c>
    </row>
    <row r="705" spans="1:11" x14ac:dyDescent="0.25">
      <c r="A705" t="s">
        <v>9</v>
      </c>
      <c r="B705" t="s">
        <v>205</v>
      </c>
      <c r="C705" t="str">
        <f t="shared" si="50"/>
        <v>CZE</v>
      </c>
      <c r="D705" t="s">
        <v>432</v>
      </c>
      <c r="E705" t="str">
        <f t="shared" si="51"/>
        <v>_Haut</v>
      </c>
      <c r="F705" t="s">
        <v>15</v>
      </c>
      <c r="G705" t="str">
        <f t="shared" si="52"/>
        <v>2-2020</v>
      </c>
      <c r="H705" t="s">
        <v>258</v>
      </c>
      <c r="I705" s="10">
        <v>254.13</v>
      </c>
      <c r="J705" s="10" t="str">
        <f t="shared" si="53"/>
        <v>20%</v>
      </c>
      <c r="K705">
        <f t="shared" si="54"/>
        <v>304.95599999999996</v>
      </c>
    </row>
    <row r="706" spans="1:11" x14ac:dyDescent="0.25">
      <c r="A706" t="s">
        <v>9</v>
      </c>
      <c r="B706" t="s">
        <v>22</v>
      </c>
      <c r="C706" t="str">
        <f t="shared" si="50"/>
        <v>BLR</v>
      </c>
      <c r="D706" t="s">
        <v>433</v>
      </c>
      <c r="E706" t="str">
        <f t="shared" si="51"/>
        <v>_Bas</v>
      </c>
      <c r="F706" t="s">
        <v>13</v>
      </c>
      <c r="G706" t="str">
        <f t="shared" si="52"/>
        <v>7-2020</v>
      </c>
      <c r="H706" t="s">
        <v>374</v>
      </c>
      <c r="I706" s="10">
        <v>588.61</v>
      </c>
      <c r="J706" s="10" t="str">
        <f t="shared" si="53"/>
        <v>19%</v>
      </c>
      <c r="K706">
        <f t="shared" si="54"/>
        <v>700.44589999999994</v>
      </c>
    </row>
    <row r="707" spans="1:11" x14ac:dyDescent="0.25">
      <c r="A707" t="s">
        <v>9</v>
      </c>
      <c r="B707" t="s">
        <v>103</v>
      </c>
      <c r="C707" t="str">
        <f t="shared" ref="C707:C770" si="55">TRIM(B707)</f>
        <v>POL</v>
      </c>
      <c r="D707" t="s">
        <v>433</v>
      </c>
      <c r="E707" t="str">
        <f t="shared" ref="E707:E770" si="56">MID(D707,4,50)</f>
        <v>_Bas</v>
      </c>
      <c r="F707" t="s">
        <v>61</v>
      </c>
      <c r="G707" t="str">
        <f t="shared" ref="G707:G770" si="57">MID(F707,2,50)</f>
        <v>11-2020</v>
      </c>
      <c r="H707" t="s">
        <v>363</v>
      </c>
      <c r="I707" s="10">
        <v>5984.66</v>
      </c>
      <c r="J707" s="10" t="str">
        <f t="shared" si="53"/>
        <v>19%</v>
      </c>
      <c r="K707">
        <f t="shared" si="54"/>
        <v>7121.7453999999998</v>
      </c>
    </row>
    <row r="708" spans="1:11" x14ac:dyDescent="0.25">
      <c r="A708" t="s">
        <v>9</v>
      </c>
      <c r="B708" t="s">
        <v>120</v>
      </c>
      <c r="C708" t="str">
        <f t="shared" si="55"/>
        <v>SVK</v>
      </c>
      <c r="D708" t="s">
        <v>433</v>
      </c>
      <c r="E708" t="str">
        <f t="shared" si="56"/>
        <v>_Bas</v>
      </c>
      <c r="F708" t="s">
        <v>27</v>
      </c>
      <c r="G708" t="str">
        <f t="shared" si="57"/>
        <v>10-2019</v>
      </c>
      <c r="H708" t="s">
        <v>150</v>
      </c>
      <c r="I708" s="10">
        <v>542.59</v>
      </c>
      <c r="J708" s="10" t="str">
        <f t="shared" ref="J708:J771" si="58">IF(D708="CAT_Haut","20%","19%")</f>
        <v>19%</v>
      </c>
      <c r="K708">
        <f t="shared" si="54"/>
        <v>645.68209999999999</v>
      </c>
    </row>
    <row r="709" spans="1:11" x14ac:dyDescent="0.25">
      <c r="A709" t="s">
        <v>9</v>
      </c>
      <c r="B709" t="s">
        <v>107</v>
      </c>
      <c r="C709" t="str">
        <f t="shared" si="55"/>
        <v>CZE</v>
      </c>
      <c r="D709" t="s">
        <v>433</v>
      </c>
      <c r="E709" t="str">
        <f t="shared" si="56"/>
        <v>_Bas</v>
      </c>
      <c r="F709" t="s">
        <v>74</v>
      </c>
      <c r="G709" t="str">
        <f t="shared" si="57"/>
        <v>7-2019</v>
      </c>
      <c r="H709" t="s">
        <v>88</v>
      </c>
      <c r="I709" s="10">
        <v>4055.86</v>
      </c>
      <c r="J709" s="10" t="str">
        <f t="shared" si="58"/>
        <v>19%</v>
      </c>
      <c r="K709">
        <f t="shared" si="54"/>
        <v>4826.4733999999999</v>
      </c>
    </row>
    <row r="710" spans="1:11" x14ac:dyDescent="0.25">
      <c r="A710" t="s">
        <v>9</v>
      </c>
      <c r="B710" t="s">
        <v>83</v>
      </c>
      <c r="C710" t="str">
        <f t="shared" si="55"/>
        <v>ARM</v>
      </c>
      <c r="D710" t="s">
        <v>433</v>
      </c>
      <c r="E710" t="str">
        <f t="shared" si="56"/>
        <v>_Bas</v>
      </c>
      <c r="F710" t="s">
        <v>30</v>
      </c>
      <c r="G710" t="str">
        <f t="shared" si="57"/>
        <v>12-2019</v>
      </c>
      <c r="H710" t="s">
        <v>188</v>
      </c>
      <c r="I710" s="10">
        <v>2147.4499999999998</v>
      </c>
      <c r="J710" s="10" t="str">
        <f t="shared" si="58"/>
        <v>19%</v>
      </c>
      <c r="K710">
        <f t="shared" si="54"/>
        <v>2555.4654999999998</v>
      </c>
    </row>
    <row r="711" spans="1:11" x14ac:dyDescent="0.25">
      <c r="A711" t="s">
        <v>9</v>
      </c>
      <c r="B711" t="s">
        <v>51</v>
      </c>
      <c r="C711" t="str">
        <f t="shared" si="55"/>
        <v>SVK</v>
      </c>
      <c r="D711" t="s">
        <v>431</v>
      </c>
      <c r="E711" t="str">
        <f t="shared" si="56"/>
        <v>_Haut-Et-Bas</v>
      </c>
      <c r="F711" t="s">
        <v>32</v>
      </c>
      <c r="G711" t="str">
        <f t="shared" si="57"/>
        <v>6-2020</v>
      </c>
      <c r="H711" t="s">
        <v>207</v>
      </c>
      <c r="I711" s="10">
        <v>8432.43</v>
      </c>
      <c r="J711" s="10" t="str">
        <f t="shared" si="58"/>
        <v>19%</v>
      </c>
      <c r="K711">
        <f t="shared" si="54"/>
        <v>10034.591699999999</v>
      </c>
    </row>
    <row r="712" spans="1:11" x14ac:dyDescent="0.25">
      <c r="A712" t="s">
        <v>9</v>
      </c>
      <c r="B712" t="s">
        <v>205</v>
      </c>
      <c r="C712" t="str">
        <f t="shared" si="55"/>
        <v>CZE</v>
      </c>
      <c r="D712" t="s">
        <v>432</v>
      </c>
      <c r="E712" t="str">
        <f t="shared" si="56"/>
        <v>_Haut</v>
      </c>
      <c r="F712" t="s">
        <v>74</v>
      </c>
      <c r="G712" t="str">
        <f t="shared" si="57"/>
        <v>7-2019</v>
      </c>
      <c r="H712" t="s">
        <v>192</v>
      </c>
      <c r="I712" s="10">
        <v>7366.76</v>
      </c>
      <c r="J712" s="10" t="str">
        <f t="shared" si="58"/>
        <v>20%</v>
      </c>
      <c r="K712">
        <f t="shared" ref="K712:K775" si="59">IF(D712="CAT_Haut",I712*(1+20%),I712*(1+19%))</f>
        <v>8840.1119999999992</v>
      </c>
    </row>
    <row r="713" spans="1:11" x14ac:dyDescent="0.25">
      <c r="A713" t="s">
        <v>9</v>
      </c>
      <c r="B713" t="s">
        <v>107</v>
      </c>
      <c r="C713" t="str">
        <f t="shared" si="55"/>
        <v>CZE</v>
      </c>
      <c r="D713" t="s">
        <v>432</v>
      </c>
      <c r="E713" t="str">
        <f t="shared" si="56"/>
        <v>_Haut</v>
      </c>
      <c r="F713" t="s">
        <v>63</v>
      </c>
      <c r="G713" t="str">
        <f t="shared" si="57"/>
        <v>5-2020</v>
      </c>
      <c r="H713" t="s">
        <v>100</v>
      </c>
      <c r="I713" s="10">
        <v>2775.8</v>
      </c>
      <c r="J713" s="10" t="str">
        <f t="shared" si="58"/>
        <v>20%</v>
      </c>
      <c r="K713">
        <f t="shared" si="59"/>
        <v>3330.96</v>
      </c>
    </row>
    <row r="714" spans="1:11" x14ac:dyDescent="0.25">
      <c r="A714" t="s">
        <v>9</v>
      </c>
      <c r="B714" t="s">
        <v>51</v>
      </c>
      <c r="C714" t="str">
        <f t="shared" si="55"/>
        <v>SVK</v>
      </c>
      <c r="D714" t="s">
        <v>433</v>
      </c>
      <c r="E714" t="str">
        <f t="shared" si="56"/>
        <v>_Bas</v>
      </c>
      <c r="F714" t="s">
        <v>30</v>
      </c>
      <c r="G714" t="str">
        <f t="shared" si="57"/>
        <v>12-2019</v>
      </c>
      <c r="H714" t="s">
        <v>187</v>
      </c>
      <c r="I714" s="10">
        <v>8721.43</v>
      </c>
      <c r="J714" s="10" t="str">
        <f t="shared" si="58"/>
        <v>19%</v>
      </c>
      <c r="K714">
        <f t="shared" si="59"/>
        <v>10378.501700000001</v>
      </c>
    </row>
    <row r="715" spans="1:11" x14ac:dyDescent="0.25">
      <c r="A715" t="s">
        <v>9</v>
      </c>
      <c r="B715" t="s">
        <v>122</v>
      </c>
      <c r="C715" t="str">
        <f t="shared" si="55"/>
        <v>BGR</v>
      </c>
      <c r="D715" t="s">
        <v>431</v>
      </c>
      <c r="E715" t="str">
        <f t="shared" si="56"/>
        <v>_Haut-Et-Bas</v>
      </c>
      <c r="F715" t="s">
        <v>52</v>
      </c>
      <c r="G715" t="str">
        <f t="shared" si="57"/>
        <v>11-2019</v>
      </c>
      <c r="H715" t="s">
        <v>222</v>
      </c>
      <c r="I715" s="10">
        <v>7063.86</v>
      </c>
      <c r="J715" s="10" t="str">
        <f t="shared" si="58"/>
        <v>19%</v>
      </c>
      <c r="K715">
        <f t="shared" si="59"/>
        <v>8405.9933999999994</v>
      </c>
    </row>
    <row r="716" spans="1:11" x14ac:dyDescent="0.25">
      <c r="A716" t="s">
        <v>9</v>
      </c>
      <c r="B716" t="s">
        <v>175</v>
      </c>
      <c r="C716" t="str">
        <f t="shared" si="55"/>
        <v>UKR</v>
      </c>
      <c r="D716" t="s">
        <v>432</v>
      </c>
      <c r="E716" t="str">
        <f t="shared" si="56"/>
        <v>_Haut</v>
      </c>
      <c r="F716" t="s">
        <v>52</v>
      </c>
      <c r="G716" t="str">
        <f t="shared" si="57"/>
        <v>11-2019</v>
      </c>
      <c r="H716" t="s">
        <v>114</v>
      </c>
      <c r="I716" s="10">
        <v>6354.64</v>
      </c>
      <c r="J716" s="10" t="str">
        <f t="shared" si="58"/>
        <v>20%</v>
      </c>
      <c r="K716">
        <f t="shared" si="59"/>
        <v>7625.5680000000002</v>
      </c>
    </row>
    <row r="717" spans="1:11" x14ac:dyDescent="0.25">
      <c r="A717" t="s">
        <v>9</v>
      </c>
      <c r="B717" t="s">
        <v>26</v>
      </c>
      <c r="C717" t="str">
        <f t="shared" si="55"/>
        <v>ROU</v>
      </c>
      <c r="D717" t="s">
        <v>433</v>
      </c>
      <c r="E717" t="str">
        <f t="shared" si="56"/>
        <v>_Bas</v>
      </c>
      <c r="F717" t="s">
        <v>27</v>
      </c>
      <c r="G717" t="str">
        <f t="shared" si="57"/>
        <v>10-2019</v>
      </c>
      <c r="H717" t="s">
        <v>170</v>
      </c>
      <c r="I717" s="10">
        <v>6908.65</v>
      </c>
      <c r="J717" s="10" t="str">
        <f t="shared" si="58"/>
        <v>19%</v>
      </c>
      <c r="K717">
        <f t="shared" si="59"/>
        <v>8221.2934999999998</v>
      </c>
    </row>
    <row r="718" spans="1:11" x14ac:dyDescent="0.25">
      <c r="A718" t="s">
        <v>9</v>
      </c>
      <c r="B718" t="s">
        <v>48</v>
      </c>
      <c r="C718" t="str">
        <f t="shared" si="55"/>
        <v>UKR</v>
      </c>
      <c r="D718" t="s">
        <v>433</v>
      </c>
      <c r="E718" t="str">
        <f t="shared" si="56"/>
        <v>_Bas</v>
      </c>
      <c r="F718" t="s">
        <v>15</v>
      </c>
      <c r="G718" t="str">
        <f t="shared" si="57"/>
        <v>2-2020</v>
      </c>
      <c r="H718" t="s">
        <v>79</v>
      </c>
      <c r="I718" s="10">
        <v>5291.11</v>
      </c>
      <c r="J718" s="10" t="str">
        <f t="shared" si="58"/>
        <v>19%</v>
      </c>
      <c r="K718">
        <f t="shared" si="59"/>
        <v>6296.4208999999992</v>
      </c>
    </row>
    <row r="719" spans="1:11" x14ac:dyDescent="0.25">
      <c r="A719" t="s">
        <v>9</v>
      </c>
      <c r="B719" t="s">
        <v>144</v>
      </c>
      <c r="C719" t="str">
        <f t="shared" si="55"/>
        <v>RUS</v>
      </c>
      <c r="D719" t="s">
        <v>432</v>
      </c>
      <c r="E719" t="str">
        <f t="shared" si="56"/>
        <v>_Haut</v>
      </c>
      <c r="F719" t="s">
        <v>13</v>
      </c>
      <c r="G719" t="str">
        <f t="shared" si="57"/>
        <v>7-2020</v>
      </c>
      <c r="H719" t="s">
        <v>154</v>
      </c>
      <c r="I719" s="10">
        <v>4768.74</v>
      </c>
      <c r="J719" s="10" t="str">
        <f t="shared" si="58"/>
        <v>20%</v>
      </c>
      <c r="K719">
        <f t="shared" si="59"/>
        <v>5722.4879999999994</v>
      </c>
    </row>
    <row r="720" spans="1:11" x14ac:dyDescent="0.25">
      <c r="A720" t="s">
        <v>9</v>
      </c>
      <c r="B720" t="s">
        <v>107</v>
      </c>
      <c r="C720" t="str">
        <f t="shared" si="55"/>
        <v>CZE</v>
      </c>
      <c r="D720" t="s">
        <v>433</v>
      </c>
      <c r="E720" t="str">
        <f t="shared" si="56"/>
        <v>_Bas</v>
      </c>
      <c r="F720" t="s">
        <v>76</v>
      </c>
      <c r="G720" t="str">
        <f t="shared" si="57"/>
        <v>9-2019</v>
      </c>
      <c r="H720" t="s">
        <v>88</v>
      </c>
      <c r="I720" s="10">
        <v>5001.3999999999996</v>
      </c>
      <c r="J720" s="10" t="str">
        <f t="shared" si="58"/>
        <v>19%</v>
      </c>
      <c r="K720">
        <f t="shared" si="59"/>
        <v>5951.6659999999993</v>
      </c>
    </row>
    <row r="721" spans="1:11" x14ac:dyDescent="0.25">
      <c r="A721" t="s">
        <v>9</v>
      </c>
      <c r="B721" t="s">
        <v>224</v>
      </c>
      <c r="C721" t="str">
        <f t="shared" si="55"/>
        <v>ARM</v>
      </c>
      <c r="D721" t="s">
        <v>432</v>
      </c>
      <c r="E721" t="str">
        <f t="shared" si="56"/>
        <v>_Haut</v>
      </c>
      <c r="F721" t="s">
        <v>7</v>
      </c>
      <c r="G721" t="str">
        <f t="shared" si="57"/>
        <v>1-2021</v>
      </c>
      <c r="H721" t="s">
        <v>206</v>
      </c>
      <c r="I721" s="10">
        <v>5379.71</v>
      </c>
      <c r="J721" s="10" t="str">
        <f t="shared" si="58"/>
        <v>20%</v>
      </c>
      <c r="K721">
        <f t="shared" si="59"/>
        <v>6455.652</v>
      </c>
    </row>
    <row r="722" spans="1:11" x14ac:dyDescent="0.25">
      <c r="A722" t="s">
        <v>9</v>
      </c>
      <c r="B722" t="s">
        <v>51</v>
      </c>
      <c r="C722" t="str">
        <f t="shared" si="55"/>
        <v>SVK</v>
      </c>
      <c r="D722" t="s">
        <v>433</v>
      </c>
      <c r="E722" t="str">
        <f t="shared" si="56"/>
        <v>_Bas</v>
      </c>
      <c r="F722" t="s">
        <v>61</v>
      </c>
      <c r="G722" t="str">
        <f t="shared" si="57"/>
        <v>11-2020</v>
      </c>
      <c r="H722" t="s">
        <v>244</v>
      </c>
      <c r="I722" s="10">
        <v>8860.91</v>
      </c>
      <c r="J722" s="10" t="str">
        <f t="shared" si="58"/>
        <v>19%</v>
      </c>
      <c r="K722">
        <f t="shared" si="59"/>
        <v>10544.482899999999</v>
      </c>
    </row>
    <row r="723" spans="1:11" x14ac:dyDescent="0.25">
      <c r="A723" t="s">
        <v>9</v>
      </c>
      <c r="B723" t="s">
        <v>26</v>
      </c>
      <c r="C723" t="str">
        <f t="shared" si="55"/>
        <v>ROU</v>
      </c>
      <c r="D723" t="s">
        <v>432</v>
      </c>
      <c r="E723" t="str">
        <f t="shared" si="56"/>
        <v>_Haut</v>
      </c>
      <c r="F723" t="s">
        <v>74</v>
      </c>
      <c r="G723" t="str">
        <f t="shared" si="57"/>
        <v>7-2019</v>
      </c>
      <c r="H723" t="s">
        <v>331</v>
      </c>
      <c r="I723" s="10">
        <v>9240.98</v>
      </c>
      <c r="J723" s="10" t="str">
        <f t="shared" si="58"/>
        <v>20%</v>
      </c>
      <c r="K723">
        <f t="shared" si="59"/>
        <v>11089.175999999999</v>
      </c>
    </row>
    <row r="724" spans="1:11" x14ac:dyDescent="0.25">
      <c r="A724" t="s">
        <v>9</v>
      </c>
      <c r="B724" t="s">
        <v>41</v>
      </c>
      <c r="C724" t="str">
        <f t="shared" si="55"/>
        <v>MDA</v>
      </c>
      <c r="D724" t="s">
        <v>432</v>
      </c>
      <c r="E724" t="str">
        <f t="shared" si="56"/>
        <v>_Haut</v>
      </c>
      <c r="F724" t="s">
        <v>44</v>
      </c>
      <c r="G724" t="str">
        <f t="shared" si="57"/>
        <v>5-2019</v>
      </c>
      <c r="H724" t="s">
        <v>115</v>
      </c>
      <c r="I724" s="10">
        <v>4510.53</v>
      </c>
      <c r="J724" s="10" t="str">
        <f t="shared" si="58"/>
        <v>20%</v>
      </c>
      <c r="K724">
        <f t="shared" si="59"/>
        <v>5412.6359999999995</v>
      </c>
    </row>
    <row r="725" spans="1:11" x14ac:dyDescent="0.25">
      <c r="A725" t="s">
        <v>9</v>
      </c>
      <c r="B725" t="s">
        <v>22</v>
      </c>
      <c r="C725" t="str">
        <f t="shared" si="55"/>
        <v>BLR</v>
      </c>
      <c r="D725" t="s">
        <v>432</v>
      </c>
      <c r="E725" t="str">
        <f t="shared" si="56"/>
        <v>_Haut</v>
      </c>
      <c r="F725" t="s">
        <v>30</v>
      </c>
      <c r="G725" t="str">
        <f t="shared" si="57"/>
        <v>12-2019</v>
      </c>
      <c r="H725" t="s">
        <v>425</v>
      </c>
      <c r="I725" s="10">
        <v>9063.84</v>
      </c>
      <c r="J725" s="10" t="str">
        <f t="shared" si="58"/>
        <v>20%</v>
      </c>
      <c r="K725">
        <f t="shared" si="59"/>
        <v>10876.608</v>
      </c>
    </row>
    <row r="726" spans="1:11" x14ac:dyDescent="0.25">
      <c r="A726" t="s">
        <v>9</v>
      </c>
      <c r="B726" t="s">
        <v>175</v>
      </c>
      <c r="C726" t="str">
        <f t="shared" si="55"/>
        <v>UKR</v>
      </c>
      <c r="D726" t="s">
        <v>431</v>
      </c>
      <c r="E726" t="str">
        <f t="shared" si="56"/>
        <v>_Haut-Et-Bas</v>
      </c>
      <c r="F726" t="s">
        <v>23</v>
      </c>
      <c r="G726" t="str">
        <f t="shared" si="57"/>
        <v>4-2020</v>
      </c>
      <c r="H726" t="s">
        <v>412</v>
      </c>
      <c r="I726" s="10">
        <v>5950.49</v>
      </c>
      <c r="J726" s="10" t="str">
        <f t="shared" si="58"/>
        <v>19%</v>
      </c>
      <c r="K726">
        <f t="shared" si="59"/>
        <v>7081.0830999999998</v>
      </c>
    </row>
    <row r="727" spans="1:11" x14ac:dyDescent="0.25">
      <c r="A727" t="s">
        <v>9</v>
      </c>
      <c r="B727" t="s">
        <v>59</v>
      </c>
      <c r="C727" t="str">
        <f t="shared" si="55"/>
        <v>BGR</v>
      </c>
      <c r="D727" t="s">
        <v>431</v>
      </c>
      <c r="E727" t="str">
        <f t="shared" si="56"/>
        <v>_Haut-Et-Bas</v>
      </c>
      <c r="F727" t="s">
        <v>44</v>
      </c>
      <c r="G727" t="str">
        <f t="shared" si="57"/>
        <v>5-2019</v>
      </c>
      <c r="H727" t="s">
        <v>217</v>
      </c>
      <c r="I727" s="10">
        <v>5555.69</v>
      </c>
      <c r="J727" s="10" t="str">
        <f t="shared" si="58"/>
        <v>19%</v>
      </c>
      <c r="K727">
        <f t="shared" si="59"/>
        <v>6611.271099999999</v>
      </c>
    </row>
    <row r="728" spans="1:11" x14ac:dyDescent="0.25">
      <c r="A728" t="s">
        <v>9</v>
      </c>
      <c r="B728" t="s">
        <v>59</v>
      </c>
      <c r="C728" t="str">
        <f t="shared" si="55"/>
        <v>BGR</v>
      </c>
      <c r="D728" t="s">
        <v>431</v>
      </c>
      <c r="E728" t="str">
        <f t="shared" si="56"/>
        <v>_Haut-Et-Bas</v>
      </c>
      <c r="F728" t="s">
        <v>63</v>
      </c>
      <c r="G728" t="str">
        <f t="shared" si="57"/>
        <v>5-2020</v>
      </c>
      <c r="H728" t="s">
        <v>295</v>
      </c>
      <c r="I728" s="10">
        <v>3565.32</v>
      </c>
      <c r="J728" s="10" t="str">
        <f t="shared" si="58"/>
        <v>19%</v>
      </c>
      <c r="K728">
        <f t="shared" si="59"/>
        <v>4242.7308000000003</v>
      </c>
    </row>
    <row r="729" spans="1:11" x14ac:dyDescent="0.25">
      <c r="A729" t="s">
        <v>9</v>
      </c>
      <c r="B729" t="s">
        <v>89</v>
      </c>
      <c r="C729" t="str">
        <f t="shared" si="55"/>
        <v>POL</v>
      </c>
      <c r="D729" t="s">
        <v>433</v>
      </c>
      <c r="E729" t="str">
        <f t="shared" si="56"/>
        <v>_Bas</v>
      </c>
      <c r="F729" t="s">
        <v>85</v>
      </c>
      <c r="G729" t="str">
        <f t="shared" si="57"/>
        <v>8-2020</v>
      </c>
      <c r="H729" t="s">
        <v>66</v>
      </c>
      <c r="I729" s="10">
        <v>2915.36</v>
      </c>
      <c r="J729" s="10" t="str">
        <f t="shared" si="58"/>
        <v>19%</v>
      </c>
      <c r="K729">
        <f t="shared" si="59"/>
        <v>3469.2784000000001</v>
      </c>
    </row>
    <row r="730" spans="1:11" x14ac:dyDescent="0.25">
      <c r="A730" t="s">
        <v>9</v>
      </c>
      <c r="B730" t="s">
        <v>29</v>
      </c>
      <c r="C730" t="str">
        <f t="shared" si="55"/>
        <v>MDA</v>
      </c>
      <c r="D730" t="s">
        <v>433</v>
      </c>
      <c r="E730" t="str">
        <f t="shared" si="56"/>
        <v>_Bas</v>
      </c>
      <c r="F730" t="s">
        <v>5</v>
      </c>
      <c r="G730" t="str">
        <f t="shared" si="57"/>
        <v>3-2021</v>
      </c>
      <c r="H730" t="s">
        <v>386</v>
      </c>
      <c r="I730" s="10">
        <v>1522.58</v>
      </c>
      <c r="J730" s="10" t="str">
        <f t="shared" si="58"/>
        <v>19%</v>
      </c>
      <c r="K730">
        <f t="shared" si="59"/>
        <v>1811.8701999999998</v>
      </c>
    </row>
    <row r="731" spans="1:11" x14ac:dyDescent="0.25">
      <c r="A731" t="s">
        <v>9</v>
      </c>
      <c r="B731" t="s">
        <v>26</v>
      </c>
      <c r="C731" t="str">
        <f t="shared" si="55"/>
        <v>ROU</v>
      </c>
      <c r="D731" t="s">
        <v>433</v>
      </c>
      <c r="E731" t="str">
        <f t="shared" si="56"/>
        <v>_Bas</v>
      </c>
      <c r="F731" t="s">
        <v>61</v>
      </c>
      <c r="G731" t="str">
        <f t="shared" si="57"/>
        <v>11-2020</v>
      </c>
      <c r="H731" t="s">
        <v>333</v>
      </c>
      <c r="I731" s="10">
        <v>2431.11</v>
      </c>
      <c r="J731" s="10" t="str">
        <f t="shared" si="58"/>
        <v>19%</v>
      </c>
      <c r="K731">
        <f t="shared" si="59"/>
        <v>2893.0209</v>
      </c>
    </row>
    <row r="732" spans="1:11" x14ac:dyDescent="0.25">
      <c r="A732" t="s">
        <v>9</v>
      </c>
      <c r="B732" t="s">
        <v>107</v>
      </c>
      <c r="C732" t="str">
        <f t="shared" si="55"/>
        <v>CZE</v>
      </c>
      <c r="D732" t="s">
        <v>431</v>
      </c>
      <c r="E732" t="str">
        <f t="shared" si="56"/>
        <v>_Haut-Et-Bas</v>
      </c>
      <c r="F732" t="s">
        <v>13</v>
      </c>
      <c r="G732" t="str">
        <f t="shared" si="57"/>
        <v>7-2020</v>
      </c>
      <c r="H732" t="s">
        <v>194</v>
      </c>
      <c r="I732" s="10">
        <v>86.15</v>
      </c>
      <c r="J732" s="10" t="str">
        <f t="shared" si="58"/>
        <v>19%</v>
      </c>
      <c r="K732">
        <f t="shared" si="59"/>
        <v>102.5185</v>
      </c>
    </row>
    <row r="733" spans="1:11" x14ac:dyDescent="0.25">
      <c r="A733" t="s">
        <v>9</v>
      </c>
      <c r="B733" t="s">
        <v>83</v>
      </c>
      <c r="C733" t="str">
        <f t="shared" si="55"/>
        <v>ARM</v>
      </c>
      <c r="D733" t="s">
        <v>433</v>
      </c>
      <c r="E733" t="str">
        <f t="shared" si="56"/>
        <v>_Bas</v>
      </c>
      <c r="F733" t="s">
        <v>19</v>
      </c>
      <c r="G733" t="str">
        <f t="shared" si="57"/>
        <v>12-2020</v>
      </c>
      <c r="H733" t="s">
        <v>401</v>
      </c>
      <c r="I733" s="10">
        <v>8939.5</v>
      </c>
      <c r="J733" s="10" t="str">
        <f t="shared" si="58"/>
        <v>19%</v>
      </c>
      <c r="K733">
        <f t="shared" si="59"/>
        <v>10638.004999999999</v>
      </c>
    </row>
    <row r="734" spans="1:11" x14ac:dyDescent="0.25">
      <c r="A734" t="s">
        <v>9</v>
      </c>
      <c r="B734" t="s">
        <v>122</v>
      </c>
      <c r="C734" t="str">
        <f t="shared" si="55"/>
        <v>BGR</v>
      </c>
      <c r="D734" t="s">
        <v>432</v>
      </c>
      <c r="E734" t="str">
        <f t="shared" si="56"/>
        <v>_Haut</v>
      </c>
      <c r="F734" t="s">
        <v>76</v>
      </c>
      <c r="G734" t="str">
        <f t="shared" si="57"/>
        <v>9-2019</v>
      </c>
      <c r="H734" t="s">
        <v>18</v>
      </c>
      <c r="I734" s="10">
        <v>8377.86</v>
      </c>
      <c r="J734" s="10" t="str">
        <f t="shared" si="58"/>
        <v>20%</v>
      </c>
      <c r="K734">
        <f t="shared" si="59"/>
        <v>10053.432000000001</v>
      </c>
    </row>
    <row r="735" spans="1:11" x14ac:dyDescent="0.25">
      <c r="A735" t="s">
        <v>9</v>
      </c>
      <c r="B735" t="s">
        <v>91</v>
      </c>
      <c r="C735" t="str">
        <f t="shared" si="55"/>
        <v>ROU</v>
      </c>
      <c r="D735" t="s">
        <v>433</v>
      </c>
      <c r="E735" t="str">
        <f t="shared" si="56"/>
        <v>_Bas</v>
      </c>
      <c r="F735" t="s">
        <v>85</v>
      </c>
      <c r="G735" t="str">
        <f t="shared" si="57"/>
        <v>8-2020</v>
      </c>
      <c r="H735" t="s">
        <v>390</v>
      </c>
      <c r="I735" s="10">
        <v>9630.1299999999992</v>
      </c>
      <c r="J735" s="10" t="str">
        <f t="shared" si="58"/>
        <v>19%</v>
      </c>
      <c r="K735">
        <f t="shared" si="59"/>
        <v>11459.854699999998</v>
      </c>
    </row>
    <row r="736" spans="1:11" x14ac:dyDescent="0.25">
      <c r="A736" t="s">
        <v>9</v>
      </c>
      <c r="B736" t="s">
        <v>103</v>
      </c>
      <c r="C736" t="str">
        <f t="shared" si="55"/>
        <v>POL</v>
      </c>
      <c r="D736" t="s">
        <v>432</v>
      </c>
      <c r="E736" t="str">
        <f t="shared" si="56"/>
        <v>_Haut</v>
      </c>
      <c r="F736" t="s">
        <v>46</v>
      </c>
      <c r="G736" t="str">
        <f t="shared" si="57"/>
        <v>10-2020</v>
      </c>
      <c r="H736" t="s">
        <v>308</v>
      </c>
      <c r="I736" s="10">
        <v>8719.35</v>
      </c>
      <c r="J736" s="10" t="str">
        <f t="shared" si="58"/>
        <v>20%</v>
      </c>
      <c r="K736">
        <f t="shared" si="59"/>
        <v>10463.219999999999</v>
      </c>
    </row>
    <row r="737" spans="1:11" x14ac:dyDescent="0.25">
      <c r="A737" t="s">
        <v>9</v>
      </c>
      <c r="B737" t="s">
        <v>91</v>
      </c>
      <c r="C737" t="str">
        <f t="shared" si="55"/>
        <v>ROU</v>
      </c>
      <c r="D737" t="s">
        <v>433</v>
      </c>
      <c r="E737" t="str">
        <f t="shared" si="56"/>
        <v>_Bas</v>
      </c>
      <c r="F737" t="s">
        <v>13</v>
      </c>
      <c r="G737" t="str">
        <f t="shared" si="57"/>
        <v>7-2020</v>
      </c>
      <c r="H737" t="s">
        <v>304</v>
      </c>
      <c r="I737" s="10">
        <v>3916.27</v>
      </c>
      <c r="J737" s="10" t="str">
        <f t="shared" si="58"/>
        <v>19%</v>
      </c>
      <c r="K737">
        <f t="shared" si="59"/>
        <v>4660.3612999999996</v>
      </c>
    </row>
    <row r="738" spans="1:11" x14ac:dyDescent="0.25">
      <c r="A738" t="s">
        <v>9</v>
      </c>
      <c r="B738" t="s">
        <v>89</v>
      </c>
      <c r="C738" t="str">
        <f t="shared" si="55"/>
        <v>POL</v>
      </c>
      <c r="D738" t="s">
        <v>433</v>
      </c>
      <c r="E738" t="str">
        <f t="shared" si="56"/>
        <v>_Bas</v>
      </c>
      <c r="F738" t="s">
        <v>15</v>
      </c>
      <c r="G738" t="str">
        <f t="shared" si="57"/>
        <v>2-2020</v>
      </c>
      <c r="H738" t="s">
        <v>94</v>
      </c>
      <c r="I738" s="10">
        <v>8714.76</v>
      </c>
      <c r="J738" s="10" t="str">
        <f t="shared" si="58"/>
        <v>19%</v>
      </c>
      <c r="K738">
        <f t="shared" si="59"/>
        <v>10370.564399999999</v>
      </c>
    </row>
    <row r="739" spans="1:11" x14ac:dyDescent="0.25">
      <c r="A739" t="s">
        <v>9</v>
      </c>
      <c r="B739" t="s">
        <v>120</v>
      </c>
      <c r="C739" t="str">
        <f t="shared" si="55"/>
        <v>SVK</v>
      </c>
      <c r="D739" t="s">
        <v>432</v>
      </c>
      <c r="E739" t="str">
        <f t="shared" si="56"/>
        <v>_Haut</v>
      </c>
      <c r="F739" t="s">
        <v>7</v>
      </c>
      <c r="G739" t="str">
        <f t="shared" si="57"/>
        <v>1-2021</v>
      </c>
      <c r="H739" t="s">
        <v>310</v>
      </c>
      <c r="I739" s="10">
        <v>4931.84</v>
      </c>
      <c r="J739" s="10" t="str">
        <f t="shared" si="58"/>
        <v>20%</v>
      </c>
      <c r="K739">
        <f t="shared" si="59"/>
        <v>5918.2079999999996</v>
      </c>
    </row>
    <row r="740" spans="1:11" x14ac:dyDescent="0.25">
      <c r="A740" t="s">
        <v>9</v>
      </c>
      <c r="B740" t="s">
        <v>122</v>
      </c>
      <c r="C740" t="str">
        <f t="shared" si="55"/>
        <v>BGR</v>
      </c>
      <c r="D740" t="s">
        <v>433</v>
      </c>
      <c r="E740" t="str">
        <f t="shared" si="56"/>
        <v>_Bas</v>
      </c>
      <c r="F740" t="s">
        <v>52</v>
      </c>
      <c r="G740" t="str">
        <f t="shared" si="57"/>
        <v>11-2019</v>
      </c>
      <c r="H740" t="s">
        <v>363</v>
      </c>
      <c r="I740" s="10">
        <v>3158.13</v>
      </c>
      <c r="J740" s="10" t="str">
        <f t="shared" si="58"/>
        <v>19%</v>
      </c>
      <c r="K740">
        <f t="shared" si="59"/>
        <v>3758.1747</v>
      </c>
    </row>
    <row r="741" spans="1:11" x14ac:dyDescent="0.25">
      <c r="A741" t="s">
        <v>9</v>
      </c>
      <c r="B741" t="s">
        <v>103</v>
      </c>
      <c r="C741" t="str">
        <f t="shared" si="55"/>
        <v>POL</v>
      </c>
      <c r="D741" t="s">
        <v>433</v>
      </c>
      <c r="E741" t="str">
        <f t="shared" si="56"/>
        <v>_Bas</v>
      </c>
      <c r="F741" t="s">
        <v>63</v>
      </c>
      <c r="G741" t="str">
        <f t="shared" si="57"/>
        <v>5-2020</v>
      </c>
      <c r="H741" t="s">
        <v>363</v>
      </c>
      <c r="I741" s="10">
        <v>9990.99</v>
      </c>
      <c r="J741" s="10" t="str">
        <f t="shared" si="58"/>
        <v>19%</v>
      </c>
      <c r="K741">
        <f t="shared" si="59"/>
        <v>11889.2781</v>
      </c>
    </row>
    <row r="742" spans="1:11" x14ac:dyDescent="0.25">
      <c r="A742" t="s">
        <v>9</v>
      </c>
      <c r="B742" t="s">
        <v>26</v>
      </c>
      <c r="C742" t="str">
        <f t="shared" si="55"/>
        <v>ROU</v>
      </c>
      <c r="D742" t="s">
        <v>433</v>
      </c>
      <c r="E742" t="str">
        <f t="shared" si="56"/>
        <v>_Bas</v>
      </c>
      <c r="F742" t="s">
        <v>85</v>
      </c>
      <c r="G742" t="str">
        <f t="shared" si="57"/>
        <v>8-2020</v>
      </c>
      <c r="H742" t="s">
        <v>79</v>
      </c>
      <c r="I742" s="10">
        <v>973.21</v>
      </c>
      <c r="J742" s="10" t="str">
        <f t="shared" si="58"/>
        <v>19%</v>
      </c>
      <c r="K742">
        <f t="shared" si="59"/>
        <v>1158.1198999999999</v>
      </c>
    </row>
    <row r="743" spans="1:11" x14ac:dyDescent="0.25">
      <c r="A743" t="s">
        <v>9</v>
      </c>
      <c r="B743" t="s">
        <v>59</v>
      </c>
      <c r="C743" t="str">
        <f t="shared" si="55"/>
        <v>BGR</v>
      </c>
      <c r="D743" t="s">
        <v>433</v>
      </c>
      <c r="E743" t="str">
        <f t="shared" si="56"/>
        <v>_Bas</v>
      </c>
      <c r="F743" t="s">
        <v>46</v>
      </c>
      <c r="G743" t="str">
        <f t="shared" si="57"/>
        <v>10-2020</v>
      </c>
      <c r="H743" t="s">
        <v>250</v>
      </c>
      <c r="I743" s="10">
        <v>7410.29</v>
      </c>
      <c r="J743" s="10" t="str">
        <f t="shared" si="58"/>
        <v>19%</v>
      </c>
      <c r="K743">
        <f t="shared" si="59"/>
        <v>8818.2451000000001</v>
      </c>
    </row>
    <row r="744" spans="1:11" x14ac:dyDescent="0.25">
      <c r="A744" t="s">
        <v>9</v>
      </c>
      <c r="B744" t="s">
        <v>224</v>
      </c>
      <c r="C744" t="str">
        <f t="shared" si="55"/>
        <v>ARM</v>
      </c>
      <c r="D744" t="s">
        <v>432</v>
      </c>
      <c r="E744" t="str">
        <f t="shared" si="56"/>
        <v>_Haut</v>
      </c>
      <c r="F744" t="s">
        <v>23</v>
      </c>
      <c r="G744" t="str">
        <f t="shared" si="57"/>
        <v>4-2020</v>
      </c>
      <c r="H744" t="s">
        <v>300</v>
      </c>
      <c r="I744" s="10">
        <v>6515.92</v>
      </c>
      <c r="J744" s="10" t="str">
        <f t="shared" si="58"/>
        <v>20%</v>
      </c>
      <c r="K744">
        <f t="shared" si="59"/>
        <v>7819.1039999999994</v>
      </c>
    </row>
    <row r="745" spans="1:11" x14ac:dyDescent="0.25">
      <c r="A745" t="s">
        <v>9</v>
      </c>
      <c r="B745" t="s">
        <v>26</v>
      </c>
      <c r="C745" t="str">
        <f t="shared" si="55"/>
        <v>ROU</v>
      </c>
      <c r="D745" t="s">
        <v>431</v>
      </c>
      <c r="E745" t="str">
        <f t="shared" si="56"/>
        <v>_Haut-Et-Bas</v>
      </c>
      <c r="F745" t="s">
        <v>76</v>
      </c>
      <c r="G745" t="str">
        <f t="shared" si="57"/>
        <v>9-2019</v>
      </c>
      <c r="H745" t="s">
        <v>343</v>
      </c>
      <c r="I745" s="10">
        <v>2585.1999999999998</v>
      </c>
      <c r="J745" s="10" t="str">
        <f t="shared" si="58"/>
        <v>19%</v>
      </c>
      <c r="K745">
        <f t="shared" si="59"/>
        <v>3076.3879999999995</v>
      </c>
    </row>
    <row r="746" spans="1:11" x14ac:dyDescent="0.25">
      <c r="A746" t="s">
        <v>9</v>
      </c>
      <c r="B746" t="s">
        <v>41</v>
      </c>
      <c r="C746" t="str">
        <f t="shared" si="55"/>
        <v>MDA</v>
      </c>
      <c r="D746" t="s">
        <v>433</v>
      </c>
      <c r="E746" t="str">
        <f t="shared" si="56"/>
        <v>_Bas</v>
      </c>
      <c r="F746" t="s">
        <v>74</v>
      </c>
      <c r="G746" t="str">
        <f t="shared" si="57"/>
        <v>7-2019</v>
      </c>
      <c r="H746" t="s">
        <v>219</v>
      </c>
      <c r="I746" s="10">
        <v>8656.32</v>
      </c>
      <c r="J746" s="10" t="str">
        <f t="shared" si="58"/>
        <v>19%</v>
      </c>
      <c r="K746">
        <f t="shared" si="59"/>
        <v>10301.020799999998</v>
      </c>
    </row>
    <row r="747" spans="1:11" x14ac:dyDescent="0.25">
      <c r="A747" t="s">
        <v>9</v>
      </c>
      <c r="B747" t="s">
        <v>70</v>
      </c>
      <c r="C747" t="str">
        <f t="shared" si="55"/>
        <v>HUN</v>
      </c>
      <c r="D747" t="s">
        <v>432</v>
      </c>
      <c r="E747" t="str">
        <f t="shared" si="56"/>
        <v>_Haut</v>
      </c>
      <c r="F747" t="s">
        <v>85</v>
      </c>
      <c r="G747" t="str">
        <f t="shared" si="57"/>
        <v>8-2020</v>
      </c>
      <c r="H747" t="s">
        <v>21</v>
      </c>
      <c r="I747" s="10">
        <v>983.47</v>
      </c>
      <c r="J747" s="10" t="str">
        <f t="shared" si="58"/>
        <v>20%</v>
      </c>
      <c r="K747">
        <f t="shared" si="59"/>
        <v>1180.164</v>
      </c>
    </row>
    <row r="748" spans="1:11" x14ac:dyDescent="0.25">
      <c r="A748" t="s">
        <v>9</v>
      </c>
      <c r="B748" t="s">
        <v>205</v>
      </c>
      <c r="C748" t="str">
        <f t="shared" si="55"/>
        <v>CZE</v>
      </c>
      <c r="D748" t="s">
        <v>432</v>
      </c>
      <c r="E748" t="str">
        <f t="shared" si="56"/>
        <v>_Haut</v>
      </c>
      <c r="F748" t="s">
        <v>63</v>
      </c>
      <c r="G748" t="str">
        <f t="shared" si="57"/>
        <v>5-2020</v>
      </c>
      <c r="H748" t="s">
        <v>301</v>
      </c>
      <c r="I748" s="10">
        <v>3458.31</v>
      </c>
      <c r="J748" s="10" t="str">
        <f t="shared" si="58"/>
        <v>20%</v>
      </c>
      <c r="K748">
        <f t="shared" si="59"/>
        <v>4149.9719999999998</v>
      </c>
    </row>
    <row r="749" spans="1:11" x14ac:dyDescent="0.25">
      <c r="A749" t="s">
        <v>9</v>
      </c>
      <c r="B749" t="s">
        <v>83</v>
      </c>
      <c r="C749" t="str">
        <f t="shared" si="55"/>
        <v>ARM</v>
      </c>
      <c r="D749" t="s">
        <v>432</v>
      </c>
      <c r="E749" t="str">
        <f t="shared" si="56"/>
        <v>_Haut</v>
      </c>
      <c r="F749" t="s">
        <v>11</v>
      </c>
      <c r="G749" t="str">
        <f t="shared" si="57"/>
        <v>2-2021</v>
      </c>
      <c r="H749" t="s">
        <v>290</v>
      </c>
      <c r="I749" s="10">
        <v>848.41</v>
      </c>
      <c r="J749" s="10" t="str">
        <f t="shared" si="58"/>
        <v>20%</v>
      </c>
      <c r="K749">
        <f t="shared" si="59"/>
        <v>1018.0919999999999</v>
      </c>
    </row>
    <row r="750" spans="1:11" x14ac:dyDescent="0.25">
      <c r="A750" t="s">
        <v>9</v>
      </c>
      <c r="B750" t="s">
        <v>144</v>
      </c>
      <c r="C750" t="str">
        <f t="shared" si="55"/>
        <v>RUS</v>
      </c>
      <c r="D750" t="s">
        <v>431</v>
      </c>
      <c r="E750" t="str">
        <f t="shared" si="56"/>
        <v>_Haut-Et-Bas</v>
      </c>
      <c r="F750" t="s">
        <v>76</v>
      </c>
      <c r="G750" t="str">
        <f t="shared" si="57"/>
        <v>9-2019</v>
      </c>
      <c r="H750" t="s">
        <v>6</v>
      </c>
      <c r="I750" s="10">
        <v>1702.85</v>
      </c>
      <c r="J750" s="10" t="str">
        <f t="shared" si="58"/>
        <v>19%</v>
      </c>
      <c r="K750">
        <f t="shared" si="59"/>
        <v>2026.3914999999997</v>
      </c>
    </row>
    <row r="751" spans="1:11" x14ac:dyDescent="0.25">
      <c r="A751" t="s">
        <v>9</v>
      </c>
      <c r="B751" t="s">
        <v>144</v>
      </c>
      <c r="C751" t="str">
        <f t="shared" si="55"/>
        <v>RUS</v>
      </c>
      <c r="D751" t="s">
        <v>433</v>
      </c>
      <c r="E751" t="str">
        <f t="shared" si="56"/>
        <v>_Bas</v>
      </c>
      <c r="F751" t="s">
        <v>19</v>
      </c>
      <c r="G751" t="str">
        <f t="shared" si="57"/>
        <v>12-2020</v>
      </c>
      <c r="H751" t="s">
        <v>195</v>
      </c>
      <c r="I751" s="10">
        <v>4770.41</v>
      </c>
      <c r="J751" s="10" t="str">
        <f t="shared" si="58"/>
        <v>19%</v>
      </c>
      <c r="K751">
        <f t="shared" si="59"/>
        <v>5676.7878999999994</v>
      </c>
    </row>
    <row r="752" spans="1:11" x14ac:dyDescent="0.25">
      <c r="A752" t="s">
        <v>9</v>
      </c>
      <c r="B752" t="s">
        <v>107</v>
      </c>
      <c r="C752" t="str">
        <f t="shared" si="55"/>
        <v>CZE</v>
      </c>
      <c r="D752" t="s">
        <v>433</v>
      </c>
      <c r="E752" t="str">
        <f t="shared" si="56"/>
        <v>_Bas</v>
      </c>
      <c r="F752" t="s">
        <v>87</v>
      </c>
      <c r="G752" t="str">
        <f t="shared" si="57"/>
        <v>4-2021</v>
      </c>
      <c r="H752" t="s">
        <v>353</v>
      </c>
      <c r="I752" s="10">
        <v>955.7</v>
      </c>
      <c r="J752" s="10" t="str">
        <f t="shared" si="58"/>
        <v>19%</v>
      </c>
      <c r="K752">
        <f t="shared" si="59"/>
        <v>1137.2829999999999</v>
      </c>
    </row>
    <row r="753" spans="1:11" x14ac:dyDescent="0.25">
      <c r="A753" t="s">
        <v>9</v>
      </c>
      <c r="B753" t="s">
        <v>59</v>
      </c>
      <c r="C753" t="str">
        <f t="shared" si="55"/>
        <v>BGR</v>
      </c>
      <c r="D753" t="s">
        <v>432</v>
      </c>
      <c r="E753" t="str">
        <f t="shared" si="56"/>
        <v>_Haut</v>
      </c>
      <c r="F753" t="s">
        <v>56</v>
      </c>
      <c r="G753" t="str">
        <f t="shared" si="57"/>
        <v>1-2020</v>
      </c>
      <c r="H753" t="s">
        <v>394</v>
      </c>
      <c r="I753" s="10">
        <v>2212.6799999999998</v>
      </c>
      <c r="J753" s="10" t="str">
        <f t="shared" si="58"/>
        <v>20%</v>
      </c>
      <c r="K753">
        <f t="shared" si="59"/>
        <v>2655.2159999999999</v>
      </c>
    </row>
    <row r="754" spans="1:11" x14ac:dyDescent="0.25">
      <c r="A754" t="s">
        <v>9</v>
      </c>
      <c r="B754" t="s">
        <v>10</v>
      </c>
      <c r="C754" t="str">
        <f t="shared" si="55"/>
        <v>RUS</v>
      </c>
      <c r="D754" t="s">
        <v>433</v>
      </c>
      <c r="E754" t="str">
        <f t="shared" si="56"/>
        <v>_Bas</v>
      </c>
      <c r="F754" t="s">
        <v>85</v>
      </c>
      <c r="G754" t="str">
        <f t="shared" si="57"/>
        <v>8-2020</v>
      </c>
      <c r="H754" t="s">
        <v>78</v>
      </c>
      <c r="I754" s="10">
        <v>5545.57</v>
      </c>
      <c r="J754" s="10" t="str">
        <f t="shared" si="58"/>
        <v>19%</v>
      </c>
      <c r="K754">
        <f t="shared" si="59"/>
        <v>6599.2282999999998</v>
      </c>
    </row>
    <row r="755" spans="1:11" x14ac:dyDescent="0.25">
      <c r="A755" t="s">
        <v>9</v>
      </c>
      <c r="B755" t="s">
        <v>91</v>
      </c>
      <c r="C755" t="str">
        <f t="shared" si="55"/>
        <v>ROU</v>
      </c>
      <c r="D755" t="s">
        <v>432</v>
      </c>
      <c r="E755" t="str">
        <f t="shared" si="56"/>
        <v>_Haut</v>
      </c>
      <c r="F755" t="s">
        <v>46</v>
      </c>
      <c r="G755" t="str">
        <f t="shared" si="57"/>
        <v>10-2020</v>
      </c>
      <c r="H755" t="s">
        <v>284</v>
      </c>
      <c r="I755" s="10">
        <v>8120.68</v>
      </c>
      <c r="J755" s="10" t="str">
        <f t="shared" si="58"/>
        <v>20%</v>
      </c>
      <c r="K755">
        <f t="shared" si="59"/>
        <v>9744.8160000000007</v>
      </c>
    </row>
    <row r="756" spans="1:11" x14ac:dyDescent="0.25">
      <c r="A756" t="s">
        <v>9</v>
      </c>
      <c r="B756" t="s">
        <v>29</v>
      </c>
      <c r="C756" t="str">
        <f t="shared" si="55"/>
        <v>MDA</v>
      </c>
      <c r="D756" t="s">
        <v>433</v>
      </c>
      <c r="E756" t="str">
        <f t="shared" si="56"/>
        <v>_Bas</v>
      </c>
      <c r="F756" t="s">
        <v>44</v>
      </c>
      <c r="G756" t="str">
        <f t="shared" si="57"/>
        <v>5-2019</v>
      </c>
      <c r="H756" t="s">
        <v>223</v>
      </c>
      <c r="I756" s="10">
        <v>1756.54</v>
      </c>
      <c r="J756" s="10" t="str">
        <f t="shared" si="58"/>
        <v>19%</v>
      </c>
      <c r="K756">
        <f t="shared" si="59"/>
        <v>2090.2826</v>
      </c>
    </row>
    <row r="757" spans="1:11" x14ac:dyDescent="0.25">
      <c r="A757" t="s">
        <v>9</v>
      </c>
      <c r="B757" t="s">
        <v>120</v>
      </c>
      <c r="C757" t="str">
        <f t="shared" si="55"/>
        <v>SVK</v>
      </c>
      <c r="D757" t="s">
        <v>433</v>
      </c>
      <c r="E757" t="str">
        <f t="shared" si="56"/>
        <v>_Bas</v>
      </c>
      <c r="F757" t="s">
        <v>85</v>
      </c>
      <c r="G757" t="str">
        <f t="shared" si="57"/>
        <v>8-2020</v>
      </c>
      <c r="H757" t="s">
        <v>400</v>
      </c>
      <c r="I757" s="10">
        <v>9680.4599999999991</v>
      </c>
      <c r="J757" s="10" t="str">
        <f t="shared" si="58"/>
        <v>19%</v>
      </c>
      <c r="K757">
        <f t="shared" si="59"/>
        <v>11519.747399999998</v>
      </c>
    </row>
    <row r="758" spans="1:11" x14ac:dyDescent="0.25">
      <c r="A758" t="s">
        <v>9</v>
      </c>
      <c r="B758" t="s">
        <v>73</v>
      </c>
      <c r="C758" t="str">
        <f t="shared" si="55"/>
        <v>HUN</v>
      </c>
      <c r="D758" t="s">
        <v>432</v>
      </c>
      <c r="E758" t="str">
        <f t="shared" si="56"/>
        <v>_Haut</v>
      </c>
      <c r="F758" t="s">
        <v>13</v>
      </c>
      <c r="G758" t="str">
        <f t="shared" si="57"/>
        <v>7-2020</v>
      </c>
      <c r="H758" t="s">
        <v>93</v>
      </c>
      <c r="I758" s="10">
        <v>5948.78</v>
      </c>
      <c r="J758" s="10" t="str">
        <f t="shared" si="58"/>
        <v>20%</v>
      </c>
      <c r="K758">
        <f t="shared" si="59"/>
        <v>7138.5359999999991</v>
      </c>
    </row>
    <row r="759" spans="1:11" x14ac:dyDescent="0.25">
      <c r="A759" t="s">
        <v>9</v>
      </c>
      <c r="B759" t="s">
        <v>73</v>
      </c>
      <c r="C759" t="str">
        <f t="shared" si="55"/>
        <v>HUN</v>
      </c>
      <c r="D759" t="s">
        <v>431</v>
      </c>
      <c r="E759" t="str">
        <f t="shared" si="56"/>
        <v>_Haut-Et-Bas</v>
      </c>
      <c r="F759" t="s">
        <v>85</v>
      </c>
      <c r="G759" t="str">
        <f t="shared" si="57"/>
        <v>8-2020</v>
      </c>
      <c r="H759" t="s">
        <v>189</v>
      </c>
      <c r="I759" s="10">
        <v>7881.8</v>
      </c>
      <c r="J759" s="10" t="str">
        <f t="shared" si="58"/>
        <v>19%</v>
      </c>
      <c r="K759">
        <f t="shared" si="59"/>
        <v>9379.3420000000006</v>
      </c>
    </row>
    <row r="760" spans="1:11" x14ac:dyDescent="0.25">
      <c r="A760" t="s">
        <v>9</v>
      </c>
      <c r="B760" t="s">
        <v>70</v>
      </c>
      <c r="C760" t="str">
        <f t="shared" si="55"/>
        <v>HUN</v>
      </c>
      <c r="D760" t="s">
        <v>433</v>
      </c>
      <c r="E760" t="str">
        <f t="shared" si="56"/>
        <v>_Bas</v>
      </c>
      <c r="F760" t="s">
        <v>5</v>
      </c>
      <c r="G760" t="str">
        <f t="shared" si="57"/>
        <v>3-2021</v>
      </c>
      <c r="H760" t="s">
        <v>366</v>
      </c>
      <c r="I760" s="10">
        <v>8769.24</v>
      </c>
      <c r="J760" s="10" t="str">
        <f t="shared" si="58"/>
        <v>19%</v>
      </c>
      <c r="K760">
        <f t="shared" si="59"/>
        <v>10435.3956</v>
      </c>
    </row>
    <row r="761" spans="1:11" x14ac:dyDescent="0.25">
      <c r="A761" t="s">
        <v>9</v>
      </c>
      <c r="B761" t="s">
        <v>120</v>
      </c>
      <c r="C761" t="str">
        <f t="shared" si="55"/>
        <v>SVK</v>
      </c>
      <c r="D761" t="s">
        <v>433</v>
      </c>
      <c r="E761" t="str">
        <f t="shared" si="56"/>
        <v>_Bas</v>
      </c>
      <c r="F761" t="s">
        <v>19</v>
      </c>
      <c r="G761" t="str">
        <f t="shared" si="57"/>
        <v>12-2020</v>
      </c>
      <c r="H761" t="s">
        <v>341</v>
      </c>
      <c r="I761" s="10">
        <v>296.73</v>
      </c>
      <c r="J761" s="10" t="str">
        <f t="shared" si="58"/>
        <v>19%</v>
      </c>
      <c r="K761">
        <f t="shared" si="59"/>
        <v>353.1087</v>
      </c>
    </row>
    <row r="762" spans="1:11" x14ac:dyDescent="0.25">
      <c r="A762" t="s">
        <v>9</v>
      </c>
      <c r="B762" t="s">
        <v>103</v>
      </c>
      <c r="C762" t="str">
        <f t="shared" si="55"/>
        <v>POL</v>
      </c>
      <c r="D762" t="s">
        <v>432</v>
      </c>
      <c r="E762" t="str">
        <f t="shared" si="56"/>
        <v>_Haut</v>
      </c>
      <c r="F762" t="s">
        <v>17</v>
      </c>
      <c r="G762" t="str">
        <f t="shared" si="57"/>
        <v>8-2019</v>
      </c>
      <c r="H762" t="s">
        <v>346</v>
      </c>
      <c r="I762" s="10">
        <v>3651.72</v>
      </c>
      <c r="J762" s="10" t="str">
        <f t="shared" si="58"/>
        <v>20%</v>
      </c>
      <c r="K762">
        <f t="shared" si="59"/>
        <v>4382.0639999999994</v>
      </c>
    </row>
    <row r="763" spans="1:11" x14ac:dyDescent="0.25">
      <c r="A763" t="s">
        <v>9</v>
      </c>
      <c r="B763" t="s">
        <v>26</v>
      </c>
      <c r="C763" t="str">
        <f t="shared" si="55"/>
        <v>ROU</v>
      </c>
      <c r="D763" t="s">
        <v>433</v>
      </c>
      <c r="E763" t="str">
        <f t="shared" si="56"/>
        <v>_Bas</v>
      </c>
      <c r="F763" t="s">
        <v>17</v>
      </c>
      <c r="G763" t="str">
        <f t="shared" si="57"/>
        <v>8-2019</v>
      </c>
      <c r="H763" t="s">
        <v>390</v>
      </c>
      <c r="I763" s="10">
        <v>747.11</v>
      </c>
      <c r="J763" s="10" t="str">
        <f t="shared" si="58"/>
        <v>19%</v>
      </c>
      <c r="K763">
        <f t="shared" si="59"/>
        <v>889.06089999999995</v>
      </c>
    </row>
    <row r="764" spans="1:11" x14ac:dyDescent="0.25">
      <c r="A764" t="s">
        <v>9</v>
      </c>
      <c r="B764" t="s">
        <v>89</v>
      </c>
      <c r="C764" t="str">
        <f t="shared" si="55"/>
        <v>POL</v>
      </c>
      <c r="D764" t="s">
        <v>432</v>
      </c>
      <c r="E764" t="str">
        <f t="shared" si="56"/>
        <v>_Haut</v>
      </c>
      <c r="F764" t="s">
        <v>5</v>
      </c>
      <c r="G764" t="str">
        <f t="shared" si="57"/>
        <v>3-2021</v>
      </c>
      <c r="H764" t="s">
        <v>136</v>
      </c>
      <c r="I764" s="10">
        <v>8127.96</v>
      </c>
      <c r="J764" s="10" t="str">
        <f t="shared" si="58"/>
        <v>20%</v>
      </c>
      <c r="K764">
        <f t="shared" si="59"/>
        <v>9753.5519999999997</v>
      </c>
    </row>
    <row r="765" spans="1:11" x14ac:dyDescent="0.25">
      <c r="A765" t="s">
        <v>9</v>
      </c>
      <c r="B765" t="s">
        <v>48</v>
      </c>
      <c r="C765" t="str">
        <f t="shared" si="55"/>
        <v>UKR</v>
      </c>
      <c r="D765" t="s">
        <v>433</v>
      </c>
      <c r="E765" t="str">
        <f t="shared" si="56"/>
        <v>_Bas</v>
      </c>
      <c r="F765" t="s">
        <v>32</v>
      </c>
      <c r="G765" t="str">
        <f t="shared" si="57"/>
        <v>6-2020</v>
      </c>
      <c r="H765" t="s">
        <v>149</v>
      </c>
      <c r="I765" s="10">
        <v>4178.28</v>
      </c>
      <c r="J765" s="10" t="str">
        <f t="shared" si="58"/>
        <v>19%</v>
      </c>
      <c r="K765">
        <f t="shared" si="59"/>
        <v>4972.1531999999997</v>
      </c>
    </row>
    <row r="766" spans="1:11" x14ac:dyDescent="0.25">
      <c r="A766" t="s">
        <v>9</v>
      </c>
      <c r="B766" t="s">
        <v>103</v>
      </c>
      <c r="C766" t="str">
        <f t="shared" si="55"/>
        <v>POL</v>
      </c>
      <c r="D766" t="s">
        <v>433</v>
      </c>
      <c r="E766" t="str">
        <f t="shared" si="56"/>
        <v>_Bas</v>
      </c>
      <c r="F766" t="s">
        <v>44</v>
      </c>
      <c r="G766" t="str">
        <f t="shared" si="57"/>
        <v>5-2019</v>
      </c>
      <c r="H766" t="s">
        <v>188</v>
      </c>
      <c r="I766" s="10">
        <v>4869.7700000000004</v>
      </c>
      <c r="J766" s="10" t="str">
        <f t="shared" si="58"/>
        <v>19%</v>
      </c>
      <c r="K766">
        <f t="shared" si="59"/>
        <v>5795.0263000000004</v>
      </c>
    </row>
    <row r="767" spans="1:11" x14ac:dyDescent="0.25">
      <c r="A767" t="s">
        <v>9</v>
      </c>
      <c r="B767" t="s">
        <v>205</v>
      </c>
      <c r="C767" t="str">
        <f t="shared" si="55"/>
        <v>CZE</v>
      </c>
      <c r="D767" t="s">
        <v>432</v>
      </c>
      <c r="E767" t="str">
        <f t="shared" si="56"/>
        <v>_Haut</v>
      </c>
      <c r="F767" t="s">
        <v>63</v>
      </c>
      <c r="G767" t="str">
        <f t="shared" si="57"/>
        <v>5-2020</v>
      </c>
      <c r="H767" t="s">
        <v>346</v>
      </c>
      <c r="I767" s="10">
        <v>7185.97</v>
      </c>
      <c r="J767" s="10" t="str">
        <f t="shared" si="58"/>
        <v>20%</v>
      </c>
      <c r="K767">
        <f t="shared" si="59"/>
        <v>8623.1640000000007</v>
      </c>
    </row>
    <row r="768" spans="1:11" x14ac:dyDescent="0.25">
      <c r="A768" t="s">
        <v>9</v>
      </c>
      <c r="B768" t="s">
        <v>107</v>
      </c>
      <c r="C768" t="str">
        <f t="shared" si="55"/>
        <v>CZE</v>
      </c>
      <c r="D768" t="s">
        <v>433</v>
      </c>
      <c r="E768" t="str">
        <f t="shared" si="56"/>
        <v>_Bas</v>
      </c>
      <c r="F768" t="s">
        <v>85</v>
      </c>
      <c r="G768" t="str">
        <f t="shared" si="57"/>
        <v>8-2020</v>
      </c>
      <c r="H768" t="s">
        <v>345</v>
      </c>
      <c r="I768" s="10">
        <v>6258.81</v>
      </c>
      <c r="J768" s="10" t="str">
        <f t="shared" si="58"/>
        <v>19%</v>
      </c>
      <c r="K768">
        <f t="shared" si="59"/>
        <v>7447.9839000000002</v>
      </c>
    </row>
    <row r="769" spans="1:11" x14ac:dyDescent="0.25">
      <c r="A769" t="s">
        <v>9</v>
      </c>
      <c r="B769" t="s">
        <v>10</v>
      </c>
      <c r="C769" t="str">
        <f t="shared" si="55"/>
        <v>RUS</v>
      </c>
      <c r="D769" t="s">
        <v>433</v>
      </c>
      <c r="E769" t="str">
        <f t="shared" si="56"/>
        <v>_Bas</v>
      </c>
      <c r="F769" t="s">
        <v>35</v>
      </c>
      <c r="G769" t="str">
        <f t="shared" si="57"/>
        <v>9-2020</v>
      </c>
      <c r="H769" t="s">
        <v>182</v>
      </c>
      <c r="I769" s="10">
        <v>5459.42</v>
      </c>
      <c r="J769" s="10" t="str">
        <f t="shared" si="58"/>
        <v>19%</v>
      </c>
      <c r="K769">
        <f t="shared" si="59"/>
        <v>6496.7097999999996</v>
      </c>
    </row>
    <row r="770" spans="1:11" x14ac:dyDescent="0.25">
      <c r="A770" t="s">
        <v>9</v>
      </c>
      <c r="B770" t="s">
        <v>122</v>
      </c>
      <c r="C770" t="str">
        <f t="shared" si="55"/>
        <v>BGR</v>
      </c>
      <c r="D770" t="s">
        <v>432</v>
      </c>
      <c r="E770" t="str">
        <f t="shared" si="56"/>
        <v>_Haut</v>
      </c>
      <c r="F770" t="s">
        <v>85</v>
      </c>
      <c r="G770" t="str">
        <f t="shared" si="57"/>
        <v>8-2020</v>
      </c>
      <c r="H770" t="s">
        <v>420</v>
      </c>
      <c r="I770" s="10">
        <v>1324.36</v>
      </c>
      <c r="J770" s="10" t="str">
        <f t="shared" si="58"/>
        <v>20%</v>
      </c>
      <c r="K770">
        <f t="shared" si="59"/>
        <v>1589.2319999999997</v>
      </c>
    </row>
    <row r="771" spans="1:11" x14ac:dyDescent="0.25">
      <c r="A771" t="s">
        <v>9</v>
      </c>
      <c r="B771" t="s">
        <v>70</v>
      </c>
      <c r="C771" t="str">
        <f t="shared" ref="C771:C834" si="60">TRIM(B771)</f>
        <v>HUN</v>
      </c>
      <c r="D771" t="s">
        <v>433</v>
      </c>
      <c r="E771" t="str">
        <f t="shared" ref="E771:E834" si="61">MID(D771,4,50)</f>
        <v>_Bas</v>
      </c>
      <c r="F771" t="s">
        <v>63</v>
      </c>
      <c r="G771" t="str">
        <f t="shared" ref="G771:G834" si="62">MID(F771,2,50)</f>
        <v>5-2020</v>
      </c>
      <c r="H771" t="s">
        <v>353</v>
      </c>
      <c r="I771" s="10">
        <v>605.12</v>
      </c>
      <c r="J771" s="10" t="str">
        <f t="shared" si="58"/>
        <v>19%</v>
      </c>
      <c r="K771">
        <f t="shared" si="59"/>
        <v>720.09280000000001</v>
      </c>
    </row>
    <row r="772" spans="1:11" x14ac:dyDescent="0.25">
      <c r="A772" t="s">
        <v>9</v>
      </c>
      <c r="B772" t="s">
        <v>83</v>
      </c>
      <c r="C772" t="str">
        <f t="shared" si="60"/>
        <v>ARM</v>
      </c>
      <c r="D772" t="s">
        <v>432</v>
      </c>
      <c r="E772" t="str">
        <f t="shared" si="61"/>
        <v>_Haut</v>
      </c>
      <c r="F772" t="s">
        <v>65</v>
      </c>
      <c r="G772" t="str">
        <f t="shared" si="62"/>
        <v>3-2020</v>
      </c>
      <c r="H772" t="s">
        <v>239</v>
      </c>
      <c r="I772" s="10">
        <v>4498.29</v>
      </c>
      <c r="J772" s="10" t="str">
        <f t="shared" ref="J772:J835" si="63">IF(D772="CAT_Haut","20%","19%")</f>
        <v>20%</v>
      </c>
      <c r="K772">
        <f t="shared" si="59"/>
        <v>5397.9479999999994</v>
      </c>
    </row>
    <row r="773" spans="1:11" x14ac:dyDescent="0.25">
      <c r="A773" t="s">
        <v>9</v>
      </c>
      <c r="B773" t="s">
        <v>73</v>
      </c>
      <c r="C773" t="str">
        <f t="shared" si="60"/>
        <v>HUN</v>
      </c>
      <c r="D773" t="s">
        <v>433</v>
      </c>
      <c r="E773" t="str">
        <f t="shared" si="61"/>
        <v>_Bas</v>
      </c>
      <c r="F773" t="s">
        <v>65</v>
      </c>
      <c r="G773" t="str">
        <f t="shared" si="62"/>
        <v>3-2020</v>
      </c>
      <c r="H773" t="s">
        <v>149</v>
      </c>
      <c r="I773" s="10">
        <v>8550.41</v>
      </c>
      <c r="J773" s="10" t="str">
        <f t="shared" si="63"/>
        <v>19%</v>
      </c>
      <c r="K773">
        <f t="shared" si="59"/>
        <v>10174.9879</v>
      </c>
    </row>
    <row r="774" spans="1:11" x14ac:dyDescent="0.25">
      <c r="A774" t="s">
        <v>9</v>
      </c>
      <c r="B774" t="s">
        <v>22</v>
      </c>
      <c r="C774" t="str">
        <f t="shared" si="60"/>
        <v>BLR</v>
      </c>
      <c r="D774" t="s">
        <v>433</v>
      </c>
      <c r="E774" t="str">
        <f t="shared" si="61"/>
        <v>_Bas</v>
      </c>
      <c r="F774" t="s">
        <v>76</v>
      </c>
      <c r="G774" t="str">
        <f t="shared" si="62"/>
        <v>9-2019</v>
      </c>
      <c r="H774" t="s">
        <v>325</v>
      </c>
      <c r="I774" s="10">
        <v>4529.45</v>
      </c>
      <c r="J774" s="10" t="str">
        <f t="shared" si="63"/>
        <v>19%</v>
      </c>
      <c r="K774">
        <f t="shared" si="59"/>
        <v>5390.0454999999993</v>
      </c>
    </row>
    <row r="775" spans="1:11" x14ac:dyDescent="0.25">
      <c r="A775" t="s">
        <v>9</v>
      </c>
      <c r="B775" t="s">
        <v>51</v>
      </c>
      <c r="C775" t="str">
        <f t="shared" si="60"/>
        <v>SVK</v>
      </c>
      <c r="D775" t="s">
        <v>432</v>
      </c>
      <c r="E775" t="str">
        <f t="shared" si="61"/>
        <v>_Haut</v>
      </c>
      <c r="F775" t="s">
        <v>56</v>
      </c>
      <c r="G775" t="str">
        <f t="shared" si="62"/>
        <v>1-2020</v>
      </c>
      <c r="H775" t="s">
        <v>229</v>
      </c>
      <c r="I775" s="10">
        <v>1441.99</v>
      </c>
      <c r="J775" s="10" t="str">
        <f t="shared" si="63"/>
        <v>20%</v>
      </c>
      <c r="K775">
        <f t="shared" si="59"/>
        <v>1730.3879999999999</v>
      </c>
    </row>
    <row r="776" spans="1:11" x14ac:dyDescent="0.25">
      <c r="A776" t="s">
        <v>9</v>
      </c>
      <c r="B776" t="s">
        <v>224</v>
      </c>
      <c r="C776" t="str">
        <f t="shared" si="60"/>
        <v>ARM</v>
      </c>
      <c r="D776" t="s">
        <v>431</v>
      </c>
      <c r="E776" t="str">
        <f t="shared" si="61"/>
        <v>_Haut-Et-Bas</v>
      </c>
      <c r="F776" t="s">
        <v>52</v>
      </c>
      <c r="G776" t="str">
        <f t="shared" si="62"/>
        <v>11-2019</v>
      </c>
      <c r="H776" t="s">
        <v>231</v>
      </c>
      <c r="I776" s="10">
        <v>7959.18</v>
      </c>
      <c r="J776" s="10" t="str">
        <f t="shared" si="63"/>
        <v>19%</v>
      </c>
      <c r="K776">
        <f t="shared" ref="K776:K839" si="64">IF(D776="CAT_Haut",I776*(1+20%),I776*(1+19%))</f>
        <v>9471.4241999999995</v>
      </c>
    </row>
    <row r="777" spans="1:11" x14ac:dyDescent="0.25">
      <c r="A777" t="s">
        <v>9</v>
      </c>
      <c r="B777" t="s">
        <v>89</v>
      </c>
      <c r="C777" t="str">
        <f t="shared" si="60"/>
        <v>POL</v>
      </c>
      <c r="D777" t="s">
        <v>433</v>
      </c>
      <c r="E777" t="str">
        <f t="shared" si="61"/>
        <v>_Bas</v>
      </c>
      <c r="F777" t="s">
        <v>61</v>
      </c>
      <c r="G777" t="str">
        <f t="shared" si="62"/>
        <v>11-2020</v>
      </c>
      <c r="H777" t="s">
        <v>130</v>
      </c>
      <c r="I777" s="10">
        <v>6085.73</v>
      </c>
      <c r="J777" s="10" t="str">
        <f t="shared" si="63"/>
        <v>19%</v>
      </c>
      <c r="K777">
        <f t="shared" si="64"/>
        <v>7242.0186999999987</v>
      </c>
    </row>
    <row r="778" spans="1:11" x14ac:dyDescent="0.25">
      <c r="A778" t="s">
        <v>9</v>
      </c>
      <c r="B778" t="s">
        <v>122</v>
      </c>
      <c r="C778" t="str">
        <f t="shared" si="60"/>
        <v>BGR</v>
      </c>
      <c r="D778" t="s">
        <v>432</v>
      </c>
      <c r="E778" t="str">
        <f t="shared" si="61"/>
        <v>_Haut</v>
      </c>
      <c r="F778" t="s">
        <v>65</v>
      </c>
      <c r="G778" t="str">
        <f t="shared" si="62"/>
        <v>3-2020</v>
      </c>
      <c r="H778" t="s">
        <v>34</v>
      </c>
      <c r="I778" s="10">
        <v>4151.4399999999996</v>
      </c>
      <c r="J778" s="10" t="str">
        <f t="shared" si="63"/>
        <v>20%</v>
      </c>
      <c r="K778">
        <f t="shared" si="64"/>
        <v>4981.7279999999992</v>
      </c>
    </row>
    <row r="779" spans="1:11" x14ac:dyDescent="0.25">
      <c r="A779" t="s">
        <v>9</v>
      </c>
      <c r="B779" t="s">
        <v>151</v>
      </c>
      <c r="C779" t="str">
        <f t="shared" si="60"/>
        <v>BLR</v>
      </c>
      <c r="D779" t="s">
        <v>433</v>
      </c>
      <c r="E779" t="str">
        <f t="shared" si="61"/>
        <v>_Bas</v>
      </c>
      <c r="F779" t="s">
        <v>19</v>
      </c>
      <c r="G779" t="str">
        <f t="shared" si="62"/>
        <v>12-2020</v>
      </c>
      <c r="H779" t="s">
        <v>353</v>
      </c>
      <c r="I779" s="10">
        <v>5687.51</v>
      </c>
      <c r="J779" s="10" t="str">
        <f t="shared" si="63"/>
        <v>19%</v>
      </c>
      <c r="K779">
        <f t="shared" si="64"/>
        <v>6768.1368999999995</v>
      </c>
    </row>
    <row r="780" spans="1:11" x14ac:dyDescent="0.25">
      <c r="A780" t="s">
        <v>9</v>
      </c>
      <c r="B780" t="s">
        <v>151</v>
      </c>
      <c r="C780" t="str">
        <f t="shared" si="60"/>
        <v>BLR</v>
      </c>
      <c r="D780" t="s">
        <v>431</v>
      </c>
      <c r="E780" t="str">
        <f t="shared" si="61"/>
        <v>_Haut-Et-Bas</v>
      </c>
      <c r="F780" t="s">
        <v>74</v>
      </c>
      <c r="G780" t="str">
        <f t="shared" si="62"/>
        <v>7-2019</v>
      </c>
      <c r="H780" t="s">
        <v>412</v>
      </c>
      <c r="I780" s="10">
        <v>3994.93</v>
      </c>
      <c r="J780" s="10" t="str">
        <f t="shared" si="63"/>
        <v>19%</v>
      </c>
      <c r="K780">
        <f t="shared" si="64"/>
        <v>4753.9666999999999</v>
      </c>
    </row>
    <row r="781" spans="1:11" x14ac:dyDescent="0.25">
      <c r="A781" t="s">
        <v>9</v>
      </c>
      <c r="B781" t="s">
        <v>151</v>
      </c>
      <c r="C781" t="str">
        <f t="shared" si="60"/>
        <v>BLR</v>
      </c>
      <c r="D781" t="s">
        <v>432</v>
      </c>
      <c r="E781" t="str">
        <f t="shared" si="61"/>
        <v>_Haut</v>
      </c>
      <c r="F781" t="s">
        <v>32</v>
      </c>
      <c r="G781" t="str">
        <f t="shared" si="62"/>
        <v>6-2020</v>
      </c>
      <c r="H781" t="s">
        <v>266</v>
      </c>
      <c r="I781" s="10">
        <v>586.26</v>
      </c>
      <c r="J781" s="10" t="str">
        <f t="shared" si="63"/>
        <v>20%</v>
      </c>
      <c r="K781">
        <f t="shared" si="64"/>
        <v>703.51199999999994</v>
      </c>
    </row>
    <row r="782" spans="1:11" x14ac:dyDescent="0.25">
      <c r="A782" t="s">
        <v>9</v>
      </c>
      <c r="B782" t="s">
        <v>26</v>
      </c>
      <c r="C782" t="str">
        <f t="shared" si="60"/>
        <v>ROU</v>
      </c>
      <c r="D782" t="s">
        <v>431</v>
      </c>
      <c r="E782" t="str">
        <f t="shared" si="61"/>
        <v>_Haut-Et-Bas</v>
      </c>
      <c r="F782" t="s">
        <v>5</v>
      </c>
      <c r="G782" t="str">
        <f t="shared" si="62"/>
        <v>3-2021</v>
      </c>
      <c r="H782" t="s">
        <v>380</v>
      </c>
      <c r="I782" s="10">
        <v>345.19</v>
      </c>
      <c r="J782" s="10" t="str">
        <f t="shared" si="63"/>
        <v>19%</v>
      </c>
      <c r="K782">
        <f t="shared" si="64"/>
        <v>410.77609999999999</v>
      </c>
    </row>
    <row r="783" spans="1:11" x14ac:dyDescent="0.25">
      <c r="A783" t="s">
        <v>9</v>
      </c>
      <c r="B783" t="s">
        <v>48</v>
      </c>
      <c r="C783" t="str">
        <f t="shared" si="60"/>
        <v>UKR</v>
      </c>
      <c r="D783" t="s">
        <v>432</v>
      </c>
      <c r="E783" t="str">
        <f t="shared" si="61"/>
        <v>_Haut</v>
      </c>
      <c r="F783" t="s">
        <v>85</v>
      </c>
      <c r="G783" t="str">
        <f t="shared" si="62"/>
        <v>8-2020</v>
      </c>
      <c r="H783" t="s">
        <v>176</v>
      </c>
      <c r="I783" s="10">
        <v>4735.91</v>
      </c>
      <c r="J783" s="10" t="str">
        <f t="shared" si="63"/>
        <v>20%</v>
      </c>
      <c r="K783">
        <f t="shared" si="64"/>
        <v>5683.0919999999996</v>
      </c>
    </row>
    <row r="784" spans="1:11" x14ac:dyDescent="0.25">
      <c r="A784" t="s">
        <v>9</v>
      </c>
      <c r="B784" t="s">
        <v>70</v>
      </c>
      <c r="C784" t="str">
        <f t="shared" si="60"/>
        <v>HUN</v>
      </c>
      <c r="D784" t="s">
        <v>432</v>
      </c>
      <c r="E784" t="str">
        <f t="shared" si="61"/>
        <v>_Haut</v>
      </c>
      <c r="F784" t="s">
        <v>32</v>
      </c>
      <c r="G784" t="str">
        <f t="shared" si="62"/>
        <v>6-2020</v>
      </c>
      <c r="H784" t="s">
        <v>193</v>
      </c>
      <c r="I784" s="10">
        <v>2568.16</v>
      </c>
      <c r="J784" s="10" t="str">
        <f t="shared" si="63"/>
        <v>20%</v>
      </c>
      <c r="K784">
        <f t="shared" si="64"/>
        <v>3081.7919999999999</v>
      </c>
    </row>
    <row r="785" spans="1:11" x14ac:dyDescent="0.25">
      <c r="A785" t="s">
        <v>9</v>
      </c>
      <c r="B785" t="s">
        <v>103</v>
      </c>
      <c r="C785" t="str">
        <f t="shared" si="60"/>
        <v>POL</v>
      </c>
      <c r="D785" t="s">
        <v>433</v>
      </c>
      <c r="E785" t="str">
        <f t="shared" si="61"/>
        <v>_Bas</v>
      </c>
      <c r="F785" t="s">
        <v>27</v>
      </c>
      <c r="G785" t="str">
        <f t="shared" si="62"/>
        <v>10-2019</v>
      </c>
      <c r="H785" t="s">
        <v>286</v>
      </c>
      <c r="I785" s="10">
        <v>3786.24</v>
      </c>
      <c r="J785" s="10" t="str">
        <f t="shared" si="63"/>
        <v>19%</v>
      </c>
      <c r="K785">
        <f t="shared" si="64"/>
        <v>4505.6255999999994</v>
      </c>
    </row>
    <row r="786" spans="1:11" x14ac:dyDescent="0.25">
      <c r="A786" t="s">
        <v>9</v>
      </c>
      <c r="B786" t="s">
        <v>70</v>
      </c>
      <c r="C786" t="str">
        <f t="shared" si="60"/>
        <v>HUN</v>
      </c>
      <c r="D786" t="s">
        <v>432</v>
      </c>
      <c r="E786" t="str">
        <f t="shared" si="61"/>
        <v>_Haut</v>
      </c>
      <c r="F786" t="s">
        <v>27</v>
      </c>
      <c r="G786" t="str">
        <f t="shared" si="62"/>
        <v>10-2019</v>
      </c>
      <c r="H786" t="s">
        <v>421</v>
      </c>
      <c r="I786" s="10">
        <v>8481.39</v>
      </c>
      <c r="J786" s="10" t="str">
        <f t="shared" si="63"/>
        <v>20%</v>
      </c>
      <c r="K786">
        <f t="shared" si="64"/>
        <v>10177.668</v>
      </c>
    </row>
    <row r="787" spans="1:11" x14ac:dyDescent="0.25">
      <c r="A787" t="s">
        <v>9</v>
      </c>
      <c r="B787" t="s">
        <v>41</v>
      </c>
      <c r="C787" t="str">
        <f t="shared" si="60"/>
        <v>MDA</v>
      </c>
      <c r="D787" t="s">
        <v>431</v>
      </c>
      <c r="E787" t="str">
        <f t="shared" si="61"/>
        <v>_Haut-Et-Bas</v>
      </c>
      <c r="F787" t="s">
        <v>23</v>
      </c>
      <c r="G787" t="str">
        <f t="shared" si="62"/>
        <v>4-2020</v>
      </c>
      <c r="H787" t="s">
        <v>285</v>
      </c>
      <c r="I787" s="10">
        <v>2488.4699999999998</v>
      </c>
      <c r="J787" s="10" t="str">
        <f t="shared" si="63"/>
        <v>19%</v>
      </c>
      <c r="K787">
        <f t="shared" si="64"/>
        <v>2961.2792999999997</v>
      </c>
    </row>
    <row r="788" spans="1:11" x14ac:dyDescent="0.25">
      <c r="A788" t="s">
        <v>9</v>
      </c>
      <c r="B788" t="s">
        <v>175</v>
      </c>
      <c r="C788" t="str">
        <f t="shared" si="60"/>
        <v>UKR</v>
      </c>
      <c r="D788" t="s">
        <v>432</v>
      </c>
      <c r="E788" t="str">
        <f t="shared" si="61"/>
        <v>_Haut</v>
      </c>
      <c r="F788" t="s">
        <v>49</v>
      </c>
      <c r="G788" t="str">
        <f t="shared" si="62"/>
        <v>6-2019</v>
      </c>
      <c r="H788" t="s">
        <v>116</v>
      </c>
      <c r="I788" s="10">
        <v>9910.59</v>
      </c>
      <c r="J788" s="10" t="str">
        <f t="shared" si="63"/>
        <v>20%</v>
      </c>
      <c r="K788">
        <f t="shared" si="64"/>
        <v>11892.708000000001</v>
      </c>
    </row>
    <row r="789" spans="1:11" x14ac:dyDescent="0.25">
      <c r="A789" t="s">
        <v>9</v>
      </c>
      <c r="B789" t="s">
        <v>83</v>
      </c>
      <c r="C789" t="str">
        <f t="shared" si="60"/>
        <v>ARM</v>
      </c>
      <c r="D789" t="s">
        <v>432</v>
      </c>
      <c r="E789" t="str">
        <f t="shared" si="61"/>
        <v>_Haut</v>
      </c>
      <c r="F789" t="s">
        <v>44</v>
      </c>
      <c r="G789" t="str">
        <f t="shared" si="62"/>
        <v>5-2019</v>
      </c>
      <c r="H789" t="s">
        <v>54</v>
      </c>
      <c r="I789" s="10">
        <v>9941.66</v>
      </c>
      <c r="J789" s="10" t="str">
        <f t="shared" si="63"/>
        <v>20%</v>
      </c>
      <c r="K789">
        <f t="shared" si="64"/>
        <v>11929.992</v>
      </c>
    </row>
    <row r="790" spans="1:11" x14ac:dyDescent="0.25">
      <c r="A790" t="s">
        <v>9</v>
      </c>
      <c r="B790" t="s">
        <v>91</v>
      </c>
      <c r="C790" t="str">
        <f t="shared" si="60"/>
        <v>ROU</v>
      </c>
      <c r="D790" t="s">
        <v>433</v>
      </c>
      <c r="E790" t="str">
        <f t="shared" si="61"/>
        <v>_Bas</v>
      </c>
      <c r="F790" t="s">
        <v>52</v>
      </c>
      <c r="G790" t="str">
        <f t="shared" si="62"/>
        <v>11-2019</v>
      </c>
      <c r="H790" t="s">
        <v>97</v>
      </c>
      <c r="I790" s="10">
        <v>8550.9699999999993</v>
      </c>
      <c r="J790" s="10" t="str">
        <f t="shared" si="63"/>
        <v>19%</v>
      </c>
      <c r="K790">
        <f t="shared" si="64"/>
        <v>10175.654299999998</v>
      </c>
    </row>
    <row r="791" spans="1:11" x14ac:dyDescent="0.25">
      <c r="A791" t="s">
        <v>9</v>
      </c>
      <c r="B791" t="s">
        <v>51</v>
      </c>
      <c r="C791" t="str">
        <f t="shared" si="60"/>
        <v>SVK</v>
      </c>
      <c r="D791" t="s">
        <v>433</v>
      </c>
      <c r="E791" t="str">
        <f t="shared" si="61"/>
        <v>_Bas</v>
      </c>
      <c r="F791" t="s">
        <v>63</v>
      </c>
      <c r="G791" t="str">
        <f t="shared" si="62"/>
        <v>5-2020</v>
      </c>
      <c r="H791" t="s">
        <v>168</v>
      </c>
      <c r="I791" s="10">
        <v>2508.48</v>
      </c>
      <c r="J791" s="10" t="str">
        <f t="shared" si="63"/>
        <v>19%</v>
      </c>
      <c r="K791">
        <f t="shared" si="64"/>
        <v>2985.0911999999998</v>
      </c>
    </row>
    <row r="792" spans="1:11" x14ac:dyDescent="0.25">
      <c r="A792" t="s">
        <v>9</v>
      </c>
      <c r="B792" t="s">
        <v>89</v>
      </c>
      <c r="C792" t="str">
        <f t="shared" si="60"/>
        <v>POL</v>
      </c>
      <c r="D792" t="s">
        <v>432</v>
      </c>
      <c r="E792" t="str">
        <f t="shared" si="61"/>
        <v>_Haut</v>
      </c>
      <c r="F792" t="s">
        <v>35</v>
      </c>
      <c r="G792" t="str">
        <f t="shared" si="62"/>
        <v>9-2020</v>
      </c>
      <c r="H792" t="s">
        <v>154</v>
      </c>
      <c r="I792" s="10">
        <v>2405.7600000000002</v>
      </c>
      <c r="J792" s="10" t="str">
        <f t="shared" si="63"/>
        <v>20%</v>
      </c>
      <c r="K792">
        <f t="shared" si="64"/>
        <v>2886.9120000000003</v>
      </c>
    </row>
    <row r="793" spans="1:11" x14ac:dyDescent="0.25">
      <c r="A793" t="s">
        <v>9</v>
      </c>
      <c r="B793" t="s">
        <v>83</v>
      </c>
      <c r="C793" t="str">
        <f t="shared" si="60"/>
        <v>ARM</v>
      </c>
      <c r="D793" t="s">
        <v>432</v>
      </c>
      <c r="E793" t="str">
        <f t="shared" si="61"/>
        <v>_Haut</v>
      </c>
      <c r="F793" t="s">
        <v>44</v>
      </c>
      <c r="G793" t="str">
        <f t="shared" si="62"/>
        <v>5-2019</v>
      </c>
      <c r="H793" t="s">
        <v>181</v>
      </c>
      <c r="I793" s="10">
        <v>7175.29</v>
      </c>
      <c r="J793" s="10" t="str">
        <f t="shared" si="63"/>
        <v>20%</v>
      </c>
      <c r="K793">
        <f t="shared" si="64"/>
        <v>8610.348</v>
      </c>
    </row>
    <row r="794" spans="1:11" x14ac:dyDescent="0.25">
      <c r="A794" t="s">
        <v>9</v>
      </c>
      <c r="B794" t="s">
        <v>144</v>
      </c>
      <c r="C794" t="str">
        <f t="shared" si="60"/>
        <v>RUS</v>
      </c>
      <c r="D794" t="s">
        <v>432</v>
      </c>
      <c r="E794" t="str">
        <f t="shared" si="61"/>
        <v>_Haut</v>
      </c>
      <c r="F794" t="s">
        <v>30</v>
      </c>
      <c r="G794" t="str">
        <f t="shared" si="62"/>
        <v>12-2019</v>
      </c>
      <c r="H794" t="s">
        <v>264</v>
      </c>
      <c r="I794" s="10">
        <v>7566.62</v>
      </c>
      <c r="J794" s="10" t="str">
        <f t="shared" si="63"/>
        <v>20%</v>
      </c>
      <c r="K794">
        <f t="shared" si="64"/>
        <v>9079.9439999999995</v>
      </c>
    </row>
    <row r="795" spans="1:11" x14ac:dyDescent="0.25">
      <c r="A795" t="s">
        <v>9</v>
      </c>
      <c r="B795" t="s">
        <v>120</v>
      </c>
      <c r="C795" t="str">
        <f t="shared" si="60"/>
        <v>SVK</v>
      </c>
      <c r="D795" t="s">
        <v>432</v>
      </c>
      <c r="E795" t="str">
        <f t="shared" si="61"/>
        <v>_Haut</v>
      </c>
      <c r="F795" t="s">
        <v>30</v>
      </c>
      <c r="G795" t="str">
        <f t="shared" si="62"/>
        <v>12-2019</v>
      </c>
      <c r="H795" t="s">
        <v>312</v>
      </c>
      <c r="I795" s="10">
        <v>7280.1</v>
      </c>
      <c r="J795" s="10" t="str">
        <f t="shared" si="63"/>
        <v>20%</v>
      </c>
      <c r="K795">
        <f t="shared" si="64"/>
        <v>8736.1200000000008</v>
      </c>
    </row>
    <row r="796" spans="1:11" x14ac:dyDescent="0.25">
      <c r="A796" t="s">
        <v>9</v>
      </c>
      <c r="B796" t="s">
        <v>51</v>
      </c>
      <c r="C796" t="str">
        <f t="shared" si="60"/>
        <v>SVK</v>
      </c>
      <c r="D796" t="s">
        <v>433</v>
      </c>
      <c r="E796" t="str">
        <f t="shared" si="61"/>
        <v>_Bas</v>
      </c>
      <c r="F796" t="s">
        <v>61</v>
      </c>
      <c r="G796" t="str">
        <f t="shared" si="62"/>
        <v>11-2020</v>
      </c>
      <c r="H796" t="s">
        <v>362</v>
      </c>
      <c r="I796" s="10">
        <v>3798.33</v>
      </c>
      <c r="J796" s="10" t="str">
        <f t="shared" si="63"/>
        <v>19%</v>
      </c>
      <c r="K796">
        <f t="shared" si="64"/>
        <v>4520.0126999999993</v>
      </c>
    </row>
    <row r="797" spans="1:11" x14ac:dyDescent="0.25">
      <c r="A797" t="s">
        <v>9</v>
      </c>
      <c r="B797" t="s">
        <v>29</v>
      </c>
      <c r="C797" t="str">
        <f t="shared" si="60"/>
        <v>MDA</v>
      </c>
      <c r="D797" t="s">
        <v>433</v>
      </c>
      <c r="E797" t="str">
        <f t="shared" si="61"/>
        <v>_Bas</v>
      </c>
      <c r="F797" t="s">
        <v>49</v>
      </c>
      <c r="G797" t="str">
        <f t="shared" si="62"/>
        <v>6-2019</v>
      </c>
      <c r="H797" t="s">
        <v>168</v>
      </c>
      <c r="I797" s="10">
        <v>2264.9499999999998</v>
      </c>
      <c r="J797" s="10" t="str">
        <f t="shared" si="63"/>
        <v>19%</v>
      </c>
      <c r="K797">
        <f t="shared" si="64"/>
        <v>2695.2904999999996</v>
      </c>
    </row>
    <row r="798" spans="1:11" x14ac:dyDescent="0.25">
      <c r="A798" t="s">
        <v>9</v>
      </c>
      <c r="B798" t="s">
        <v>103</v>
      </c>
      <c r="C798" t="str">
        <f t="shared" si="60"/>
        <v>POL</v>
      </c>
      <c r="D798" t="s">
        <v>431</v>
      </c>
      <c r="E798" t="str">
        <f t="shared" si="61"/>
        <v>_Haut-Et-Bas</v>
      </c>
      <c r="F798" t="s">
        <v>85</v>
      </c>
      <c r="G798" t="str">
        <f t="shared" si="62"/>
        <v>8-2020</v>
      </c>
      <c r="H798" t="s">
        <v>201</v>
      </c>
      <c r="I798" s="10">
        <v>3182.56</v>
      </c>
      <c r="J798" s="10" t="str">
        <f t="shared" si="63"/>
        <v>19%</v>
      </c>
      <c r="K798">
        <f t="shared" si="64"/>
        <v>3787.2463999999995</v>
      </c>
    </row>
    <row r="799" spans="1:11" x14ac:dyDescent="0.25">
      <c r="A799" t="s">
        <v>9</v>
      </c>
      <c r="B799" t="s">
        <v>70</v>
      </c>
      <c r="C799" t="str">
        <f t="shared" si="60"/>
        <v>HUN</v>
      </c>
      <c r="D799" t="s">
        <v>432</v>
      </c>
      <c r="E799" t="str">
        <f t="shared" si="61"/>
        <v>_Haut</v>
      </c>
      <c r="F799" t="s">
        <v>76</v>
      </c>
      <c r="G799" t="str">
        <f t="shared" si="62"/>
        <v>9-2019</v>
      </c>
      <c r="H799" t="s">
        <v>356</v>
      </c>
      <c r="I799" s="10">
        <v>1252.1400000000001</v>
      </c>
      <c r="J799" s="10" t="str">
        <f t="shared" si="63"/>
        <v>20%</v>
      </c>
      <c r="K799">
        <f t="shared" si="64"/>
        <v>1502.568</v>
      </c>
    </row>
    <row r="800" spans="1:11" x14ac:dyDescent="0.25">
      <c r="A800" t="s">
        <v>9</v>
      </c>
      <c r="B800" t="s">
        <v>26</v>
      </c>
      <c r="C800" t="str">
        <f t="shared" si="60"/>
        <v>ROU</v>
      </c>
      <c r="D800" t="s">
        <v>432</v>
      </c>
      <c r="E800" t="str">
        <f t="shared" si="61"/>
        <v>_Haut</v>
      </c>
      <c r="F800" t="s">
        <v>30</v>
      </c>
      <c r="G800" t="str">
        <f t="shared" si="62"/>
        <v>12-2019</v>
      </c>
      <c r="H800" t="s">
        <v>24</v>
      </c>
      <c r="I800" s="10">
        <v>3383.51</v>
      </c>
      <c r="J800" s="10" t="str">
        <f t="shared" si="63"/>
        <v>20%</v>
      </c>
      <c r="K800">
        <f t="shared" si="64"/>
        <v>4060.212</v>
      </c>
    </row>
    <row r="801" spans="1:11" x14ac:dyDescent="0.25">
      <c r="A801" t="s">
        <v>9</v>
      </c>
      <c r="B801" t="s">
        <v>51</v>
      </c>
      <c r="C801" t="str">
        <f t="shared" si="60"/>
        <v>SVK</v>
      </c>
      <c r="D801" t="s">
        <v>432</v>
      </c>
      <c r="E801" t="str">
        <f t="shared" si="61"/>
        <v>_Haut</v>
      </c>
      <c r="F801" t="s">
        <v>49</v>
      </c>
      <c r="G801" t="str">
        <f t="shared" si="62"/>
        <v>6-2019</v>
      </c>
      <c r="H801" t="s">
        <v>319</v>
      </c>
      <c r="I801" s="10">
        <v>9778.7199999999993</v>
      </c>
      <c r="J801" s="10" t="str">
        <f t="shared" si="63"/>
        <v>20%</v>
      </c>
      <c r="K801">
        <f t="shared" si="64"/>
        <v>11734.463999999998</v>
      </c>
    </row>
    <row r="802" spans="1:11" x14ac:dyDescent="0.25">
      <c r="A802" t="s">
        <v>9</v>
      </c>
      <c r="B802" t="s">
        <v>144</v>
      </c>
      <c r="C802" t="str">
        <f t="shared" si="60"/>
        <v>RUS</v>
      </c>
      <c r="D802" t="s">
        <v>432</v>
      </c>
      <c r="E802" t="str">
        <f t="shared" si="61"/>
        <v>_Haut</v>
      </c>
      <c r="F802" t="s">
        <v>19</v>
      </c>
      <c r="G802" t="str">
        <f t="shared" si="62"/>
        <v>12-2020</v>
      </c>
      <c r="H802" t="s">
        <v>239</v>
      </c>
      <c r="I802" s="10">
        <v>2046.6</v>
      </c>
      <c r="J802" s="10" t="str">
        <f t="shared" si="63"/>
        <v>20%</v>
      </c>
      <c r="K802">
        <f t="shared" si="64"/>
        <v>2455.9199999999996</v>
      </c>
    </row>
    <row r="803" spans="1:11" x14ac:dyDescent="0.25">
      <c r="A803" t="s">
        <v>9</v>
      </c>
      <c r="B803" t="s">
        <v>41</v>
      </c>
      <c r="C803" t="str">
        <f t="shared" si="60"/>
        <v>MDA</v>
      </c>
      <c r="D803" t="s">
        <v>432</v>
      </c>
      <c r="E803" t="str">
        <f t="shared" si="61"/>
        <v>_Haut</v>
      </c>
      <c r="F803" t="s">
        <v>19</v>
      </c>
      <c r="G803" t="str">
        <f t="shared" si="62"/>
        <v>12-2020</v>
      </c>
      <c r="H803" t="s">
        <v>302</v>
      </c>
      <c r="I803" s="10">
        <v>8799.32</v>
      </c>
      <c r="J803" s="10" t="str">
        <f t="shared" si="63"/>
        <v>20%</v>
      </c>
      <c r="K803">
        <f t="shared" si="64"/>
        <v>10559.183999999999</v>
      </c>
    </row>
    <row r="804" spans="1:11" x14ac:dyDescent="0.25">
      <c r="A804" t="s">
        <v>9</v>
      </c>
      <c r="B804" t="s">
        <v>22</v>
      </c>
      <c r="C804" t="str">
        <f t="shared" si="60"/>
        <v>BLR</v>
      </c>
      <c r="D804" t="s">
        <v>431</v>
      </c>
      <c r="E804" t="str">
        <f t="shared" si="61"/>
        <v>_Haut-Et-Bas</v>
      </c>
      <c r="F804" t="s">
        <v>19</v>
      </c>
      <c r="G804" t="str">
        <f t="shared" si="62"/>
        <v>12-2020</v>
      </c>
      <c r="H804" t="s">
        <v>371</v>
      </c>
      <c r="I804" s="10">
        <v>8101.23</v>
      </c>
      <c r="J804" s="10" t="str">
        <f t="shared" si="63"/>
        <v>19%</v>
      </c>
      <c r="K804">
        <f t="shared" si="64"/>
        <v>9640.4636999999984</v>
      </c>
    </row>
    <row r="805" spans="1:11" x14ac:dyDescent="0.25">
      <c r="A805" t="s">
        <v>9</v>
      </c>
      <c r="B805" t="s">
        <v>29</v>
      </c>
      <c r="C805" t="str">
        <f t="shared" si="60"/>
        <v>MDA</v>
      </c>
      <c r="D805" t="s">
        <v>432</v>
      </c>
      <c r="E805" t="str">
        <f t="shared" si="61"/>
        <v>_Haut</v>
      </c>
      <c r="F805" t="s">
        <v>7</v>
      </c>
      <c r="G805" t="str">
        <f t="shared" si="62"/>
        <v>1-2021</v>
      </c>
      <c r="H805" t="s">
        <v>184</v>
      </c>
      <c r="I805" s="10">
        <v>601.55999999999995</v>
      </c>
      <c r="J805" s="10" t="str">
        <f t="shared" si="63"/>
        <v>20%</v>
      </c>
      <c r="K805">
        <f t="shared" si="64"/>
        <v>721.87199999999996</v>
      </c>
    </row>
    <row r="806" spans="1:11" x14ac:dyDescent="0.25">
      <c r="A806" t="s">
        <v>9</v>
      </c>
      <c r="B806" t="s">
        <v>103</v>
      </c>
      <c r="C806" t="str">
        <f t="shared" si="60"/>
        <v>POL</v>
      </c>
      <c r="D806" t="s">
        <v>431</v>
      </c>
      <c r="E806" t="str">
        <f t="shared" si="61"/>
        <v>_Haut-Et-Bas</v>
      </c>
      <c r="F806" t="s">
        <v>15</v>
      </c>
      <c r="G806" t="str">
        <f t="shared" si="62"/>
        <v>2-2020</v>
      </c>
      <c r="H806" t="s">
        <v>397</v>
      </c>
      <c r="I806" s="10">
        <v>3591.12</v>
      </c>
      <c r="J806" s="10" t="str">
        <f t="shared" si="63"/>
        <v>19%</v>
      </c>
      <c r="K806">
        <f t="shared" si="64"/>
        <v>4273.4327999999996</v>
      </c>
    </row>
    <row r="807" spans="1:11" x14ac:dyDescent="0.25">
      <c r="A807" t="s">
        <v>9</v>
      </c>
      <c r="B807" t="s">
        <v>91</v>
      </c>
      <c r="C807" t="str">
        <f t="shared" si="60"/>
        <v>ROU</v>
      </c>
      <c r="D807" t="s">
        <v>432</v>
      </c>
      <c r="E807" t="str">
        <f t="shared" si="61"/>
        <v>_Haut</v>
      </c>
      <c r="F807" t="s">
        <v>63</v>
      </c>
      <c r="G807" t="str">
        <f t="shared" si="62"/>
        <v>5-2020</v>
      </c>
      <c r="H807" t="s">
        <v>226</v>
      </c>
      <c r="I807" s="10">
        <v>4486.82</v>
      </c>
      <c r="J807" s="10" t="str">
        <f t="shared" si="63"/>
        <v>20%</v>
      </c>
      <c r="K807">
        <f t="shared" si="64"/>
        <v>5384.1839999999993</v>
      </c>
    </row>
    <row r="808" spans="1:11" x14ac:dyDescent="0.25">
      <c r="A808" t="s">
        <v>9</v>
      </c>
      <c r="B808" t="s">
        <v>51</v>
      </c>
      <c r="C808" t="str">
        <f t="shared" si="60"/>
        <v>SVK</v>
      </c>
      <c r="D808" t="s">
        <v>432</v>
      </c>
      <c r="E808" t="str">
        <f t="shared" si="61"/>
        <v>_Haut</v>
      </c>
      <c r="F808" t="s">
        <v>49</v>
      </c>
      <c r="G808" t="str">
        <f t="shared" si="62"/>
        <v>6-2019</v>
      </c>
      <c r="H808" t="s">
        <v>96</v>
      </c>
      <c r="I808" s="10">
        <v>5198.5200000000004</v>
      </c>
      <c r="J808" s="10" t="str">
        <f t="shared" si="63"/>
        <v>20%</v>
      </c>
      <c r="K808">
        <f t="shared" si="64"/>
        <v>6238.2240000000002</v>
      </c>
    </row>
    <row r="809" spans="1:11" x14ac:dyDescent="0.25">
      <c r="A809" t="s">
        <v>9</v>
      </c>
      <c r="B809" t="s">
        <v>151</v>
      </c>
      <c r="C809" t="str">
        <f t="shared" si="60"/>
        <v>BLR</v>
      </c>
      <c r="D809" t="s">
        <v>433</v>
      </c>
      <c r="E809" t="str">
        <f t="shared" si="61"/>
        <v>_Bas</v>
      </c>
      <c r="F809" t="s">
        <v>61</v>
      </c>
      <c r="G809" t="str">
        <f t="shared" si="62"/>
        <v>11-2020</v>
      </c>
      <c r="H809" t="s">
        <v>124</v>
      </c>
      <c r="I809" s="10">
        <v>5541.19</v>
      </c>
      <c r="J809" s="10" t="str">
        <f t="shared" si="63"/>
        <v>19%</v>
      </c>
      <c r="K809">
        <f t="shared" si="64"/>
        <v>6594.0160999999989</v>
      </c>
    </row>
    <row r="810" spans="1:11" x14ac:dyDescent="0.25">
      <c r="A810" t="s">
        <v>9</v>
      </c>
      <c r="B810" t="s">
        <v>22</v>
      </c>
      <c r="C810" t="str">
        <f t="shared" si="60"/>
        <v>BLR</v>
      </c>
      <c r="D810" t="s">
        <v>432</v>
      </c>
      <c r="E810" t="str">
        <f t="shared" si="61"/>
        <v>_Haut</v>
      </c>
      <c r="F810" t="s">
        <v>46</v>
      </c>
      <c r="G810" t="str">
        <f t="shared" si="62"/>
        <v>10-2020</v>
      </c>
      <c r="H810" t="s">
        <v>115</v>
      </c>
      <c r="I810" s="10">
        <v>2063.66</v>
      </c>
      <c r="J810" s="10" t="str">
        <f t="shared" si="63"/>
        <v>20%</v>
      </c>
      <c r="K810">
        <f t="shared" si="64"/>
        <v>2476.3919999999998</v>
      </c>
    </row>
    <row r="811" spans="1:11" x14ac:dyDescent="0.25">
      <c r="A811" t="s">
        <v>9</v>
      </c>
      <c r="B811" t="s">
        <v>151</v>
      </c>
      <c r="C811" t="str">
        <f t="shared" si="60"/>
        <v>BLR</v>
      </c>
      <c r="D811" t="s">
        <v>432</v>
      </c>
      <c r="E811" t="str">
        <f t="shared" si="61"/>
        <v>_Haut</v>
      </c>
      <c r="F811" t="s">
        <v>19</v>
      </c>
      <c r="G811" t="str">
        <f t="shared" si="62"/>
        <v>12-2020</v>
      </c>
      <c r="H811" t="s">
        <v>426</v>
      </c>
      <c r="I811" s="10">
        <v>6564.18</v>
      </c>
      <c r="J811" s="10" t="str">
        <f t="shared" si="63"/>
        <v>20%</v>
      </c>
      <c r="K811">
        <f t="shared" si="64"/>
        <v>7877.0159999999996</v>
      </c>
    </row>
    <row r="812" spans="1:11" x14ac:dyDescent="0.25">
      <c r="A812" t="s">
        <v>9</v>
      </c>
      <c r="B812" t="s">
        <v>120</v>
      </c>
      <c r="C812" t="str">
        <f t="shared" si="60"/>
        <v>SVK</v>
      </c>
      <c r="D812" t="s">
        <v>433</v>
      </c>
      <c r="E812" t="str">
        <f t="shared" si="61"/>
        <v>_Bas</v>
      </c>
      <c r="F812" t="s">
        <v>32</v>
      </c>
      <c r="G812" t="str">
        <f t="shared" si="62"/>
        <v>6-2020</v>
      </c>
      <c r="H812" t="s">
        <v>322</v>
      </c>
      <c r="I812" s="10">
        <v>4674.75</v>
      </c>
      <c r="J812" s="10" t="str">
        <f t="shared" si="63"/>
        <v>19%</v>
      </c>
      <c r="K812">
        <f t="shared" si="64"/>
        <v>5562.9524999999994</v>
      </c>
    </row>
    <row r="813" spans="1:11" x14ac:dyDescent="0.25">
      <c r="A813" t="s">
        <v>9</v>
      </c>
      <c r="B813" t="s">
        <v>151</v>
      </c>
      <c r="C813" t="str">
        <f t="shared" si="60"/>
        <v>BLR</v>
      </c>
      <c r="D813" t="s">
        <v>433</v>
      </c>
      <c r="E813" t="str">
        <f t="shared" si="61"/>
        <v>_Bas</v>
      </c>
      <c r="F813" t="s">
        <v>85</v>
      </c>
      <c r="G813" t="str">
        <f t="shared" si="62"/>
        <v>8-2020</v>
      </c>
      <c r="H813" t="s">
        <v>291</v>
      </c>
      <c r="I813" s="10">
        <v>4355.91</v>
      </c>
      <c r="J813" s="10" t="str">
        <f t="shared" si="63"/>
        <v>19%</v>
      </c>
      <c r="K813">
        <f t="shared" si="64"/>
        <v>5183.5328999999992</v>
      </c>
    </row>
    <row r="814" spans="1:11" x14ac:dyDescent="0.25">
      <c r="A814" t="s">
        <v>9</v>
      </c>
      <c r="B814" t="s">
        <v>144</v>
      </c>
      <c r="C814" t="str">
        <f t="shared" si="60"/>
        <v>RUS</v>
      </c>
      <c r="D814" t="s">
        <v>432</v>
      </c>
      <c r="E814" t="str">
        <f t="shared" si="61"/>
        <v>_Haut</v>
      </c>
      <c r="F814" t="s">
        <v>7</v>
      </c>
      <c r="G814" t="str">
        <f t="shared" si="62"/>
        <v>1-2021</v>
      </c>
      <c r="H814" t="s">
        <v>312</v>
      </c>
      <c r="I814" s="10">
        <v>8926.34</v>
      </c>
      <c r="J814" s="10" t="str">
        <f t="shared" si="63"/>
        <v>20%</v>
      </c>
      <c r="K814">
        <f t="shared" si="64"/>
        <v>10711.608</v>
      </c>
    </row>
    <row r="815" spans="1:11" x14ac:dyDescent="0.25">
      <c r="A815" t="s">
        <v>9</v>
      </c>
      <c r="B815" t="s">
        <v>107</v>
      </c>
      <c r="C815" t="str">
        <f t="shared" si="60"/>
        <v>CZE</v>
      </c>
      <c r="D815" t="s">
        <v>433</v>
      </c>
      <c r="E815" t="str">
        <f t="shared" si="61"/>
        <v>_Bas</v>
      </c>
      <c r="F815" t="s">
        <v>23</v>
      </c>
      <c r="G815" t="str">
        <f t="shared" si="62"/>
        <v>4-2020</v>
      </c>
      <c r="H815" t="s">
        <v>402</v>
      </c>
      <c r="I815" s="10">
        <v>6606.66</v>
      </c>
      <c r="J815" s="10" t="str">
        <f t="shared" si="63"/>
        <v>19%</v>
      </c>
      <c r="K815">
        <f t="shared" si="64"/>
        <v>7861.9253999999992</v>
      </c>
    </row>
    <row r="816" spans="1:11" x14ac:dyDescent="0.25">
      <c r="A816" t="s">
        <v>9</v>
      </c>
      <c r="B816" t="s">
        <v>70</v>
      </c>
      <c r="C816" t="str">
        <f t="shared" si="60"/>
        <v>HUN</v>
      </c>
      <c r="D816" t="s">
        <v>432</v>
      </c>
      <c r="E816" t="str">
        <f t="shared" si="61"/>
        <v>_Haut</v>
      </c>
      <c r="F816" t="s">
        <v>23</v>
      </c>
      <c r="G816" t="str">
        <f t="shared" si="62"/>
        <v>4-2020</v>
      </c>
      <c r="H816" t="s">
        <v>321</v>
      </c>
      <c r="I816" s="10">
        <v>3872.95</v>
      </c>
      <c r="J816" s="10" t="str">
        <f t="shared" si="63"/>
        <v>20%</v>
      </c>
      <c r="K816">
        <f t="shared" si="64"/>
        <v>4647.54</v>
      </c>
    </row>
    <row r="817" spans="1:11" x14ac:dyDescent="0.25">
      <c r="A817" t="s">
        <v>9</v>
      </c>
      <c r="B817" t="s">
        <v>73</v>
      </c>
      <c r="C817" t="str">
        <f t="shared" si="60"/>
        <v>HUN</v>
      </c>
      <c r="D817" t="s">
        <v>433</v>
      </c>
      <c r="E817" t="str">
        <f t="shared" si="61"/>
        <v>_Bas</v>
      </c>
      <c r="F817" t="s">
        <v>7</v>
      </c>
      <c r="G817" t="str">
        <f t="shared" si="62"/>
        <v>1-2021</v>
      </c>
      <c r="H817" t="s">
        <v>174</v>
      </c>
      <c r="I817" s="10">
        <v>8561.8799999999992</v>
      </c>
      <c r="J817" s="10" t="str">
        <f t="shared" si="63"/>
        <v>19%</v>
      </c>
      <c r="K817">
        <f t="shared" si="64"/>
        <v>10188.637199999999</v>
      </c>
    </row>
    <row r="818" spans="1:11" x14ac:dyDescent="0.25">
      <c r="A818" t="s">
        <v>9</v>
      </c>
      <c r="B818" t="s">
        <v>151</v>
      </c>
      <c r="C818" t="str">
        <f t="shared" si="60"/>
        <v>BLR</v>
      </c>
      <c r="D818" t="s">
        <v>431</v>
      </c>
      <c r="E818" t="str">
        <f t="shared" si="61"/>
        <v>_Haut-Et-Bas</v>
      </c>
      <c r="F818" t="s">
        <v>52</v>
      </c>
      <c r="G818" t="str">
        <f t="shared" si="62"/>
        <v>11-2019</v>
      </c>
      <c r="H818" t="s">
        <v>260</v>
      </c>
      <c r="I818" s="10">
        <v>4232.12</v>
      </c>
      <c r="J818" s="10" t="str">
        <f t="shared" si="63"/>
        <v>19%</v>
      </c>
      <c r="K818">
        <f t="shared" si="64"/>
        <v>5036.2227999999996</v>
      </c>
    </row>
    <row r="819" spans="1:11" x14ac:dyDescent="0.25">
      <c r="A819" t="s">
        <v>9</v>
      </c>
      <c r="B819" t="s">
        <v>122</v>
      </c>
      <c r="C819" t="str">
        <f t="shared" si="60"/>
        <v>BGR</v>
      </c>
      <c r="D819" t="s">
        <v>431</v>
      </c>
      <c r="E819" t="str">
        <f t="shared" si="61"/>
        <v>_Haut-Et-Bas</v>
      </c>
      <c r="F819" t="s">
        <v>32</v>
      </c>
      <c r="G819" t="str">
        <f t="shared" si="62"/>
        <v>6-2020</v>
      </c>
      <c r="H819" t="s">
        <v>162</v>
      </c>
      <c r="I819" s="10">
        <v>7878.9</v>
      </c>
      <c r="J819" s="10" t="str">
        <f t="shared" si="63"/>
        <v>19%</v>
      </c>
      <c r="K819">
        <f t="shared" si="64"/>
        <v>9375.8909999999996</v>
      </c>
    </row>
    <row r="820" spans="1:11" x14ac:dyDescent="0.25">
      <c r="A820" t="s">
        <v>9</v>
      </c>
      <c r="B820" t="s">
        <v>83</v>
      </c>
      <c r="C820" t="str">
        <f t="shared" si="60"/>
        <v>ARM</v>
      </c>
      <c r="D820" t="s">
        <v>431</v>
      </c>
      <c r="E820" t="str">
        <f t="shared" si="61"/>
        <v>_Haut-Et-Bas</v>
      </c>
      <c r="F820" t="s">
        <v>11</v>
      </c>
      <c r="G820" t="str">
        <f t="shared" si="62"/>
        <v>2-2021</v>
      </c>
      <c r="H820" t="s">
        <v>140</v>
      </c>
      <c r="I820" s="10">
        <v>6440.71</v>
      </c>
      <c r="J820" s="10" t="str">
        <f t="shared" si="63"/>
        <v>19%</v>
      </c>
      <c r="K820">
        <f t="shared" si="64"/>
        <v>7664.4448999999995</v>
      </c>
    </row>
    <row r="821" spans="1:11" x14ac:dyDescent="0.25">
      <c r="A821" t="s">
        <v>9</v>
      </c>
      <c r="B821" t="s">
        <v>41</v>
      </c>
      <c r="C821" t="str">
        <f t="shared" si="60"/>
        <v>MDA</v>
      </c>
      <c r="D821" t="s">
        <v>432</v>
      </c>
      <c r="E821" t="str">
        <f t="shared" si="61"/>
        <v>_Haut</v>
      </c>
      <c r="F821" t="s">
        <v>46</v>
      </c>
      <c r="G821" t="str">
        <f t="shared" si="62"/>
        <v>10-2020</v>
      </c>
      <c r="H821" t="s">
        <v>308</v>
      </c>
      <c r="I821" s="10">
        <v>7108.79</v>
      </c>
      <c r="J821" s="10" t="str">
        <f t="shared" si="63"/>
        <v>20%</v>
      </c>
      <c r="K821">
        <f t="shared" si="64"/>
        <v>8530.5479999999989</v>
      </c>
    </row>
    <row r="822" spans="1:11" x14ac:dyDescent="0.25">
      <c r="A822" t="s">
        <v>9</v>
      </c>
      <c r="B822" t="s">
        <v>26</v>
      </c>
      <c r="C822" t="str">
        <f t="shared" si="60"/>
        <v>ROU</v>
      </c>
      <c r="D822" t="s">
        <v>432</v>
      </c>
      <c r="E822" t="str">
        <f t="shared" si="61"/>
        <v>_Haut</v>
      </c>
      <c r="F822" t="s">
        <v>13</v>
      </c>
      <c r="G822" t="str">
        <f t="shared" si="62"/>
        <v>7-2020</v>
      </c>
      <c r="H822" t="s">
        <v>228</v>
      </c>
      <c r="I822" s="10">
        <v>9244.5300000000007</v>
      </c>
      <c r="J822" s="10" t="str">
        <f t="shared" si="63"/>
        <v>20%</v>
      </c>
      <c r="K822">
        <f t="shared" si="64"/>
        <v>11093.436</v>
      </c>
    </row>
    <row r="823" spans="1:11" x14ac:dyDescent="0.25">
      <c r="A823" t="s">
        <v>9</v>
      </c>
      <c r="B823" t="s">
        <v>107</v>
      </c>
      <c r="C823" t="str">
        <f t="shared" si="60"/>
        <v>CZE</v>
      </c>
      <c r="D823" t="s">
        <v>432</v>
      </c>
      <c r="E823" t="str">
        <f t="shared" si="61"/>
        <v>_Haut</v>
      </c>
      <c r="F823" t="s">
        <v>7</v>
      </c>
      <c r="G823" t="str">
        <f t="shared" si="62"/>
        <v>1-2021</v>
      </c>
      <c r="H823" t="s">
        <v>256</v>
      </c>
      <c r="I823" s="10">
        <v>1640.94</v>
      </c>
      <c r="J823" s="10" t="str">
        <f t="shared" si="63"/>
        <v>20%</v>
      </c>
      <c r="K823">
        <f t="shared" si="64"/>
        <v>1969.1279999999999</v>
      </c>
    </row>
    <row r="824" spans="1:11" x14ac:dyDescent="0.25">
      <c r="A824" t="s">
        <v>9</v>
      </c>
      <c r="B824" t="s">
        <v>175</v>
      </c>
      <c r="C824" t="str">
        <f t="shared" si="60"/>
        <v>UKR</v>
      </c>
      <c r="D824" t="s">
        <v>432</v>
      </c>
      <c r="E824" t="str">
        <f t="shared" si="61"/>
        <v>_Haut</v>
      </c>
      <c r="F824" t="s">
        <v>23</v>
      </c>
      <c r="G824" t="str">
        <f t="shared" si="62"/>
        <v>4-2020</v>
      </c>
      <c r="H824" t="s">
        <v>340</v>
      </c>
      <c r="I824" s="10">
        <v>7790.23</v>
      </c>
      <c r="J824" s="10" t="str">
        <f t="shared" si="63"/>
        <v>20%</v>
      </c>
      <c r="K824">
        <f t="shared" si="64"/>
        <v>9348.2759999999998</v>
      </c>
    </row>
    <row r="825" spans="1:11" x14ac:dyDescent="0.25">
      <c r="A825" t="s">
        <v>9</v>
      </c>
      <c r="B825" t="s">
        <v>205</v>
      </c>
      <c r="C825" t="str">
        <f t="shared" si="60"/>
        <v>CZE</v>
      </c>
      <c r="D825" t="s">
        <v>433</v>
      </c>
      <c r="E825" t="str">
        <f t="shared" si="61"/>
        <v>_Bas</v>
      </c>
      <c r="F825" t="s">
        <v>56</v>
      </c>
      <c r="G825" t="str">
        <f t="shared" si="62"/>
        <v>1-2020</v>
      </c>
      <c r="H825" t="s">
        <v>197</v>
      </c>
      <c r="I825" s="10">
        <v>7085.78</v>
      </c>
      <c r="J825" s="10" t="str">
        <f t="shared" si="63"/>
        <v>19%</v>
      </c>
      <c r="K825">
        <f t="shared" si="64"/>
        <v>8432.0781999999999</v>
      </c>
    </row>
    <row r="826" spans="1:11" x14ac:dyDescent="0.25">
      <c r="A826" t="s">
        <v>9</v>
      </c>
      <c r="B826" t="s">
        <v>103</v>
      </c>
      <c r="C826" t="str">
        <f t="shared" si="60"/>
        <v>POL</v>
      </c>
      <c r="D826" t="s">
        <v>433</v>
      </c>
      <c r="E826" t="str">
        <f t="shared" si="61"/>
        <v>_Bas</v>
      </c>
      <c r="F826" t="s">
        <v>5</v>
      </c>
      <c r="G826" t="str">
        <f t="shared" si="62"/>
        <v>3-2021</v>
      </c>
      <c r="H826" t="s">
        <v>401</v>
      </c>
      <c r="I826" s="10">
        <v>7033.62</v>
      </c>
      <c r="J826" s="10" t="str">
        <f t="shared" si="63"/>
        <v>19%</v>
      </c>
      <c r="K826">
        <f t="shared" si="64"/>
        <v>8370.0077999999994</v>
      </c>
    </row>
    <row r="827" spans="1:11" x14ac:dyDescent="0.25">
      <c r="A827" t="s">
        <v>9</v>
      </c>
      <c r="B827" t="s">
        <v>26</v>
      </c>
      <c r="C827" t="str">
        <f t="shared" si="60"/>
        <v>ROU</v>
      </c>
      <c r="D827" t="s">
        <v>431</v>
      </c>
      <c r="E827" t="str">
        <f t="shared" si="61"/>
        <v>_Haut-Et-Bas</v>
      </c>
      <c r="F827" t="s">
        <v>85</v>
      </c>
      <c r="G827" t="str">
        <f t="shared" si="62"/>
        <v>8-2020</v>
      </c>
      <c r="H827" t="s">
        <v>222</v>
      </c>
      <c r="I827" s="10">
        <v>285.61</v>
      </c>
      <c r="J827" s="10" t="str">
        <f t="shared" si="63"/>
        <v>19%</v>
      </c>
      <c r="K827">
        <f t="shared" si="64"/>
        <v>339.8759</v>
      </c>
    </row>
    <row r="828" spans="1:11" x14ac:dyDescent="0.25">
      <c r="A828" t="s">
        <v>9</v>
      </c>
      <c r="B828" t="s">
        <v>120</v>
      </c>
      <c r="C828" t="str">
        <f t="shared" si="60"/>
        <v>SVK</v>
      </c>
      <c r="D828" t="s">
        <v>432</v>
      </c>
      <c r="E828" t="str">
        <f t="shared" si="61"/>
        <v>_Haut</v>
      </c>
      <c r="F828" t="s">
        <v>85</v>
      </c>
      <c r="G828" t="str">
        <f t="shared" si="62"/>
        <v>8-2020</v>
      </c>
      <c r="H828" t="s">
        <v>146</v>
      </c>
      <c r="I828" s="10">
        <v>4513.58</v>
      </c>
      <c r="J828" s="10" t="str">
        <f t="shared" si="63"/>
        <v>20%</v>
      </c>
      <c r="K828">
        <f t="shared" si="64"/>
        <v>5416.2959999999994</v>
      </c>
    </row>
    <row r="829" spans="1:11" x14ac:dyDescent="0.25">
      <c r="A829" t="s">
        <v>9</v>
      </c>
      <c r="B829" t="s">
        <v>26</v>
      </c>
      <c r="C829" t="str">
        <f t="shared" si="60"/>
        <v>ROU</v>
      </c>
      <c r="D829" t="s">
        <v>432</v>
      </c>
      <c r="E829" t="str">
        <f t="shared" si="61"/>
        <v>_Haut</v>
      </c>
      <c r="F829" t="s">
        <v>87</v>
      </c>
      <c r="G829" t="str">
        <f t="shared" si="62"/>
        <v>4-2021</v>
      </c>
      <c r="H829" t="s">
        <v>190</v>
      </c>
      <c r="I829" s="10">
        <v>7092.14</v>
      </c>
      <c r="J829" s="10" t="str">
        <f t="shared" si="63"/>
        <v>20%</v>
      </c>
      <c r="K829">
        <f t="shared" si="64"/>
        <v>8510.5679999999993</v>
      </c>
    </row>
    <row r="830" spans="1:11" x14ac:dyDescent="0.25">
      <c r="A830" t="s">
        <v>9</v>
      </c>
      <c r="B830" t="s">
        <v>120</v>
      </c>
      <c r="C830" t="str">
        <f t="shared" si="60"/>
        <v>SVK</v>
      </c>
      <c r="D830" t="s">
        <v>432</v>
      </c>
      <c r="E830" t="str">
        <f t="shared" si="61"/>
        <v>_Haut</v>
      </c>
      <c r="F830" t="s">
        <v>5</v>
      </c>
      <c r="G830" t="str">
        <f t="shared" si="62"/>
        <v>3-2021</v>
      </c>
      <c r="H830" t="s">
        <v>248</v>
      </c>
      <c r="I830" s="10">
        <v>7990.95</v>
      </c>
      <c r="J830" s="10" t="str">
        <f t="shared" si="63"/>
        <v>20%</v>
      </c>
      <c r="K830">
        <f t="shared" si="64"/>
        <v>9589.14</v>
      </c>
    </row>
    <row r="831" spans="1:11" x14ac:dyDescent="0.25">
      <c r="A831" t="s">
        <v>9</v>
      </c>
      <c r="B831" t="s">
        <v>151</v>
      </c>
      <c r="C831" t="str">
        <f t="shared" si="60"/>
        <v>BLR</v>
      </c>
      <c r="D831" t="s">
        <v>432</v>
      </c>
      <c r="E831" t="str">
        <f t="shared" si="61"/>
        <v>_Haut</v>
      </c>
      <c r="F831" t="s">
        <v>35</v>
      </c>
      <c r="G831" t="str">
        <f t="shared" si="62"/>
        <v>9-2020</v>
      </c>
      <c r="H831" t="s">
        <v>67</v>
      </c>
      <c r="I831" s="10">
        <v>7605.52</v>
      </c>
      <c r="J831" s="10" t="str">
        <f t="shared" si="63"/>
        <v>20%</v>
      </c>
      <c r="K831">
        <f t="shared" si="64"/>
        <v>9126.6239999999998</v>
      </c>
    </row>
    <row r="832" spans="1:11" x14ac:dyDescent="0.25">
      <c r="A832" t="s">
        <v>9</v>
      </c>
      <c r="B832" t="s">
        <v>41</v>
      </c>
      <c r="C832" t="str">
        <f t="shared" si="60"/>
        <v>MDA</v>
      </c>
      <c r="D832" t="s">
        <v>433</v>
      </c>
      <c r="E832" t="str">
        <f t="shared" si="61"/>
        <v>_Bas</v>
      </c>
      <c r="F832" t="s">
        <v>35</v>
      </c>
      <c r="G832" t="str">
        <f t="shared" si="62"/>
        <v>9-2020</v>
      </c>
      <c r="H832" t="s">
        <v>377</v>
      </c>
      <c r="I832" s="10">
        <v>3413.68</v>
      </c>
      <c r="J832" s="10" t="str">
        <f t="shared" si="63"/>
        <v>19%</v>
      </c>
      <c r="K832">
        <f t="shared" si="64"/>
        <v>4062.2791999999995</v>
      </c>
    </row>
    <row r="833" spans="1:11" x14ac:dyDescent="0.25">
      <c r="A833" t="s">
        <v>9</v>
      </c>
      <c r="B833" t="s">
        <v>51</v>
      </c>
      <c r="C833" t="str">
        <f t="shared" si="60"/>
        <v>SVK</v>
      </c>
      <c r="D833" t="s">
        <v>433</v>
      </c>
      <c r="E833" t="str">
        <f t="shared" si="61"/>
        <v>_Bas</v>
      </c>
      <c r="F833" t="s">
        <v>19</v>
      </c>
      <c r="G833" t="str">
        <f t="shared" si="62"/>
        <v>12-2020</v>
      </c>
      <c r="H833" t="s">
        <v>297</v>
      </c>
      <c r="I833" s="10">
        <v>5865.45</v>
      </c>
      <c r="J833" s="10" t="str">
        <f t="shared" si="63"/>
        <v>19%</v>
      </c>
      <c r="K833">
        <f t="shared" si="64"/>
        <v>6979.8854999999994</v>
      </c>
    </row>
    <row r="834" spans="1:11" x14ac:dyDescent="0.25">
      <c r="A834" t="s">
        <v>9</v>
      </c>
      <c r="B834" t="s">
        <v>89</v>
      </c>
      <c r="C834" t="str">
        <f t="shared" si="60"/>
        <v>POL</v>
      </c>
      <c r="D834" t="s">
        <v>433</v>
      </c>
      <c r="E834" t="str">
        <f t="shared" si="61"/>
        <v>_Bas</v>
      </c>
      <c r="F834" t="s">
        <v>5</v>
      </c>
      <c r="G834" t="str">
        <f t="shared" si="62"/>
        <v>3-2021</v>
      </c>
      <c r="H834" t="s">
        <v>195</v>
      </c>
      <c r="I834" s="10">
        <v>3482.63</v>
      </c>
      <c r="J834" s="10" t="str">
        <f t="shared" si="63"/>
        <v>19%</v>
      </c>
      <c r="K834">
        <f t="shared" si="64"/>
        <v>4144.3297000000002</v>
      </c>
    </row>
    <row r="835" spans="1:11" x14ac:dyDescent="0.25">
      <c r="A835" t="s">
        <v>9</v>
      </c>
      <c r="B835" t="s">
        <v>91</v>
      </c>
      <c r="C835" t="str">
        <f t="shared" ref="C835:C898" si="65">TRIM(B835)</f>
        <v>ROU</v>
      </c>
      <c r="D835" t="s">
        <v>432</v>
      </c>
      <c r="E835" t="str">
        <f t="shared" ref="E835:E898" si="66">MID(D835,4,50)</f>
        <v>_Haut</v>
      </c>
      <c r="F835" t="s">
        <v>27</v>
      </c>
      <c r="G835" t="str">
        <f t="shared" ref="G835:G898" si="67">MID(F835,2,50)</f>
        <v>10-2019</v>
      </c>
      <c r="H835" t="s">
        <v>141</v>
      </c>
      <c r="I835" s="10">
        <v>854.61</v>
      </c>
      <c r="J835" s="10" t="str">
        <f t="shared" si="63"/>
        <v>20%</v>
      </c>
      <c r="K835">
        <f t="shared" si="64"/>
        <v>1025.5319999999999</v>
      </c>
    </row>
    <row r="836" spans="1:11" x14ac:dyDescent="0.25">
      <c r="A836" t="s">
        <v>9</v>
      </c>
      <c r="B836" t="s">
        <v>107</v>
      </c>
      <c r="C836" t="str">
        <f t="shared" si="65"/>
        <v>CZE</v>
      </c>
      <c r="D836" t="s">
        <v>431</v>
      </c>
      <c r="E836" t="str">
        <f t="shared" si="66"/>
        <v>_Haut-Et-Bas</v>
      </c>
      <c r="F836" t="s">
        <v>46</v>
      </c>
      <c r="G836" t="str">
        <f t="shared" si="67"/>
        <v>10-2020</v>
      </c>
      <c r="H836" t="s">
        <v>99</v>
      </c>
      <c r="I836" s="10">
        <v>2928.3</v>
      </c>
      <c r="J836" s="10" t="str">
        <f t="shared" ref="J836:J899" si="68">IF(D836="CAT_Haut","20%","19%")</f>
        <v>19%</v>
      </c>
      <c r="K836">
        <f t="shared" si="64"/>
        <v>3484.6770000000001</v>
      </c>
    </row>
    <row r="837" spans="1:11" x14ac:dyDescent="0.25">
      <c r="A837" t="s">
        <v>9</v>
      </c>
      <c r="B837" t="s">
        <v>26</v>
      </c>
      <c r="C837" t="str">
        <f t="shared" si="65"/>
        <v>ROU</v>
      </c>
      <c r="D837" t="s">
        <v>432</v>
      </c>
      <c r="E837" t="str">
        <f t="shared" si="66"/>
        <v>_Haut</v>
      </c>
      <c r="F837" t="s">
        <v>74</v>
      </c>
      <c r="G837" t="str">
        <f t="shared" si="67"/>
        <v>7-2019</v>
      </c>
      <c r="H837" t="s">
        <v>266</v>
      </c>
      <c r="I837" s="10">
        <v>2305.2399999999998</v>
      </c>
      <c r="J837" s="10" t="str">
        <f t="shared" si="68"/>
        <v>20%</v>
      </c>
      <c r="K837">
        <f t="shared" si="64"/>
        <v>2766.2879999999996</v>
      </c>
    </row>
    <row r="838" spans="1:11" x14ac:dyDescent="0.25">
      <c r="A838" t="s">
        <v>9</v>
      </c>
      <c r="B838" t="s">
        <v>48</v>
      </c>
      <c r="C838" t="str">
        <f t="shared" si="65"/>
        <v>UKR</v>
      </c>
      <c r="D838" t="s">
        <v>431</v>
      </c>
      <c r="E838" t="str">
        <f t="shared" si="66"/>
        <v>_Haut-Et-Bas</v>
      </c>
      <c r="F838" t="s">
        <v>7</v>
      </c>
      <c r="G838" t="str">
        <f t="shared" si="67"/>
        <v>1-2021</v>
      </c>
      <c r="H838" t="s">
        <v>99</v>
      </c>
      <c r="I838" s="10">
        <v>5423.29</v>
      </c>
      <c r="J838" s="10" t="str">
        <f t="shared" si="68"/>
        <v>19%</v>
      </c>
      <c r="K838">
        <f t="shared" si="64"/>
        <v>6453.7150999999994</v>
      </c>
    </row>
    <row r="839" spans="1:11" x14ac:dyDescent="0.25">
      <c r="A839" t="s">
        <v>9</v>
      </c>
      <c r="B839" t="s">
        <v>83</v>
      </c>
      <c r="C839" t="str">
        <f t="shared" si="65"/>
        <v>ARM</v>
      </c>
      <c r="D839" t="s">
        <v>431</v>
      </c>
      <c r="E839" t="str">
        <f t="shared" si="66"/>
        <v>_Haut-Et-Bas</v>
      </c>
      <c r="F839" t="s">
        <v>35</v>
      </c>
      <c r="G839" t="str">
        <f t="shared" si="67"/>
        <v>9-2020</v>
      </c>
      <c r="H839" t="s">
        <v>217</v>
      </c>
      <c r="I839" s="10">
        <v>9759.9599999999991</v>
      </c>
      <c r="J839" s="10" t="str">
        <f t="shared" si="68"/>
        <v>19%</v>
      </c>
      <c r="K839">
        <f t="shared" si="64"/>
        <v>11614.352399999998</v>
      </c>
    </row>
    <row r="840" spans="1:11" x14ac:dyDescent="0.25">
      <c r="A840" t="s">
        <v>9</v>
      </c>
      <c r="B840" t="s">
        <v>175</v>
      </c>
      <c r="C840" t="str">
        <f t="shared" si="65"/>
        <v>UKR</v>
      </c>
      <c r="D840" t="s">
        <v>432</v>
      </c>
      <c r="E840" t="str">
        <f t="shared" si="66"/>
        <v>_Haut</v>
      </c>
      <c r="F840" t="s">
        <v>27</v>
      </c>
      <c r="G840" t="str">
        <f t="shared" si="67"/>
        <v>10-2019</v>
      </c>
      <c r="H840" t="s">
        <v>262</v>
      </c>
      <c r="I840" s="10">
        <v>8879.77</v>
      </c>
      <c r="J840" s="10" t="str">
        <f t="shared" si="68"/>
        <v>20%</v>
      </c>
      <c r="K840">
        <f t="shared" ref="K840:K903" si="69">IF(D840="CAT_Haut",I840*(1+20%),I840*(1+19%))</f>
        <v>10655.724</v>
      </c>
    </row>
    <row r="841" spans="1:11" x14ac:dyDescent="0.25">
      <c r="A841" t="s">
        <v>9</v>
      </c>
      <c r="B841" t="s">
        <v>120</v>
      </c>
      <c r="C841" t="str">
        <f t="shared" si="65"/>
        <v>SVK</v>
      </c>
      <c r="D841" t="s">
        <v>433</v>
      </c>
      <c r="E841" t="str">
        <f t="shared" si="66"/>
        <v>_Bas</v>
      </c>
      <c r="F841" t="s">
        <v>74</v>
      </c>
      <c r="G841" t="str">
        <f t="shared" si="67"/>
        <v>7-2019</v>
      </c>
      <c r="H841" t="s">
        <v>208</v>
      </c>
      <c r="I841" s="10">
        <v>7407.85</v>
      </c>
      <c r="J841" s="10" t="str">
        <f t="shared" si="68"/>
        <v>19%</v>
      </c>
      <c r="K841">
        <f t="shared" si="69"/>
        <v>8815.3415000000005</v>
      </c>
    </row>
    <row r="842" spans="1:11" x14ac:dyDescent="0.25">
      <c r="A842" t="s">
        <v>9</v>
      </c>
      <c r="B842" t="s">
        <v>48</v>
      </c>
      <c r="C842" t="str">
        <f t="shared" si="65"/>
        <v>UKR</v>
      </c>
      <c r="D842" t="s">
        <v>431</v>
      </c>
      <c r="E842" t="str">
        <f t="shared" si="66"/>
        <v>_Haut-Et-Bas</v>
      </c>
      <c r="F842" t="s">
        <v>46</v>
      </c>
      <c r="G842" t="str">
        <f t="shared" si="67"/>
        <v>10-2020</v>
      </c>
      <c r="H842" t="s">
        <v>236</v>
      </c>
      <c r="I842" s="10">
        <v>8720.4</v>
      </c>
      <c r="J842" s="10" t="str">
        <f t="shared" si="68"/>
        <v>19%</v>
      </c>
      <c r="K842">
        <f t="shared" si="69"/>
        <v>10377.276</v>
      </c>
    </row>
    <row r="843" spans="1:11" x14ac:dyDescent="0.25">
      <c r="A843" t="s">
        <v>9</v>
      </c>
      <c r="B843" t="s">
        <v>41</v>
      </c>
      <c r="C843" t="str">
        <f t="shared" si="65"/>
        <v>MDA</v>
      </c>
      <c r="D843" t="s">
        <v>432</v>
      </c>
      <c r="E843" t="str">
        <f t="shared" si="66"/>
        <v>_Haut</v>
      </c>
      <c r="F843" t="s">
        <v>11</v>
      </c>
      <c r="G843" t="str">
        <f t="shared" si="67"/>
        <v>2-2021</v>
      </c>
      <c r="H843" t="s">
        <v>327</v>
      </c>
      <c r="I843" s="10">
        <v>4964.4799999999996</v>
      </c>
      <c r="J843" s="10" t="str">
        <f t="shared" si="68"/>
        <v>20%</v>
      </c>
      <c r="K843">
        <f t="shared" si="69"/>
        <v>5957.3759999999993</v>
      </c>
    </row>
    <row r="844" spans="1:11" x14ac:dyDescent="0.25">
      <c r="A844" t="s">
        <v>9</v>
      </c>
      <c r="B844" t="s">
        <v>205</v>
      </c>
      <c r="C844" t="str">
        <f t="shared" si="65"/>
        <v>CZE</v>
      </c>
      <c r="D844" t="s">
        <v>433</v>
      </c>
      <c r="E844" t="str">
        <f t="shared" si="66"/>
        <v>_Bas</v>
      </c>
      <c r="F844" t="s">
        <v>7</v>
      </c>
      <c r="G844" t="str">
        <f t="shared" si="67"/>
        <v>1-2021</v>
      </c>
      <c r="H844" t="s">
        <v>369</v>
      </c>
      <c r="I844" s="10">
        <v>9741.48</v>
      </c>
      <c r="J844" s="10" t="str">
        <f t="shared" si="68"/>
        <v>19%</v>
      </c>
      <c r="K844">
        <f t="shared" si="69"/>
        <v>11592.361199999999</v>
      </c>
    </row>
    <row r="845" spans="1:11" x14ac:dyDescent="0.25">
      <c r="A845" t="s">
        <v>9</v>
      </c>
      <c r="B845" t="s">
        <v>41</v>
      </c>
      <c r="C845" t="str">
        <f t="shared" si="65"/>
        <v>MDA</v>
      </c>
      <c r="D845" t="s">
        <v>432</v>
      </c>
      <c r="E845" t="str">
        <f t="shared" si="66"/>
        <v>_Haut</v>
      </c>
      <c r="F845" t="s">
        <v>23</v>
      </c>
      <c r="G845" t="str">
        <f t="shared" si="67"/>
        <v>4-2020</v>
      </c>
      <c r="H845" t="s">
        <v>365</v>
      </c>
      <c r="I845" s="10">
        <v>4398.12</v>
      </c>
      <c r="J845" s="10" t="str">
        <f t="shared" si="68"/>
        <v>20%</v>
      </c>
      <c r="K845">
        <f t="shared" si="69"/>
        <v>5277.7439999999997</v>
      </c>
    </row>
    <row r="846" spans="1:11" x14ac:dyDescent="0.25">
      <c r="A846" t="s">
        <v>9</v>
      </c>
      <c r="B846" t="s">
        <v>91</v>
      </c>
      <c r="C846" t="str">
        <f t="shared" si="65"/>
        <v>ROU</v>
      </c>
      <c r="D846" t="s">
        <v>433</v>
      </c>
      <c r="E846" t="str">
        <f t="shared" si="66"/>
        <v>_Bas</v>
      </c>
      <c r="F846" t="s">
        <v>32</v>
      </c>
      <c r="G846" t="str">
        <f t="shared" si="67"/>
        <v>6-2020</v>
      </c>
      <c r="H846" t="s">
        <v>33</v>
      </c>
      <c r="I846" s="10">
        <v>6536.32</v>
      </c>
      <c r="J846" s="10" t="str">
        <f t="shared" si="68"/>
        <v>19%</v>
      </c>
      <c r="K846">
        <f t="shared" si="69"/>
        <v>7778.2207999999991</v>
      </c>
    </row>
    <row r="847" spans="1:11" x14ac:dyDescent="0.25">
      <c r="A847" t="s">
        <v>9</v>
      </c>
      <c r="B847" t="s">
        <v>175</v>
      </c>
      <c r="C847" t="str">
        <f t="shared" si="65"/>
        <v>UKR</v>
      </c>
      <c r="D847" t="s">
        <v>432</v>
      </c>
      <c r="E847" t="str">
        <f t="shared" si="66"/>
        <v>_Haut</v>
      </c>
      <c r="F847" t="s">
        <v>52</v>
      </c>
      <c r="G847" t="str">
        <f t="shared" si="67"/>
        <v>11-2019</v>
      </c>
      <c r="H847" t="s">
        <v>143</v>
      </c>
      <c r="I847" s="10">
        <v>9621.59</v>
      </c>
      <c r="J847" s="10" t="str">
        <f t="shared" si="68"/>
        <v>20%</v>
      </c>
      <c r="K847">
        <f t="shared" si="69"/>
        <v>11545.907999999999</v>
      </c>
    </row>
    <row r="848" spans="1:11" x14ac:dyDescent="0.25">
      <c r="A848" t="s">
        <v>9</v>
      </c>
      <c r="B848" t="s">
        <v>22</v>
      </c>
      <c r="C848" t="str">
        <f t="shared" si="65"/>
        <v>BLR</v>
      </c>
      <c r="D848" t="s">
        <v>432</v>
      </c>
      <c r="E848" t="str">
        <f t="shared" si="66"/>
        <v>_Haut</v>
      </c>
      <c r="F848" t="s">
        <v>13</v>
      </c>
      <c r="G848" t="str">
        <f t="shared" si="67"/>
        <v>7-2020</v>
      </c>
      <c r="H848" t="s">
        <v>214</v>
      </c>
      <c r="I848" s="10">
        <v>7889.66</v>
      </c>
      <c r="J848" s="10" t="str">
        <f t="shared" si="68"/>
        <v>20%</v>
      </c>
      <c r="K848">
        <f t="shared" si="69"/>
        <v>9467.5919999999987</v>
      </c>
    </row>
    <row r="849" spans="1:11" x14ac:dyDescent="0.25">
      <c r="A849" t="s">
        <v>9</v>
      </c>
      <c r="B849" t="s">
        <v>83</v>
      </c>
      <c r="C849" t="str">
        <f t="shared" si="65"/>
        <v>ARM</v>
      </c>
      <c r="D849" t="s">
        <v>431</v>
      </c>
      <c r="E849" t="str">
        <f t="shared" si="66"/>
        <v>_Haut-Et-Bas</v>
      </c>
      <c r="F849" t="s">
        <v>44</v>
      </c>
      <c r="G849" t="str">
        <f t="shared" si="67"/>
        <v>5-2019</v>
      </c>
      <c r="H849" t="s">
        <v>413</v>
      </c>
      <c r="I849" s="10">
        <v>2671.8</v>
      </c>
      <c r="J849" s="10" t="str">
        <f t="shared" si="68"/>
        <v>19%</v>
      </c>
      <c r="K849">
        <f t="shared" si="69"/>
        <v>3179.442</v>
      </c>
    </row>
    <row r="850" spans="1:11" x14ac:dyDescent="0.25">
      <c r="A850" t="s">
        <v>9</v>
      </c>
      <c r="B850" t="s">
        <v>59</v>
      </c>
      <c r="C850" t="str">
        <f t="shared" si="65"/>
        <v>BGR</v>
      </c>
      <c r="D850" t="s">
        <v>432</v>
      </c>
      <c r="E850" t="str">
        <f t="shared" si="66"/>
        <v>_Haut</v>
      </c>
      <c r="F850" t="s">
        <v>35</v>
      </c>
      <c r="G850" t="str">
        <f t="shared" si="67"/>
        <v>9-2020</v>
      </c>
      <c r="H850" t="s">
        <v>132</v>
      </c>
      <c r="I850" s="10">
        <v>2597.38</v>
      </c>
      <c r="J850" s="10" t="str">
        <f t="shared" si="68"/>
        <v>20%</v>
      </c>
      <c r="K850">
        <f t="shared" si="69"/>
        <v>3116.8560000000002</v>
      </c>
    </row>
    <row r="851" spans="1:11" x14ac:dyDescent="0.25">
      <c r="A851" t="s">
        <v>9</v>
      </c>
      <c r="B851" t="s">
        <v>73</v>
      </c>
      <c r="C851" t="str">
        <f t="shared" si="65"/>
        <v>HUN</v>
      </c>
      <c r="D851" t="s">
        <v>432</v>
      </c>
      <c r="E851" t="str">
        <f t="shared" si="66"/>
        <v>_Haut</v>
      </c>
      <c r="F851" t="s">
        <v>19</v>
      </c>
      <c r="G851" t="str">
        <f t="shared" si="67"/>
        <v>12-2020</v>
      </c>
      <c r="H851" t="s">
        <v>381</v>
      </c>
      <c r="I851" s="10">
        <v>5932.85</v>
      </c>
      <c r="J851" s="10" t="str">
        <f t="shared" si="68"/>
        <v>20%</v>
      </c>
      <c r="K851">
        <f t="shared" si="69"/>
        <v>7119.42</v>
      </c>
    </row>
    <row r="852" spans="1:11" x14ac:dyDescent="0.25">
      <c r="A852" t="s">
        <v>9</v>
      </c>
      <c r="B852" t="s">
        <v>59</v>
      </c>
      <c r="C852" t="str">
        <f t="shared" si="65"/>
        <v>BGR</v>
      </c>
      <c r="D852" t="s">
        <v>431</v>
      </c>
      <c r="E852" t="str">
        <f t="shared" si="66"/>
        <v>_Haut-Et-Bas</v>
      </c>
      <c r="F852" t="s">
        <v>76</v>
      </c>
      <c r="G852" t="str">
        <f t="shared" si="67"/>
        <v>9-2019</v>
      </c>
      <c r="H852" t="s">
        <v>409</v>
      </c>
      <c r="I852" s="10">
        <v>5105.25</v>
      </c>
      <c r="J852" s="10" t="str">
        <f t="shared" si="68"/>
        <v>19%</v>
      </c>
      <c r="K852">
        <f t="shared" si="69"/>
        <v>6075.2474999999995</v>
      </c>
    </row>
    <row r="853" spans="1:11" x14ac:dyDescent="0.25">
      <c r="A853" t="s">
        <v>9</v>
      </c>
      <c r="B853" t="s">
        <v>224</v>
      </c>
      <c r="C853" t="str">
        <f t="shared" si="65"/>
        <v>ARM</v>
      </c>
      <c r="D853" t="s">
        <v>432</v>
      </c>
      <c r="E853" t="str">
        <f t="shared" si="66"/>
        <v>_Haut</v>
      </c>
      <c r="F853" t="s">
        <v>13</v>
      </c>
      <c r="G853" t="str">
        <f t="shared" si="67"/>
        <v>7-2020</v>
      </c>
      <c r="H853" t="s">
        <v>42</v>
      </c>
      <c r="I853" s="10">
        <v>1050.58</v>
      </c>
      <c r="J853" s="10" t="str">
        <f t="shared" si="68"/>
        <v>20%</v>
      </c>
      <c r="K853">
        <f t="shared" si="69"/>
        <v>1260.6959999999999</v>
      </c>
    </row>
    <row r="854" spans="1:11" x14ac:dyDescent="0.25">
      <c r="A854" t="s">
        <v>9</v>
      </c>
      <c r="B854" t="s">
        <v>122</v>
      </c>
      <c r="C854" t="str">
        <f t="shared" si="65"/>
        <v>BGR</v>
      </c>
      <c r="D854" t="s">
        <v>432</v>
      </c>
      <c r="E854" t="str">
        <f t="shared" si="66"/>
        <v>_Haut</v>
      </c>
      <c r="F854" t="s">
        <v>61</v>
      </c>
      <c r="G854" t="str">
        <f t="shared" si="67"/>
        <v>11-2020</v>
      </c>
      <c r="H854" t="s">
        <v>368</v>
      </c>
      <c r="I854" s="10">
        <v>1395.47</v>
      </c>
      <c r="J854" s="10" t="str">
        <f t="shared" si="68"/>
        <v>20%</v>
      </c>
      <c r="K854">
        <f t="shared" si="69"/>
        <v>1674.5640000000001</v>
      </c>
    </row>
    <row r="855" spans="1:11" x14ac:dyDescent="0.25">
      <c r="A855" t="s">
        <v>9</v>
      </c>
      <c r="B855" t="s">
        <v>10</v>
      </c>
      <c r="C855" t="str">
        <f t="shared" si="65"/>
        <v>RUS</v>
      </c>
      <c r="D855" t="s">
        <v>433</v>
      </c>
      <c r="E855" t="str">
        <f t="shared" si="66"/>
        <v>_Bas</v>
      </c>
      <c r="F855" t="s">
        <v>46</v>
      </c>
      <c r="G855" t="str">
        <f t="shared" si="67"/>
        <v>10-2020</v>
      </c>
      <c r="H855" t="s">
        <v>361</v>
      </c>
      <c r="I855" s="10">
        <v>9333.27</v>
      </c>
      <c r="J855" s="10" t="str">
        <f t="shared" si="68"/>
        <v>19%</v>
      </c>
      <c r="K855">
        <f t="shared" si="69"/>
        <v>11106.5913</v>
      </c>
    </row>
    <row r="856" spans="1:11" x14ac:dyDescent="0.25">
      <c r="A856" t="s">
        <v>9</v>
      </c>
      <c r="B856" t="s">
        <v>151</v>
      </c>
      <c r="C856" t="str">
        <f t="shared" si="65"/>
        <v>BLR</v>
      </c>
      <c r="D856" t="s">
        <v>432</v>
      </c>
      <c r="E856" t="str">
        <f t="shared" si="66"/>
        <v>_Haut</v>
      </c>
      <c r="F856" t="s">
        <v>19</v>
      </c>
      <c r="G856" t="str">
        <f t="shared" si="67"/>
        <v>12-2020</v>
      </c>
      <c r="H856" t="s">
        <v>290</v>
      </c>
      <c r="I856" s="10">
        <v>6142.35</v>
      </c>
      <c r="J856" s="10" t="str">
        <f t="shared" si="68"/>
        <v>20%</v>
      </c>
      <c r="K856">
        <f t="shared" si="69"/>
        <v>7370.82</v>
      </c>
    </row>
    <row r="857" spans="1:11" x14ac:dyDescent="0.25">
      <c r="A857" t="s">
        <v>9</v>
      </c>
      <c r="B857" t="s">
        <v>175</v>
      </c>
      <c r="C857" t="str">
        <f t="shared" si="65"/>
        <v>UKR</v>
      </c>
      <c r="D857" t="s">
        <v>433</v>
      </c>
      <c r="E857" t="str">
        <f t="shared" si="66"/>
        <v>_Bas</v>
      </c>
      <c r="F857" t="s">
        <v>85</v>
      </c>
      <c r="G857" t="str">
        <f t="shared" si="67"/>
        <v>8-2020</v>
      </c>
      <c r="H857" t="s">
        <v>247</v>
      </c>
      <c r="I857" s="10">
        <v>7362.65</v>
      </c>
      <c r="J857" s="10" t="str">
        <f t="shared" si="68"/>
        <v>19%</v>
      </c>
      <c r="K857">
        <f t="shared" si="69"/>
        <v>8761.5535</v>
      </c>
    </row>
    <row r="858" spans="1:11" x14ac:dyDescent="0.25">
      <c r="A858" t="s">
        <v>9</v>
      </c>
      <c r="B858" t="s">
        <v>89</v>
      </c>
      <c r="C858" t="str">
        <f t="shared" si="65"/>
        <v>POL</v>
      </c>
      <c r="D858" t="s">
        <v>432</v>
      </c>
      <c r="E858" t="str">
        <f t="shared" si="66"/>
        <v>_Haut</v>
      </c>
      <c r="F858" t="s">
        <v>17</v>
      </c>
      <c r="G858" t="str">
        <f t="shared" si="67"/>
        <v>8-2019</v>
      </c>
      <c r="H858" t="s">
        <v>135</v>
      </c>
      <c r="I858" s="10">
        <v>3903.42</v>
      </c>
      <c r="J858" s="10" t="str">
        <f t="shared" si="68"/>
        <v>20%</v>
      </c>
      <c r="K858">
        <f t="shared" si="69"/>
        <v>4684.1040000000003</v>
      </c>
    </row>
    <row r="859" spans="1:11" x14ac:dyDescent="0.25">
      <c r="A859" t="s">
        <v>9</v>
      </c>
      <c r="B859" t="s">
        <v>83</v>
      </c>
      <c r="C859" t="str">
        <f t="shared" si="65"/>
        <v>ARM</v>
      </c>
      <c r="D859" t="s">
        <v>433</v>
      </c>
      <c r="E859" t="str">
        <f t="shared" si="66"/>
        <v>_Bas</v>
      </c>
      <c r="F859" t="s">
        <v>19</v>
      </c>
      <c r="G859" t="str">
        <f t="shared" si="67"/>
        <v>12-2020</v>
      </c>
      <c r="H859" t="s">
        <v>170</v>
      </c>
      <c r="I859" s="10">
        <v>6595.53</v>
      </c>
      <c r="J859" s="10" t="str">
        <f t="shared" si="68"/>
        <v>19%</v>
      </c>
      <c r="K859">
        <f t="shared" si="69"/>
        <v>7848.680699999999</v>
      </c>
    </row>
    <row r="860" spans="1:11" x14ac:dyDescent="0.25">
      <c r="A860" t="s">
        <v>9</v>
      </c>
      <c r="B860" t="s">
        <v>89</v>
      </c>
      <c r="C860" t="str">
        <f t="shared" si="65"/>
        <v>POL</v>
      </c>
      <c r="D860" t="s">
        <v>432</v>
      </c>
      <c r="E860" t="str">
        <f t="shared" si="66"/>
        <v>_Haut</v>
      </c>
      <c r="F860" t="s">
        <v>65</v>
      </c>
      <c r="G860" t="str">
        <f t="shared" si="67"/>
        <v>3-2020</v>
      </c>
      <c r="H860" t="s">
        <v>153</v>
      </c>
      <c r="I860" s="10">
        <v>347.5</v>
      </c>
      <c r="J860" s="10" t="str">
        <f t="shared" si="68"/>
        <v>20%</v>
      </c>
      <c r="K860">
        <f t="shared" si="69"/>
        <v>417</v>
      </c>
    </row>
    <row r="861" spans="1:11" x14ac:dyDescent="0.25">
      <c r="A861" t="s">
        <v>9</v>
      </c>
      <c r="B861" t="s">
        <v>83</v>
      </c>
      <c r="C861" t="str">
        <f t="shared" si="65"/>
        <v>ARM</v>
      </c>
      <c r="D861" t="s">
        <v>431</v>
      </c>
      <c r="E861" t="str">
        <f t="shared" si="66"/>
        <v>_Haut-Et-Bas</v>
      </c>
      <c r="F861" t="s">
        <v>74</v>
      </c>
      <c r="G861" t="str">
        <f t="shared" si="67"/>
        <v>7-2019</v>
      </c>
      <c r="H861" t="s">
        <v>367</v>
      </c>
      <c r="I861" s="10">
        <v>3219.36</v>
      </c>
      <c r="J861" s="10" t="str">
        <f t="shared" si="68"/>
        <v>19%</v>
      </c>
      <c r="K861">
        <f t="shared" si="69"/>
        <v>3831.0383999999999</v>
      </c>
    </row>
    <row r="862" spans="1:11" x14ac:dyDescent="0.25">
      <c r="A862" t="s">
        <v>9</v>
      </c>
      <c r="B862" t="s">
        <v>41</v>
      </c>
      <c r="C862" t="str">
        <f t="shared" si="65"/>
        <v>MDA</v>
      </c>
      <c r="D862" t="s">
        <v>433</v>
      </c>
      <c r="E862" t="str">
        <f t="shared" si="66"/>
        <v>_Bas</v>
      </c>
      <c r="F862" t="s">
        <v>52</v>
      </c>
      <c r="G862" t="str">
        <f t="shared" si="67"/>
        <v>11-2019</v>
      </c>
      <c r="H862" t="s">
        <v>404</v>
      </c>
      <c r="I862" s="10">
        <v>1536.43</v>
      </c>
      <c r="J862" s="10" t="str">
        <f t="shared" si="68"/>
        <v>19%</v>
      </c>
      <c r="K862">
        <f t="shared" si="69"/>
        <v>1828.3516999999999</v>
      </c>
    </row>
    <row r="863" spans="1:11" x14ac:dyDescent="0.25">
      <c r="A863" t="s">
        <v>9</v>
      </c>
      <c r="B863" t="s">
        <v>144</v>
      </c>
      <c r="C863" t="str">
        <f t="shared" si="65"/>
        <v>RUS</v>
      </c>
      <c r="D863" t="s">
        <v>432</v>
      </c>
      <c r="E863" t="str">
        <f t="shared" si="66"/>
        <v>_Haut</v>
      </c>
      <c r="F863" t="s">
        <v>11</v>
      </c>
      <c r="G863" t="str">
        <f t="shared" si="67"/>
        <v>2-2021</v>
      </c>
      <c r="H863" t="s">
        <v>261</v>
      </c>
      <c r="I863" s="10">
        <v>5741.48</v>
      </c>
      <c r="J863" s="10" t="str">
        <f t="shared" si="68"/>
        <v>20%</v>
      </c>
      <c r="K863">
        <f t="shared" si="69"/>
        <v>6889.7759999999989</v>
      </c>
    </row>
    <row r="864" spans="1:11" x14ac:dyDescent="0.25">
      <c r="A864" t="s">
        <v>9</v>
      </c>
      <c r="B864" t="s">
        <v>120</v>
      </c>
      <c r="C864" t="str">
        <f t="shared" si="65"/>
        <v>SVK</v>
      </c>
      <c r="D864" t="s">
        <v>433</v>
      </c>
      <c r="E864" t="str">
        <f t="shared" si="66"/>
        <v>_Bas</v>
      </c>
      <c r="F864" t="s">
        <v>52</v>
      </c>
      <c r="G864" t="str">
        <f t="shared" si="67"/>
        <v>11-2019</v>
      </c>
      <c r="H864" t="s">
        <v>147</v>
      </c>
      <c r="I864" s="10">
        <v>9716.7800000000007</v>
      </c>
      <c r="J864" s="10" t="str">
        <f t="shared" si="68"/>
        <v>19%</v>
      </c>
      <c r="K864">
        <f t="shared" si="69"/>
        <v>11562.968200000001</v>
      </c>
    </row>
    <row r="865" spans="1:11" x14ac:dyDescent="0.25">
      <c r="A865" t="s">
        <v>9</v>
      </c>
      <c r="B865" t="s">
        <v>48</v>
      </c>
      <c r="C865" t="str">
        <f t="shared" si="65"/>
        <v>UKR</v>
      </c>
      <c r="D865" t="s">
        <v>433</v>
      </c>
      <c r="E865" t="str">
        <f t="shared" si="66"/>
        <v>_Bas</v>
      </c>
      <c r="F865" t="s">
        <v>49</v>
      </c>
      <c r="G865" t="str">
        <f t="shared" si="67"/>
        <v>6-2019</v>
      </c>
      <c r="H865" t="s">
        <v>133</v>
      </c>
      <c r="I865" s="10">
        <v>8785.6200000000008</v>
      </c>
      <c r="J865" s="10" t="str">
        <f t="shared" si="68"/>
        <v>19%</v>
      </c>
      <c r="K865">
        <f t="shared" si="69"/>
        <v>10454.8878</v>
      </c>
    </row>
    <row r="866" spans="1:11" x14ac:dyDescent="0.25">
      <c r="A866" t="s">
        <v>9</v>
      </c>
      <c r="B866" t="s">
        <v>144</v>
      </c>
      <c r="C866" t="str">
        <f t="shared" si="65"/>
        <v>RUS</v>
      </c>
      <c r="D866" t="s">
        <v>432</v>
      </c>
      <c r="E866" t="str">
        <f t="shared" si="66"/>
        <v>_Haut</v>
      </c>
      <c r="F866" t="s">
        <v>44</v>
      </c>
      <c r="G866" t="str">
        <f t="shared" si="67"/>
        <v>5-2019</v>
      </c>
      <c r="H866" t="s">
        <v>258</v>
      </c>
      <c r="I866" s="10">
        <v>8331.42</v>
      </c>
      <c r="J866" s="10" t="str">
        <f t="shared" si="68"/>
        <v>20%</v>
      </c>
      <c r="K866">
        <f t="shared" si="69"/>
        <v>9997.7039999999997</v>
      </c>
    </row>
    <row r="867" spans="1:11" x14ac:dyDescent="0.25">
      <c r="A867" t="s">
        <v>9</v>
      </c>
      <c r="B867" t="s">
        <v>41</v>
      </c>
      <c r="C867" t="str">
        <f t="shared" si="65"/>
        <v>MDA</v>
      </c>
      <c r="D867" t="s">
        <v>432</v>
      </c>
      <c r="E867" t="str">
        <f t="shared" si="66"/>
        <v>_Haut</v>
      </c>
      <c r="F867" t="s">
        <v>19</v>
      </c>
      <c r="G867" t="str">
        <f t="shared" si="67"/>
        <v>12-2020</v>
      </c>
      <c r="H867" t="s">
        <v>209</v>
      </c>
      <c r="I867" s="10">
        <v>183.61</v>
      </c>
      <c r="J867" s="10" t="str">
        <f t="shared" si="68"/>
        <v>20%</v>
      </c>
      <c r="K867">
        <f t="shared" si="69"/>
        <v>220.33200000000002</v>
      </c>
    </row>
    <row r="868" spans="1:11" x14ac:dyDescent="0.25">
      <c r="A868" t="s">
        <v>9</v>
      </c>
      <c r="B868" t="s">
        <v>107</v>
      </c>
      <c r="C868" t="str">
        <f t="shared" si="65"/>
        <v>CZE</v>
      </c>
      <c r="D868" t="s">
        <v>431</v>
      </c>
      <c r="E868" t="str">
        <f t="shared" si="66"/>
        <v>_Haut-Et-Bas</v>
      </c>
      <c r="F868" t="s">
        <v>44</v>
      </c>
      <c r="G868" t="str">
        <f t="shared" si="67"/>
        <v>5-2019</v>
      </c>
      <c r="H868" t="s">
        <v>314</v>
      </c>
      <c r="I868" s="10">
        <v>6728.14</v>
      </c>
      <c r="J868" s="10" t="str">
        <f t="shared" si="68"/>
        <v>19%</v>
      </c>
      <c r="K868">
        <f t="shared" si="69"/>
        <v>8006.4866000000002</v>
      </c>
    </row>
    <row r="869" spans="1:11" x14ac:dyDescent="0.25">
      <c r="A869" t="s">
        <v>9</v>
      </c>
      <c r="B869" t="s">
        <v>144</v>
      </c>
      <c r="C869" t="str">
        <f t="shared" si="65"/>
        <v>RUS</v>
      </c>
      <c r="D869" t="s">
        <v>433</v>
      </c>
      <c r="E869" t="str">
        <f t="shared" si="66"/>
        <v>_Bas</v>
      </c>
      <c r="F869" t="s">
        <v>87</v>
      </c>
      <c r="G869" t="str">
        <f t="shared" si="67"/>
        <v>4-2021</v>
      </c>
      <c r="H869" t="s">
        <v>78</v>
      </c>
      <c r="I869" s="10">
        <v>611.19000000000005</v>
      </c>
      <c r="J869" s="10" t="str">
        <f t="shared" si="68"/>
        <v>19%</v>
      </c>
      <c r="K869">
        <f t="shared" si="69"/>
        <v>727.31610000000001</v>
      </c>
    </row>
    <row r="870" spans="1:11" x14ac:dyDescent="0.25">
      <c r="A870" t="s">
        <v>9</v>
      </c>
      <c r="B870" t="s">
        <v>205</v>
      </c>
      <c r="C870" t="str">
        <f t="shared" si="65"/>
        <v>CZE</v>
      </c>
      <c r="D870" t="s">
        <v>433</v>
      </c>
      <c r="E870" t="str">
        <f t="shared" si="66"/>
        <v>_Bas</v>
      </c>
      <c r="F870" t="s">
        <v>19</v>
      </c>
      <c r="G870" t="str">
        <f t="shared" si="67"/>
        <v>12-2020</v>
      </c>
      <c r="H870" t="s">
        <v>390</v>
      </c>
      <c r="I870" s="10">
        <v>8768.2199999999993</v>
      </c>
      <c r="J870" s="10" t="str">
        <f t="shared" si="68"/>
        <v>19%</v>
      </c>
      <c r="K870">
        <f t="shared" si="69"/>
        <v>10434.181799999998</v>
      </c>
    </row>
    <row r="871" spans="1:11" x14ac:dyDescent="0.25">
      <c r="A871" t="s">
        <v>9</v>
      </c>
      <c r="B871" t="s">
        <v>91</v>
      </c>
      <c r="C871" t="str">
        <f t="shared" si="65"/>
        <v>ROU</v>
      </c>
      <c r="D871" t="s">
        <v>432</v>
      </c>
      <c r="E871" t="str">
        <f t="shared" si="66"/>
        <v>_Haut</v>
      </c>
      <c r="F871" t="s">
        <v>35</v>
      </c>
      <c r="G871" t="str">
        <f t="shared" si="67"/>
        <v>9-2020</v>
      </c>
      <c r="H871" t="s">
        <v>220</v>
      </c>
      <c r="I871" s="10">
        <v>975.78</v>
      </c>
      <c r="J871" s="10" t="str">
        <f t="shared" si="68"/>
        <v>20%</v>
      </c>
      <c r="K871">
        <f t="shared" si="69"/>
        <v>1170.9359999999999</v>
      </c>
    </row>
    <row r="872" spans="1:11" x14ac:dyDescent="0.25">
      <c r="A872" t="s">
        <v>9</v>
      </c>
      <c r="B872" t="s">
        <v>83</v>
      </c>
      <c r="C872" t="str">
        <f t="shared" si="65"/>
        <v>ARM</v>
      </c>
      <c r="D872" t="s">
        <v>432</v>
      </c>
      <c r="E872" t="str">
        <f t="shared" si="66"/>
        <v>_Haut</v>
      </c>
      <c r="F872" t="s">
        <v>76</v>
      </c>
      <c r="G872" t="str">
        <f t="shared" si="67"/>
        <v>9-2019</v>
      </c>
      <c r="H872" t="s">
        <v>220</v>
      </c>
      <c r="I872" s="10">
        <v>6428.18</v>
      </c>
      <c r="J872" s="10" t="str">
        <f t="shared" si="68"/>
        <v>20%</v>
      </c>
      <c r="K872">
        <f t="shared" si="69"/>
        <v>7713.8159999999998</v>
      </c>
    </row>
    <row r="873" spans="1:11" x14ac:dyDescent="0.25">
      <c r="A873" t="s">
        <v>9</v>
      </c>
      <c r="B873" t="s">
        <v>73</v>
      </c>
      <c r="C873" t="str">
        <f t="shared" si="65"/>
        <v>HUN</v>
      </c>
      <c r="D873" t="s">
        <v>432</v>
      </c>
      <c r="E873" t="str">
        <f t="shared" si="66"/>
        <v>_Haut</v>
      </c>
      <c r="F873" t="s">
        <v>74</v>
      </c>
      <c r="G873" t="str">
        <f t="shared" si="67"/>
        <v>7-2019</v>
      </c>
      <c r="H873" t="s">
        <v>228</v>
      </c>
      <c r="I873" s="10">
        <v>8134.58</v>
      </c>
      <c r="J873" s="10" t="str">
        <f t="shared" si="68"/>
        <v>20%</v>
      </c>
      <c r="K873">
        <f t="shared" si="69"/>
        <v>9761.4959999999992</v>
      </c>
    </row>
    <row r="874" spans="1:11" x14ac:dyDescent="0.25">
      <c r="A874" t="s">
        <v>9</v>
      </c>
      <c r="B874" t="s">
        <v>151</v>
      </c>
      <c r="C874" t="str">
        <f t="shared" si="65"/>
        <v>BLR</v>
      </c>
      <c r="D874" t="s">
        <v>431</v>
      </c>
      <c r="E874" t="str">
        <f t="shared" si="66"/>
        <v>_Haut-Et-Bas</v>
      </c>
      <c r="F874" t="s">
        <v>74</v>
      </c>
      <c r="G874" t="str">
        <f t="shared" si="67"/>
        <v>7-2019</v>
      </c>
      <c r="H874" t="s">
        <v>295</v>
      </c>
      <c r="I874" s="10">
        <v>5397.73</v>
      </c>
      <c r="J874" s="10" t="str">
        <f t="shared" si="68"/>
        <v>19%</v>
      </c>
      <c r="K874">
        <f t="shared" si="69"/>
        <v>6423.2986999999994</v>
      </c>
    </row>
    <row r="875" spans="1:11" x14ac:dyDescent="0.25">
      <c r="A875" t="s">
        <v>9</v>
      </c>
      <c r="B875" t="s">
        <v>83</v>
      </c>
      <c r="C875" t="str">
        <f t="shared" si="65"/>
        <v>ARM</v>
      </c>
      <c r="D875" t="s">
        <v>433</v>
      </c>
      <c r="E875" t="str">
        <f t="shared" si="66"/>
        <v>_Bas</v>
      </c>
      <c r="F875" t="s">
        <v>15</v>
      </c>
      <c r="G875" t="str">
        <f t="shared" si="67"/>
        <v>2-2020</v>
      </c>
      <c r="H875" t="s">
        <v>414</v>
      </c>
      <c r="I875" s="10">
        <v>8823.52</v>
      </c>
      <c r="J875" s="10" t="str">
        <f t="shared" si="68"/>
        <v>19%</v>
      </c>
      <c r="K875">
        <f t="shared" si="69"/>
        <v>10499.988799999999</v>
      </c>
    </row>
    <row r="876" spans="1:11" x14ac:dyDescent="0.25">
      <c r="A876" t="s">
        <v>9</v>
      </c>
      <c r="B876" t="s">
        <v>51</v>
      </c>
      <c r="C876" t="str">
        <f t="shared" si="65"/>
        <v>SVK</v>
      </c>
      <c r="D876" t="s">
        <v>432</v>
      </c>
      <c r="E876" t="str">
        <f t="shared" si="66"/>
        <v>_Haut</v>
      </c>
      <c r="F876" t="s">
        <v>27</v>
      </c>
      <c r="G876" t="str">
        <f t="shared" si="67"/>
        <v>10-2019</v>
      </c>
      <c r="H876" t="s">
        <v>235</v>
      </c>
      <c r="I876" s="10">
        <v>6564.76</v>
      </c>
      <c r="J876" s="10" t="str">
        <f t="shared" si="68"/>
        <v>20%</v>
      </c>
      <c r="K876">
        <f t="shared" si="69"/>
        <v>7877.7119999999995</v>
      </c>
    </row>
    <row r="877" spans="1:11" x14ac:dyDescent="0.25">
      <c r="A877" t="s">
        <v>9</v>
      </c>
      <c r="B877" t="s">
        <v>175</v>
      </c>
      <c r="C877" t="str">
        <f t="shared" si="65"/>
        <v>UKR</v>
      </c>
      <c r="D877" t="s">
        <v>433</v>
      </c>
      <c r="E877" t="str">
        <f t="shared" si="66"/>
        <v>_Bas</v>
      </c>
      <c r="F877" t="s">
        <v>85</v>
      </c>
      <c r="G877" t="str">
        <f t="shared" si="67"/>
        <v>8-2020</v>
      </c>
      <c r="H877" t="s">
        <v>212</v>
      </c>
      <c r="I877" s="10">
        <v>6694.19</v>
      </c>
      <c r="J877" s="10" t="str">
        <f t="shared" si="68"/>
        <v>19%</v>
      </c>
      <c r="K877">
        <f t="shared" si="69"/>
        <v>7966.0860999999995</v>
      </c>
    </row>
    <row r="878" spans="1:11" x14ac:dyDescent="0.25">
      <c r="A878" t="s">
        <v>9</v>
      </c>
      <c r="B878" t="s">
        <v>91</v>
      </c>
      <c r="C878" t="str">
        <f t="shared" si="65"/>
        <v>ROU</v>
      </c>
      <c r="D878" t="s">
        <v>431</v>
      </c>
      <c r="E878" t="str">
        <f t="shared" si="66"/>
        <v>_Haut-Et-Bas</v>
      </c>
      <c r="F878" t="s">
        <v>65</v>
      </c>
      <c r="G878" t="str">
        <f t="shared" si="67"/>
        <v>3-2020</v>
      </c>
      <c r="H878" t="s">
        <v>285</v>
      </c>
      <c r="I878" s="10">
        <v>8184.43</v>
      </c>
      <c r="J878" s="10" t="str">
        <f t="shared" si="68"/>
        <v>19%</v>
      </c>
      <c r="K878">
        <f t="shared" si="69"/>
        <v>9739.4717000000001</v>
      </c>
    </row>
    <row r="879" spans="1:11" x14ac:dyDescent="0.25">
      <c r="A879" t="s">
        <v>9</v>
      </c>
      <c r="B879" t="s">
        <v>120</v>
      </c>
      <c r="C879" t="str">
        <f t="shared" si="65"/>
        <v>SVK</v>
      </c>
      <c r="D879" t="s">
        <v>431</v>
      </c>
      <c r="E879" t="str">
        <f t="shared" si="66"/>
        <v>_Haut-Et-Bas</v>
      </c>
      <c r="F879" t="s">
        <v>11</v>
      </c>
      <c r="G879" t="str">
        <f t="shared" si="67"/>
        <v>2-2021</v>
      </c>
      <c r="H879" t="s">
        <v>314</v>
      </c>
      <c r="I879" s="10">
        <v>6528.88</v>
      </c>
      <c r="J879" s="10" t="str">
        <f t="shared" si="68"/>
        <v>19%</v>
      </c>
      <c r="K879">
        <f t="shared" si="69"/>
        <v>7769.3671999999997</v>
      </c>
    </row>
    <row r="880" spans="1:11" x14ac:dyDescent="0.25">
      <c r="A880" t="s">
        <v>9</v>
      </c>
      <c r="B880" t="s">
        <v>70</v>
      </c>
      <c r="C880" t="str">
        <f t="shared" si="65"/>
        <v>HUN</v>
      </c>
      <c r="D880" t="s">
        <v>431</v>
      </c>
      <c r="E880" t="str">
        <f t="shared" si="66"/>
        <v>_Haut-Et-Bas</v>
      </c>
      <c r="F880" t="s">
        <v>19</v>
      </c>
      <c r="G880" t="str">
        <f t="shared" si="67"/>
        <v>12-2020</v>
      </c>
      <c r="H880" t="s">
        <v>423</v>
      </c>
      <c r="I880" s="10">
        <v>3877.9</v>
      </c>
      <c r="J880" s="10" t="str">
        <f t="shared" si="68"/>
        <v>19%</v>
      </c>
      <c r="K880">
        <f t="shared" si="69"/>
        <v>4614.701</v>
      </c>
    </row>
    <row r="881" spans="1:11" x14ac:dyDescent="0.25">
      <c r="A881" t="s">
        <v>9</v>
      </c>
      <c r="B881" t="s">
        <v>41</v>
      </c>
      <c r="C881" t="str">
        <f t="shared" si="65"/>
        <v>MDA</v>
      </c>
      <c r="D881" t="s">
        <v>432</v>
      </c>
      <c r="E881" t="str">
        <f t="shared" si="66"/>
        <v>_Haut</v>
      </c>
      <c r="F881" t="s">
        <v>32</v>
      </c>
      <c r="G881" t="str">
        <f t="shared" si="67"/>
        <v>6-2020</v>
      </c>
      <c r="H881" t="s">
        <v>347</v>
      </c>
      <c r="I881" s="10">
        <v>6546.5</v>
      </c>
      <c r="J881" s="10" t="str">
        <f t="shared" si="68"/>
        <v>20%</v>
      </c>
      <c r="K881">
        <f t="shared" si="69"/>
        <v>7855.7999999999993</v>
      </c>
    </row>
    <row r="882" spans="1:11" x14ac:dyDescent="0.25">
      <c r="A882" t="s">
        <v>9</v>
      </c>
      <c r="B882" t="s">
        <v>73</v>
      </c>
      <c r="C882" t="str">
        <f t="shared" si="65"/>
        <v>HUN</v>
      </c>
      <c r="D882" t="s">
        <v>433</v>
      </c>
      <c r="E882" t="str">
        <f t="shared" si="66"/>
        <v>_Bas</v>
      </c>
      <c r="F882" t="s">
        <v>87</v>
      </c>
      <c r="G882" t="str">
        <f t="shared" si="67"/>
        <v>4-2021</v>
      </c>
      <c r="H882" t="s">
        <v>407</v>
      </c>
      <c r="I882" s="10">
        <v>1853.25</v>
      </c>
      <c r="J882" s="10" t="str">
        <f t="shared" si="68"/>
        <v>19%</v>
      </c>
      <c r="K882">
        <f t="shared" si="69"/>
        <v>2205.3674999999998</v>
      </c>
    </row>
    <row r="883" spans="1:11" x14ac:dyDescent="0.25">
      <c r="A883" t="s">
        <v>9</v>
      </c>
      <c r="B883" t="s">
        <v>48</v>
      </c>
      <c r="C883" t="str">
        <f t="shared" si="65"/>
        <v>UKR</v>
      </c>
      <c r="D883" t="s">
        <v>432</v>
      </c>
      <c r="E883" t="str">
        <f t="shared" si="66"/>
        <v>_Haut</v>
      </c>
      <c r="F883" t="s">
        <v>44</v>
      </c>
      <c r="G883" t="str">
        <f t="shared" si="67"/>
        <v>5-2019</v>
      </c>
      <c r="H883" t="s">
        <v>98</v>
      </c>
      <c r="I883" s="10">
        <v>715.69</v>
      </c>
      <c r="J883" s="10" t="str">
        <f t="shared" si="68"/>
        <v>20%</v>
      </c>
      <c r="K883">
        <f t="shared" si="69"/>
        <v>858.82800000000009</v>
      </c>
    </row>
    <row r="884" spans="1:11" x14ac:dyDescent="0.25">
      <c r="A884" t="s">
        <v>9</v>
      </c>
      <c r="B884" t="s">
        <v>83</v>
      </c>
      <c r="C884" t="str">
        <f t="shared" si="65"/>
        <v>ARM</v>
      </c>
      <c r="D884" t="s">
        <v>432</v>
      </c>
      <c r="E884" t="str">
        <f t="shared" si="66"/>
        <v>_Haut</v>
      </c>
      <c r="F884" t="s">
        <v>49</v>
      </c>
      <c r="G884" t="str">
        <f t="shared" si="67"/>
        <v>6-2019</v>
      </c>
      <c r="H884" t="s">
        <v>64</v>
      </c>
      <c r="I884" s="10">
        <v>180.88</v>
      </c>
      <c r="J884" s="10" t="str">
        <f t="shared" si="68"/>
        <v>20%</v>
      </c>
      <c r="K884">
        <f t="shared" si="69"/>
        <v>217.05599999999998</v>
      </c>
    </row>
    <row r="885" spans="1:11" x14ac:dyDescent="0.25">
      <c r="A885" t="s">
        <v>9</v>
      </c>
      <c r="B885" t="s">
        <v>89</v>
      </c>
      <c r="C885" t="str">
        <f t="shared" si="65"/>
        <v>POL</v>
      </c>
      <c r="D885" t="s">
        <v>433</v>
      </c>
      <c r="E885" t="str">
        <f t="shared" si="66"/>
        <v>_Bas</v>
      </c>
      <c r="F885" t="s">
        <v>32</v>
      </c>
      <c r="G885" t="str">
        <f t="shared" si="67"/>
        <v>6-2020</v>
      </c>
      <c r="H885" t="s">
        <v>182</v>
      </c>
      <c r="I885" s="10">
        <v>8799.43</v>
      </c>
      <c r="J885" s="10" t="str">
        <f t="shared" si="68"/>
        <v>19%</v>
      </c>
      <c r="K885">
        <f t="shared" si="69"/>
        <v>10471.3217</v>
      </c>
    </row>
    <row r="886" spans="1:11" x14ac:dyDescent="0.25">
      <c r="A886" t="s">
        <v>9</v>
      </c>
      <c r="B886" t="s">
        <v>59</v>
      </c>
      <c r="C886" t="str">
        <f t="shared" si="65"/>
        <v>BGR</v>
      </c>
      <c r="D886" t="s">
        <v>432</v>
      </c>
      <c r="E886" t="str">
        <f t="shared" si="66"/>
        <v>_Haut</v>
      </c>
      <c r="F886" t="s">
        <v>27</v>
      </c>
      <c r="G886" t="str">
        <f t="shared" si="67"/>
        <v>10-2019</v>
      </c>
      <c r="H886" t="s">
        <v>274</v>
      </c>
      <c r="I886" s="10">
        <v>9916.36</v>
      </c>
      <c r="J886" s="10" t="str">
        <f t="shared" si="68"/>
        <v>20%</v>
      </c>
      <c r="K886">
        <f t="shared" si="69"/>
        <v>11899.632</v>
      </c>
    </row>
    <row r="887" spans="1:11" x14ac:dyDescent="0.25">
      <c r="A887" t="s">
        <v>9</v>
      </c>
      <c r="B887" t="s">
        <v>41</v>
      </c>
      <c r="C887" t="str">
        <f t="shared" si="65"/>
        <v>MDA</v>
      </c>
      <c r="D887" t="s">
        <v>432</v>
      </c>
      <c r="E887" t="str">
        <f t="shared" si="66"/>
        <v>_Haut</v>
      </c>
      <c r="F887" t="s">
        <v>85</v>
      </c>
      <c r="G887" t="str">
        <f t="shared" si="67"/>
        <v>8-2020</v>
      </c>
      <c r="H887" t="s">
        <v>426</v>
      </c>
      <c r="I887" s="10">
        <v>6248.15</v>
      </c>
      <c r="J887" s="10" t="str">
        <f t="shared" si="68"/>
        <v>20%</v>
      </c>
      <c r="K887">
        <f t="shared" si="69"/>
        <v>7497.7799999999988</v>
      </c>
    </row>
    <row r="888" spans="1:11" x14ac:dyDescent="0.25">
      <c r="A888" t="s">
        <v>9</v>
      </c>
      <c r="B888" t="s">
        <v>224</v>
      </c>
      <c r="C888" t="str">
        <f t="shared" si="65"/>
        <v>ARM</v>
      </c>
      <c r="D888" t="s">
        <v>432</v>
      </c>
      <c r="E888" t="str">
        <f t="shared" si="66"/>
        <v>_Haut</v>
      </c>
      <c r="F888" t="s">
        <v>23</v>
      </c>
      <c r="G888" t="str">
        <f t="shared" si="67"/>
        <v>4-2020</v>
      </c>
      <c r="H888" t="s">
        <v>209</v>
      </c>
      <c r="I888" s="10">
        <v>5999.17</v>
      </c>
      <c r="J888" s="10" t="str">
        <f t="shared" si="68"/>
        <v>20%</v>
      </c>
      <c r="K888">
        <f t="shared" si="69"/>
        <v>7199.0039999999999</v>
      </c>
    </row>
    <row r="889" spans="1:11" x14ac:dyDescent="0.25">
      <c r="A889" t="s">
        <v>9</v>
      </c>
      <c r="B889" t="s">
        <v>83</v>
      </c>
      <c r="C889" t="str">
        <f t="shared" si="65"/>
        <v>ARM</v>
      </c>
      <c r="D889" t="s">
        <v>432</v>
      </c>
      <c r="E889" t="str">
        <f t="shared" si="66"/>
        <v>_Haut</v>
      </c>
      <c r="F889" t="s">
        <v>52</v>
      </c>
      <c r="G889" t="str">
        <f t="shared" si="67"/>
        <v>11-2019</v>
      </c>
      <c r="H889" t="s">
        <v>165</v>
      </c>
      <c r="I889" s="10">
        <v>4163.3900000000003</v>
      </c>
      <c r="J889" s="10" t="str">
        <f t="shared" si="68"/>
        <v>20%</v>
      </c>
      <c r="K889">
        <f t="shared" si="69"/>
        <v>4996.0680000000002</v>
      </c>
    </row>
    <row r="890" spans="1:11" x14ac:dyDescent="0.25">
      <c r="A890" t="s">
        <v>9</v>
      </c>
      <c r="B890" t="s">
        <v>73</v>
      </c>
      <c r="C890" t="str">
        <f t="shared" si="65"/>
        <v>HUN</v>
      </c>
      <c r="D890" t="s">
        <v>431</v>
      </c>
      <c r="E890" t="str">
        <f t="shared" si="66"/>
        <v>_Haut-Et-Bas</v>
      </c>
      <c r="F890" t="s">
        <v>23</v>
      </c>
      <c r="G890" t="str">
        <f t="shared" si="67"/>
        <v>4-2020</v>
      </c>
      <c r="H890" t="s">
        <v>423</v>
      </c>
      <c r="I890" s="10">
        <v>9818.25</v>
      </c>
      <c r="J890" s="10" t="str">
        <f t="shared" si="68"/>
        <v>19%</v>
      </c>
      <c r="K890">
        <f t="shared" si="69"/>
        <v>11683.717499999999</v>
      </c>
    </row>
    <row r="891" spans="1:11" x14ac:dyDescent="0.25">
      <c r="A891" t="s">
        <v>9</v>
      </c>
      <c r="B891" t="s">
        <v>122</v>
      </c>
      <c r="C891" t="str">
        <f t="shared" si="65"/>
        <v>BGR</v>
      </c>
      <c r="D891" t="s">
        <v>433</v>
      </c>
      <c r="E891" t="str">
        <f t="shared" si="66"/>
        <v>_Bas</v>
      </c>
      <c r="F891" t="s">
        <v>5</v>
      </c>
      <c r="G891" t="str">
        <f t="shared" si="67"/>
        <v>3-2021</v>
      </c>
      <c r="H891" t="s">
        <v>401</v>
      </c>
      <c r="I891" s="10">
        <v>6307.42</v>
      </c>
      <c r="J891" s="10" t="str">
        <f t="shared" si="68"/>
        <v>19%</v>
      </c>
      <c r="K891">
        <f t="shared" si="69"/>
        <v>7505.8297999999995</v>
      </c>
    </row>
    <row r="892" spans="1:11" x14ac:dyDescent="0.25">
      <c r="A892" t="s">
        <v>9</v>
      </c>
      <c r="B892" t="s">
        <v>175</v>
      </c>
      <c r="C892" t="str">
        <f t="shared" si="65"/>
        <v>UKR</v>
      </c>
      <c r="D892" t="s">
        <v>432</v>
      </c>
      <c r="E892" t="str">
        <f t="shared" si="66"/>
        <v>_Haut</v>
      </c>
      <c r="F892" t="s">
        <v>52</v>
      </c>
      <c r="G892" t="str">
        <f t="shared" si="67"/>
        <v>11-2019</v>
      </c>
      <c r="H892" t="s">
        <v>389</v>
      </c>
      <c r="I892" s="10">
        <v>2503.4899999999998</v>
      </c>
      <c r="J892" s="10" t="str">
        <f t="shared" si="68"/>
        <v>20%</v>
      </c>
      <c r="K892">
        <f t="shared" si="69"/>
        <v>3004.1879999999996</v>
      </c>
    </row>
    <row r="893" spans="1:11" x14ac:dyDescent="0.25">
      <c r="A893" t="s">
        <v>9</v>
      </c>
      <c r="B893" t="s">
        <v>122</v>
      </c>
      <c r="C893" t="str">
        <f t="shared" si="65"/>
        <v>BGR</v>
      </c>
      <c r="D893" t="s">
        <v>432</v>
      </c>
      <c r="E893" t="str">
        <f t="shared" si="66"/>
        <v>_Haut</v>
      </c>
      <c r="F893" t="s">
        <v>30</v>
      </c>
      <c r="G893" t="str">
        <f t="shared" si="67"/>
        <v>12-2019</v>
      </c>
      <c r="H893" t="s">
        <v>204</v>
      </c>
      <c r="I893" s="10">
        <v>6455.38</v>
      </c>
      <c r="J893" s="10" t="str">
        <f t="shared" si="68"/>
        <v>20%</v>
      </c>
      <c r="K893">
        <f t="shared" si="69"/>
        <v>7746.4560000000001</v>
      </c>
    </row>
    <row r="894" spans="1:11" x14ac:dyDescent="0.25">
      <c r="A894" t="s">
        <v>9</v>
      </c>
      <c r="B894" t="s">
        <v>122</v>
      </c>
      <c r="C894" t="str">
        <f t="shared" si="65"/>
        <v>BGR</v>
      </c>
      <c r="D894" t="s">
        <v>433</v>
      </c>
      <c r="E894" t="str">
        <f t="shared" si="66"/>
        <v>_Bas</v>
      </c>
      <c r="F894" t="s">
        <v>46</v>
      </c>
      <c r="G894" t="str">
        <f t="shared" si="67"/>
        <v>10-2020</v>
      </c>
      <c r="H894" t="s">
        <v>405</v>
      </c>
      <c r="I894" s="10">
        <v>2437.38</v>
      </c>
      <c r="J894" s="10" t="str">
        <f t="shared" si="68"/>
        <v>19%</v>
      </c>
      <c r="K894">
        <f t="shared" si="69"/>
        <v>2900.4821999999999</v>
      </c>
    </row>
    <row r="895" spans="1:11" x14ac:dyDescent="0.25">
      <c r="A895" t="s">
        <v>9</v>
      </c>
      <c r="B895" t="s">
        <v>59</v>
      </c>
      <c r="C895" t="str">
        <f t="shared" si="65"/>
        <v>BGR</v>
      </c>
      <c r="D895" t="s">
        <v>431</v>
      </c>
      <c r="E895" t="str">
        <f t="shared" si="66"/>
        <v>_Haut-Et-Bas</v>
      </c>
      <c r="F895" t="s">
        <v>61</v>
      </c>
      <c r="G895" t="str">
        <f t="shared" si="67"/>
        <v>11-2020</v>
      </c>
      <c r="H895" t="s">
        <v>72</v>
      </c>
      <c r="I895" s="10">
        <v>1040.4000000000001</v>
      </c>
      <c r="J895" s="10" t="str">
        <f t="shared" si="68"/>
        <v>19%</v>
      </c>
      <c r="K895">
        <f t="shared" si="69"/>
        <v>1238.076</v>
      </c>
    </row>
    <row r="896" spans="1:11" x14ac:dyDescent="0.25">
      <c r="A896" t="s">
        <v>9</v>
      </c>
      <c r="B896" t="s">
        <v>29</v>
      </c>
      <c r="C896" t="str">
        <f t="shared" si="65"/>
        <v>MDA</v>
      </c>
      <c r="D896" t="s">
        <v>433</v>
      </c>
      <c r="E896" t="str">
        <f t="shared" si="66"/>
        <v>_Bas</v>
      </c>
      <c r="F896" t="s">
        <v>76</v>
      </c>
      <c r="G896" t="str">
        <f t="shared" si="67"/>
        <v>9-2019</v>
      </c>
      <c r="H896" t="s">
        <v>127</v>
      </c>
      <c r="I896" s="10">
        <v>1857.72</v>
      </c>
      <c r="J896" s="10" t="str">
        <f t="shared" si="68"/>
        <v>19%</v>
      </c>
      <c r="K896">
        <f t="shared" si="69"/>
        <v>2210.6867999999999</v>
      </c>
    </row>
    <row r="897" spans="1:11" x14ac:dyDescent="0.25">
      <c r="A897" t="s">
        <v>9</v>
      </c>
      <c r="B897" t="s">
        <v>10</v>
      </c>
      <c r="C897" t="str">
        <f t="shared" si="65"/>
        <v>RUS</v>
      </c>
      <c r="D897" t="s">
        <v>433</v>
      </c>
      <c r="E897" t="str">
        <f t="shared" si="66"/>
        <v>_Bas</v>
      </c>
      <c r="F897" t="s">
        <v>5</v>
      </c>
      <c r="G897" t="str">
        <f t="shared" si="67"/>
        <v>3-2021</v>
      </c>
      <c r="H897" t="s">
        <v>69</v>
      </c>
      <c r="I897" s="10">
        <v>4074.38</v>
      </c>
      <c r="J897" s="10" t="str">
        <f t="shared" si="68"/>
        <v>19%</v>
      </c>
      <c r="K897">
        <f t="shared" si="69"/>
        <v>4848.5122000000001</v>
      </c>
    </row>
    <row r="898" spans="1:11" x14ac:dyDescent="0.25">
      <c r="A898" t="s">
        <v>9</v>
      </c>
      <c r="B898" t="s">
        <v>120</v>
      </c>
      <c r="C898" t="str">
        <f t="shared" si="65"/>
        <v>SVK</v>
      </c>
      <c r="D898" t="s">
        <v>432</v>
      </c>
      <c r="E898" t="str">
        <f t="shared" si="66"/>
        <v>_Haut</v>
      </c>
      <c r="F898" t="s">
        <v>76</v>
      </c>
      <c r="G898" t="str">
        <f t="shared" si="67"/>
        <v>9-2019</v>
      </c>
      <c r="H898" t="s">
        <v>254</v>
      </c>
      <c r="I898" s="10">
        <v>2136.46</v>
      </c>
      <c r="J898" s="10" t="str">
        <f t="shared" si="68"/>
        <v>20%</v>
      </c>
      <c r="K898">
        <f t="shared" si="69"/>
        <v>2563.752</v>
      </c>
    </row>
    <row r="899" spans="1:11" x14ac:dyDescent="0.25">
      <c r="A899" t="s">
        <v>9</v>
      </c>
      <c r="B899" t="s">
        <v>205</v>
      </c>
      <c r="C899" t="str">
        <f t="shared" ref="C899:C962" si="70">TRIM(B899)</f>
        <v>CZE</v>
      </c>
      <c r="D899" t="s">
        <v>433</v>
      </c>
      <c r="E899" t="str">
        <f t="shared" ref="E899:E962" si="71">MID(D899,4,50)</f>
        <v>_Bas</v>
      </c>
      <c r="F899" t="s">
        <v>7</v>
      </c>
      <c r="G899" t="str">
        <f t="shared" ref="G899:G962" si="72">MID(F899,2,50)</f>
        <v>1-2021</v>
      </c>
      <c r="H899" t="s">
        <v>361</v>
      </c>
      <c r="I899" s="10">
        <v>8099.19</v>
      </c>
      <c r="J899" s="10" t="str">
        <f t="shared" si="68"/>
        <v>19%</v>
      </c>
      <c r="K899">
        <f t="shared" si="69"/>
        <v>9638.0360999999994</v>
      </c>
    </row>
    <row r="900" spans="1:11" x14ac:dyDescent="0.25">
      <c r="A900" t="s">
        <v>9</v>
      </c>
      <c r="B900" t="s">
        <v>144</v>
      </c>
      <c r="C900" t="str">
        <f t="shared" si="70"/>
        <v>RUS</v>
      </c>
      <c r="D900" t="s">
        <v>432</v>
      </c>
      <c r="E900" t="str">
        <f t="shared" si="71"/>
        <v>_Haut</v>
      </c>
      <c r="F900" t="s">
        <v>15</v>
      </c>
      <c r="G900" t="str">
        <f t="shared" si="72"/>
        <v>2-2020</v>
      </c>
      <c r="H900" t="s">
        <v>192</v>
      </c>
      <c r="I900" s="10">
        <v>2067.7800000000002</v>
      </c>
      <c r="J900" s="10" t="str">
        <f t="shared" ref="J900:J963" si="73">IF(D900="CAT_Haut","20%","19%")</f>
        <v>20%</v>
      </c>
      <c r="K900">
        <f t="shared" si="69"/>
        <v>2481.3360000000002</v>
      </c>
    </row>
    <row r="901" spans="1:11" x14ac:dyDescent="0.25">
      <c r="A901" t="s">
        <v>9</v>
      </c>
      <c r="B901" t="s">
        <v>29</v>
      </c>
      <c r="C901" t="str">
        <f t="shared" si="70"/>
        <v>MDA</v>
      </c>
      <c r="D901" t="s">
        <v>432</v>
      </c>
      <c r="E901" t="str">
        <f t="shared" si="71"/>
        <v>_Haut</v>
      </c>
      <c r="F901" t="s">
        <v>11</v>
      </c>
      <c r="G901" t="str">
        <f t="shared" si="72"/>
        <v>2-2021</v>
      </c>
      <c r="H901" t="s">
        <v>177</v>
      </c>
      <c r="I901" s="10">
        <v>7974.14</v>
      </c>
      <c r="J901" s="10" t="str">
        <f t="shared" si="73"/>
        <v>20%</v>
      </c>
      <c r="K901">
        <f t="shared" si="69"/>
        <v>9568.9680000000008</v>
      </c>
    </row>
    <row r="902" spans="1:11" x14ac:dyDescent="0.25">
      <c r="A902" t="s">
        <v>9</v>
      </c>
      <c r="B902" t="s">
        <v>144</v>
      </c>
      <c r="C902" t="str">
        <f t="shared" si="70"/>
        <v>RUS</v>
      </c>
      <c r="D902" t="s">
        <v>432</v>
      </c>
      <c r="E902" t="str">
        <f t="shared" si="71"/>
        <v>_Haut</v>
      </c>
      <c r="F902" t="s">
        <v>63</v>
      </c>
      <c r="G902" t="str">
        <f t="shared" si="72"/>
        <v>5-2020</v>
      </c>
      <c r="H902" t="s">
        <v>284</v>
      </c>
      <c r="I902" s="10">
        <v>6902.91</v>
      </c>
      <c r="J902" s="10" t="str">
        <f t="shared" si="73"/>
        <v>20%</v>
      </c>
      <c r="K902">
        <f t="shared" si="69"/>
        <v>8283.4920000000002</v>
      </c>
    </row>
    <row r="903" spans="1:11" x14ac:dyDescent="0.25">
      <c r="A903" t="s">
        <v>9</v>
      </c>
      <c r="B903" t="s">
        <v>120</v>
      </c>
      <c r="C903" t="str">
        <f t="shared" si="70"/>
        <v>SVK</v>
      </c>
      <c r="D903" t="s">
        <v>431</v>
      </c>
      <c r="E903" t="str">
        <f t="shared" si="71"/>
        <v>_Haut-Et-Bas</v>
      </c>
      <c r="F903" t="s">
        <v>44</v>
      </c>
      <c r="G903" t="str">
        <f t="shared" si="72"/>
        <v>5-2019</v>
      </c>
      <c r="H903" t="s">
        <v>277</v>
      </c>
      <c r="I903" s="10">
        <v>6785.13</v>
      </c>
      <c r="J903" s="10" t="str">
        <f t="shared" si="73"/>
        <v>19%</v>
      </c>
      <c r="K903">
        <f t="shared" si="69"/>
        <v>8074.3046999999997</v>
      </c>
    </row>
    <row r="904" spans="1:11" x14ac:dyDescent="0.25">
      <c r="A904" t="s">
        <v>9</v>
      </c>
      <c r="B904" t="s">
        <v>51</v>
      </c>
      <c r="C904" t="str">
        <f t="shared" si="70"/>
        <v>SVK</v>
      </c>
      <c r="D904" t="s">
        <v>431</v>
      </c>
      <c r="E904" t="str">
        <f t="shared" si="71"/>
        <v>_Haut-Et-Bas</v>
      </c>
      <c r="F904" t="s">
        <v>13</v>
      </c>
      <c r="G904" t="str">
        <f t="shared" si="72"/>
        <v>7-2020</v>
      </c>
      <c r="H904" t="s">
        <v>180</v>
      </c>
      <c r="I904" s="10">
        <v>1609.56</v>
      </c>
      <c r="J904" s="10" t="str">
        <f t="shared" si="73"/>
        <v>19%</v>
      </c>
      <c r="K904">
        <f t="shared" ref="K904:K967" si="74">IF(D904="CAT_Haut",I904*(1+20%),I904*(1+19%))</f>
        <v>1915.3763999999999</v>
      </c>
    </row>
    <row r="905" spans="1:11" x14ac:dyDescent="0.25">
      <c r="A905" t="s">
        <v>9</v>
      </c>
      <c r="B905" t="s">
        <v>205</v>
      </c>
      <c r="C905" t="str">
        <f t="shared" si="70"/>
        <v>CZE</v>
      </c>
      <c r="D905" t="s">
        <v>432</v>
      </c>
      <c r="E905" t="str">
        <f t="shared" si="71"/>
        <v>_Haut</v>
      </c>
      <c r="F905" t="s">
        <v>27</v>
      </c>
      <c r="G905" t="str">
        <f t="shared" si="72"/>
        <v>10-2019</v>
      </c>
      <c r="H905" t="s">
        <v>274</v>
      </c>
      <c r="I905" s="10">
        <v>6584.27</v>
      </c>
      <c r="J905" s="10" t="str">
        <f t="shared" si="73"/>
        <v>20%</v>
      </c>
      <c r="K905">
        <f t="shared" si="74"/>
        <v>7901.1239999999998</v>
      </c>
    </row>
    <row r="906" spans="1:11" x14ac:dyDescent="0.25">
      <c r="A906" t="s">
        <v>9</v>
      </c>
      <c r="B906" t="s">
        <v>22</v>
      </c>
      <c r="C906" t="str">
        <f t="shared" si="70"/>
        <v>BLR</v>
      </c>
      <c r="D906" t="s">
        <v>433</v>
      </c>
      <c r="E906" t="str">
        <f t="shared" si="71"/>
        <v>_Bas</v>
      </c>
      <c r="F906" t="s">
        <v>46</v>
      </c>
      <c r="G906" t="str">
        <f t="shared" si="72"/>
        <v>10-2020</v>
      </c>
      <c r="H906" t="s">
        <v>307</v>
      </c>
      <c r="I906" s="10">
        <v>5788.44</v>
      </c>
      <c r="J906" s="10" t="str">
        <f t="shared" si="73"/>
        <v>19%</v>
      </c>
      <c r="K906">
        <f t="shared" si="74"/>
        <v>6888.2435999999989</v>
      </c>
    </row>
    <row r="907" spans="1:11" x14ac:dyDescent="0.25">
      <c r="A907" t="s">
        <v>9</v>
      </c>
      <c r="B907" t="s">
        <v>120</v>
      </c>
      <c r="C907" t="str">
        <f t="shared" si="70"/>
        <v>SVK</v>
      </c>
      <c r="D907" t="s">
        <v>432</v>
      </c>
      <c r="E907" t="str">
        <f t="shared" si="71"/>
        <v>_Haut</v>
      </c>
      <c r="F907" t="s">
        <v>23</v>
      </c>
      <c r="G907" t="str">
        <f t="shared" si="72"/>
        <v>4-2020</v>
      </c>
      <c r="H907" t="s">
        <v>319</v>
      </c>
      <c r="I907" s="10">
        <v>6566.91</v>
      </c>
      <c r="J907" s="10" t="str">
        <f t="shared" si="73"/>
        <v>20%</v>
      </c>
      <c r="K907">
        <f t="shared" si="74"/>
        <v>7880.2919999999995</v>
      </c>
    </row>
    <row r="908" spans="1:11" x14ac:dyDescent="0.25">
      <c r="A908" t="s">
        <v>9</v>
      </c>
      <c r="B908" t="s">
        <v>51</v>
      </c>
      <c r="C908" t="str">
        <f t="shared" si="70"/>
        <v>SVK</v>
      </c>
      <c r="D908" t="s">
        <v>432</v>
      </c>
      <c r="E908" t="str">
        <f t="shared" si="71"/>
        <v>_Haut</v>
      </c>
      <c r="F908" t="s">
        <v>32</v>
      </c>
      <c r="G908" t="str">
        <f t="shared" si="72"/>
        <v>6-2020</v>
      </c>
      <c r="H908" t="s">
        <v>21</v>
      </c>
      <c r="I908" s="10">
        <v>640.79</v>
      </c>
      <c r="J908" s="10" t="str">
        <f t="shared" si="73"/>
        <v>20%</v>
      </c>
      <c r="K908">
        <f t="shared" si="74"/>
        <v>768.94799999999998</v>
      </c>
    </row>
    <row r="909" spans="1:11" x14ac:dyDescent="0.25">
      <c r="A909" t="s">
        <v>9</v>
      </c>
      <c r="B909" t="s">
        <v>144</v>
      </c>
      <c r="C909" t="str">
        <f t="shared" si="70"/>
        <v>RUS</v>
      </c>
      <c r="D909" t="s">
        <v>432</v>
      </c>
      <c r="E909" t="str">
        <f t="shared" si="71"/>
        <v>_Haut</v>
      </c>
      <c r="F909" t="s">
        <v>85</v>
      </c>
      <c r="G909" t="str">
        <f t="shared" si="72"/>
        <v>8-2020</v>
      </c>
      <c r="H909" t="s">
        <v>181</v>
      </c>
      <c r="I909" s="10">
        <v>498.23</v>
      </c>
      <c r="J909" s="10" t="str">
        <f t="shared" si="73"/>
        <v>20%</v>
      </c>
      <c r="K909">
        <f t="shared" si="74"/>
        <v>597.87599999999998</v>
      </c>
    </row>
    <row r="910" spans="1:11" x14ac:dyDescent="0.25">
      <c r="A910" t="s">
        <v>9</v>
      </c>
      <c r="B910" t="s">
        <v>26</v>
      </c>
      <c r="C910" t="str">
        <f t="shared" si="70"/>
        <v>ROU</v>
      </c>
      <c r="D910" t="s">
        <v>432</v>
      </c>
      <c r="E910" t="str">
        <f t="shared" si="71"/>
        <v>_Haut</v>
      </c>
      <c r="F910" t="s">
        <v>32</v>
      </c>
      <c r="G910" t="str">
        <f t="shared" si="72"/>
        <v>6-2020</v>
      </c>
      <c r="H910" t="s">
        <v>220</v>
      </c>
      <c r="I910" s="10">
        <v>6785.97</v>
      </c>
      <c r="J910" s="10" t="str">
        <f t="shared" si="73"/>
        <v>20%</v>
      </c>
      <c r="K910">
        <f t="shared" si="74"/>
        <v>8143.1639999999998</v>
      </c>
    </row>
    <row r="911" spans="1:11" x14ac:dyDescent="0.25">
      <c r="A911" t="s">
        <v>9</v>
      </c>
      <c r="B911" t="s">
        <v>10</v>
      </c>
      <c r="C911" t="str">
        <f t="shared" si="70"/>
        <v>RUS</v>
      </c>
      <c r="D911" t="s">
        <v>433</v>
      </c>
      <c r="E911" t="str">
        <f t="shared" si="71"/>
        <v>_Bas</v>
      </c>
      <c r="F911" t="s">
        <v>15</v>
      </c>
      <c r="G911" t="str">
        <f t="shared" si="72"/>
        <v>2-2020</v>
      </c>
      <c r="H911" t="s">
        <v>339</v>
      </c>
      <c r="I911" s="10">
        <v>1772.36</v>
      </c>
      <c r="J911" s="10" t="str">
        <f t="shared" si="73"/>
        <v>19%</v>
      </c>
      <c r="K911">
        <f t="shared" si="74"/>
        <v>2109.1083999999996</v>
      </c>
    </row>
    <row r="912" spans="1:11" x14ac:dyDescent="0.25">
      <c r="A912" t="s">
        <v>9</v>
      </c>
      <c r="B912" t="s">
        <v>107</v>
      </c>
      <c r="C912" t="str">
        <f t="shared" si="70"/>
        <v>CZE</v>
      </c>
      <c r="D912" t="s">
        <v>433</v>
      </c>
      <c r="E912" t="str">
        <f t="shared" si="71"/>
        <v>_Bas</v>
      </c>
      <c r="F912" t="s">
        <v>65</v>
      </c>
      <c r="G912" t="str">
        <f t="shared" si="72"/>
        <v>3-2020</v>
      </c>
      <c r="H912" t="s">
        <v>88</v>
      </c>
      <c r="I912" s="10">
        <v>6764.42</v>
      </c>
      <c r="J912" s="10" t="str">
        <f t="shared" si="73"/>
        <v>19%</v>
      </c>
      <c r="K912">
        <f t="shared" si="74"/>
        <v>8049.6597999999994</v>
      </c>
    </row>
    <row r="913" spans="1:11" x14ac:dyDescent="0.25">
      <c r="A913" t="s">
        <v>9</v>
      </c>
      <c r="B913" t="s">
        <v>83</v>
      </c>
      <c r="C913" t="str">
        <f t="shared" si="70"/>
        <v>ARM</v>
      </c>
      <c r="D913" t="s">
        <v>433</v>
      </c>
      <c r="E913" t="str">
        <f t="shared" si="71"/>
        <v>_Bas</v>
      </c>
      <c r="F913" t="s">
        <v>56</v>
      </c>
      <c r="G913" t="str">
        <f t="shared" si="72"/>
        <v>1-2020</v>
      </c>
      <c r="H913" t="s">
        <v>299</v>
      </c>
      <c r="I913" s="10">
        <v>2732.6</v>
      </c>
      <c r="J913" s="10" t="str">
        <f t="shared" si="73"/>
        <v>19%</v>
      </c>
      <c r="K913">
        <f t="shared" si="74"/>
        <v>3251.7939999999999</v>
      </c>
    </row>
    <row r="914" spans="1:11" x14ac:dyDescent="0.25">
      <c r="A914" t="s">
        <v>9</v>
      </c>
      <c r="B914" t="s">
        <v>120</v>
      </c>
      <c r="C914" t="str">
        <f t="shared" si="70"/>
        <v>SVK</v>
      </c>
      <c r="D914" t="s">
        <v>432</v>
      </c>
      <c r="E914" t="str">
        <f t="shared" si="71"/>
        <v>_Haut</v>
      </c>
      <c r="F914" t="s">
        <v>5</v>
      </c>
      <c r="G914" t="str">
        <f t="shared" si="72"/>
        <v>3-2021</v>
      </c>
      <c r="H914" t="s">
        <v>419</v>
      </c>
      <c r="I914" s="10">
        <v>4818.3900000000003</v>
      </c>
      <c r="J914" s="10" t="str">
        <f t="shared" si="73"/>
        <v>20%</v>
      </c>
      <c r="K914">
        <f t="shared" si="74"/>
        <v>5782.0680000000002</v>
      </c>
    </row>
    <row r="915" spans="1:11" x14ac:dyDescent="0.25">
      <c r="A915" t="s">
        <v>9</v>
      </c>
      <c r="B915" t="s">
        <v>224</v>
      </c>
      <c r="C915" t="str">
        <f t="shared" si="70"/>
        <v>ARM</v>
      </c>
      <c r="D915" t="s">
        <v>433</v>
      </c>
      <c r="E915" t="str">
        <f t="shared" si="71"/>
        <v>_Bas</v>
      </c>
      <c r="F915" t="s">
        <v>11</v>
      </c>
      <c r="G915" t="str">
        <f t="shared" si="72"/>
        <v>2-2021</v>
      </c>
      <c r="H915" t="s">
        <v>353</v>
      </c>
      <c r="I915" s="10">
        <v>1224.93</v>
      </c>
      <c r="J915" s="10" t="str">
        <f t="shared" si="73"/>
        <v>19%</v>
      </c>
      <c r="K915">
        <f t="shared" si="74"/>
        <v>1457.6667</v>
      </c>
    </row>
    <row r="916" spans="1:11" x14ac:dyDescent="0.25">
      <c r="A916" t="s">
        <v>9</v>
      </c>
      <c r="B916" t="s">
        <v>73</v>
      </c>
      <c r="C916" t="str">
        <f t="shared" si="70"/>
        <v>HUN</v>
      </c>
      <c r="D916" t="s">
        <v>432</v>
      </c>
      <c r="E916" t="str">
        <f t="shared" si="71"/>
        <v>_Haut</v>
      </c>
      <c r="F916" t="s">
        <v>7</v>
      </c>
      <c r="G916" t="str">
        <f t="shared" si="72"/>
        <v>1-2021</v>
      </c>
      <c r="H916" t="s">
        <v>251</v>
      </c>
      <c r="I916" s="10">
        <v>7586.75</v>
      </c>
      <c r="J916" s="10" t="str">
        <f t="shared" si="73"/>
        <v>20%</v>
      </c>
      <c r="K916">
        <f t="shared" si="74"/>
        <v>9104.1</v>
      </c>
    </row>
    <row r="917" spans="1:11" x14ac:dyDescent="0.25">
      <c r="A917" t="s">
        <v>9</v>
      </c>
      <c r="B917" t="s">
        <v>151</v>
      </c>
      <c r="C917" t="str">
        <f t="shared" si="70"/>
        <v>BLR</v>
      </c>
      <c r="D917" t="s">
        <v>433</v>
      </c>
      <c r="E917" t="str">
        <f t="shared" si="71"/>
        <v>_Bas</v>
      </c>
      <c r="F917" t="s">
        <v>30</v>
      </c>
      <c r="G917" t="str">
        <f t="shared" si="72"/>
        <v>12-2019</v>
      </c>
      <c r="H917" t="s">
        <v>378</v>
      </c>
      <c r="I917" s="10">
        <v>9973.9599999999991</v>
      </c>
      <c r="J917" s="10" t="str">
        <f t="shared" si="73"/>
        <v>19%</v>
      </c>
      <c r="K917">
        <f t="shared" si="74"/>
        <v>11869.012399999998</v>
      </c>
    </row>
    <row r="918" spans="1:11" x14ac:dyDescent="0.25">
      <c r="A918" t="s">
        <v>9</v>
      </c>
      <c r="B918" t="s">
        <v>10</v>
      </c>
      <c r="C918" t="str">
        <f t="shared" si="70"/>
        <v>RUS</v>
      </c>
      <c r="D918" t="s">
        <v>433</v>
      </c>
      <c r="E918" t="str">
        <f t="shared" si="71"/>
        <v>_Bas</v>
      </c>
      <c r="F918" t="s">
        <v>13</v>
      </c>
      <c r="G918" t="str">
        <f t="shared" si="72"/>
        <v>7-2020</v>
      </c>
      <c r="H918" t="s">
        <v>311</v>
      </c>
      <c r="I918" s="10">
        <v>1235.5</v>
      </c>
      <c r="J918" s="10" t="str">
        <f t="shared" si="73"/>
        <v>19%</v>
      </c>
      <c r="K918">
        <f t="shared" si="74"/>
        <v>1470.2449999999999</v>
      </c>
    </row>
    <row r="919" spans="1:11" x14ac:dyDescent="0.25">
      <c r="A919" t="s">
        <v>9</v>
      </c>
      <c r="B919" t="s">
        <v>10</v>
      </c>
      <c r="C919" t="str">
        <f t="shared" si="70"/>
        <v>RUS</v>
      </c>
      <c r="D919" t="s">
        <v>432</v>
      </c>
      <c r="E919" t="str">
        <f t="shared" si="71"/>
        <v>_Haut</v>
      </c>
      <c r="F919" t="s">
        <v>17</v>
      </c>
      <c r="G919" t="str">
        <f t="shared" si="72"/>
        <v>8-2019</v>
      </c>
      <c r="H919" t="s">
        <v>234</v>
      </c>
      <c r="I919" s="10">
        <v>1291.29</v>
      </c>
      <c r="J919" s="10" t="str">
        <f t="shared" si="73"/>
        <v>20%</v>
      </c>
      <c r="K919">
        <f t="shared" si="74"/>
        <v>1549.548</v>
      </c>
    </row>
    <row r="920" spans="1:11" x14ac:dyDescent="0.25">
      <c r="A920" t="s">
        <v>9</v>
      </c>
      <c r="B920" t="s">
        <v>205</v>
      </c>
      <c r="C920" t="str">
        <f t="shared" si="70"/>
        <v>CZE</v>
      </c>
      <c r="D920" t="s">
        <v>431</v>
      </c>
      <c r="E920" t="str">
        <f t="shared" si="71"/>
        <v>_Haut-Et-Bas</v>
      </c>
      <c r="F920" t="s">
        <v>11</v>
      </c>
      <c r="G920" t="str">
        <f t="shared" si="72"/>
        <v>2-2021</v>
      </c>
      <c r="H920" t="s">
        <v>72</v>
      </c>
      <c r="I920" s="10">
        <v>4889.6400000000003</v>
      </c>
      <c r="J920" s="10" t="str">
        <f t="shared" si="73"/>
        <v>19%</v>
      </c>
      <c r="K920">
        <f t="shared" si="74"/>
        <v>5818.6716000000006</v>
      </c>
    </row>
    <row r="921" spans="1:11" x14ac:dyDescent="0.25">
      <c r="A921" t="s">
        <v>9</v>
      </c>
      <c r="B921" t="s">
        <v>120</v>
      </c>
      <c r="C921" t="str">
        <f t="shared" si="70"/>
        <v>SVK</v>
      </c>
      <c r="D921" t="s">
        <v>431</v>
      </c>
      <c r="E921" t="str">
        <f t="shared" si="71"/>
        <v>_Haut-Et-Bas</v>
      </c>
      <c r="F921" t="s">
        <v>65</v>
      </c>
      <c r="G921" t="str">
        <f t="shared" si="72"/>
        <v>3-2020</v>
      </c>
      <c r="H921" t="s">
        <v>396</v>
      </c>
      <c r="I921" s="10">
        <v>6373.97</v>
      </c>
      <c r="J921" s="10" t="str">
        <f t="shared" si="73"/>
        <v>19%</v>
      </c>
      <c r="K921">
        <f t="shared" si="74"/>
        <v>7585.0243</v>
      </c>
    </row>
    <row r="922" spans="1:11" x14ac:dyDescent="0.25">
      <c r="A922" t="s">
        <v>9</v>
      </c>
      <c r="B922" t="s">
        <v>89</v>
      </c>
      <c r="C922" t="str">
        <f t="shared" si="70"/>
        <v>POL</v>
      </c>
      <c r="D922" t="s">
        <v>433</v>
      </c>
      <c r="E922" t="str">
        <f t="shared" si="71"/>
        <v>_Bas</v>
      </c>
      <c r="F922" t="s">
        <v>65</v>
      </c>
      <c r="G922" t="str">
        <f t="shared" si="72"/>
        <v>3-2020</v>
      </c>
      <c r="H922" t="s">
        <v>344</v>
      </c>
      <c r="I922" s="10">
        <v>9488.15</v>
      </c>
      <c r="J922" s="10" t="str">
        <f t="shared" si="73"/>
        <v>19%</v>
      </c>
      <c r="K922">
        <f t="shared" si="74"/>
        <v>11290.898499999999</v>
      </c>
    </row>
    <row r="923" spans="1:11" x14ac:dyDescent="0.25">
      <c r="A923" t="s">
        <v>9</v>
      </c>
      <c r="B923" t="s">
        <v>26</v>
      </c>
      <c r="C923" t="str">
        <f t="shared" si="70"/>
        <v>ROU</v>
      </c>
      <c r="D923" t="s">
        <v>432</v>
      </c>
      <c r="E923" t="str">
        <f t="shared" si="71"/>
        <v>_Haut</v>
      </c>
      <c r="F923" t="s">
        <v>46</v>
      </c>
      <c r="G923" t="str">
        <f t="shared" si="72"/>
        <v>10-2020</v>
      </c>
      <c r="H923" t="s">
        <v>227</v>
      </c>
      <c r="I923" s="10">
        <v>8054.98</v>
      </c>
      <c r="J923" s="10" t="str">
        <f t="shared" si="73"/>
        <v>20%</v>
      </c>
      <c r="K923">
        <f t="shared" si="74"/>
        <v>9665.9759999999987</v>
      </c>
    </row>
    <row r="924" spans="1:11" x14ac:dyDescent="0.25">
      <c r="A924" t="s">
        <v>9</v>
      </c>
      <c r="B924" t="s">
        <v>120</v>
      </c>
      <c r="C924" t="str">
        <f t="shared" si="70"/>
        <v>SVK</v>
      </c>
      <c r="D924" t="s">
        <v>433</v>
      </c>
      <c r="E924" t="str">
        <f t="shared" si="71"/>
        <v>_Bas</v>
      </c>
      <c r="F924" t="s">
        <v>30</v>
      </c>
      <c r="G924" t="str">
        <f t="shared" si="72"/>
        <v>12-2019</v>
      </c>
      <c r="H924" t="s">
        <v>84</v>
      </c>
      <c r="I924" s="10">
        <v>4951.2</v>
      </c>
      <c r="J924" s="10" t="str">
        <f t="shared" si="73"/>
        <v>19%</v>
      </c>
      <c r="K924">
        <f t="shared" si="74"/>
        <v>5891.9279999999999</v>
      </c>
    </row>
    <row r="925" spans="1:11" x14ac:dyDescent="0.25">
      <c r="A925" t="s">
        <v>9</v>
      </c>
      <c r="B925" t="s">
        <v>26</v>
      </c>
      <c r="C925" t="str">
        <f t="shared" si="70"/>
        <v>ROU</v>
      </c>
      <c r="D925" t="s">
        <v>432</v>
      </c>
      <c r="E925" t="str">
        <f t="shared" si="71"/>
        <v>_Haut</v>
      </c>
      <c r="F925" t="s">
        <v>63</v>
      </c>
      <c r="G925" t="str">
        <f t="shared" si="72"/>
        <v>5-2020</v>
      </c>
      <c r="H925" t="s">
        <v>173</v>
      </c>
      <c r="I925" s="10">
        <v>5122.4399999999996</v>
      </c>
      <c r="J925" s="10" t="str">
        <f t="shared" si="73"/>
        <v>20%</v>
      </c>
      <c r="K925">
        <f t="shared" si="74"/>
        <v>6146.927999999999</v>
      </c>
    </row>
    <row r="926" spans="1:11" x14ac:dyDescent="0.25">
      <c r="A926" t="s">
        <v>9</v>
      </c>
      <c r="B926" t="s">
        <v>29</v>
      </c>
      <c r="C926" t="str">
        <f t="shared" si="70"/>
        <v>MDA</v>
      </c>
      <c r="D926" t="s">
        <v>431</v>
      </c>
      <c r="E926" t="str">
        <f t="shared" si="71"/>
        <v>_Haut-Et-Bas</v>
      </c>
      <c r="F926" t="s">
        <v>13</v>
      </c>
      <c r="G926" t="str">
        <f t="shared" si="72"/>
        <v>7-2020</v>
      </c>
      <c r="H926" t="s">
        <v>189</v>
      </c>
      <c r="I926" s="10">
        <v>1284.71</v>
      </c>
      <c r="J926" s="10" t="str">
        <f t="shared" si="73"/>
        <v>19%</v>
      </c>
      <c r="K926">
        <f t="shared" si="74"/>
        <v>1528.8048999999999</v>
      </c>
    </row>
    <row r="927" spans="1:11" x14ac:dyDescent="0.25">
      <c r="A927" t="s">
        <v>9</v>
      </c>
      <c r="B927" t="s">
        <v>151</v>
      </c>
      <c r="C927" t="str">
        <f t="shared" si="70"/>
        <v>BLR</v>
      </c>
      <c r="D927" t="s">
        <v>432</v>
      </c>
      <c r="E927" t="str">
        <f t="shared" si="71"/>
        <v>_Haut</v>
      </c>
      <c r="F927" t="s">
        <v>5</v>
      </c>
      <c r="G927" t="str">
        <f t="shared" si="72"/>
        <v>3-2021</v>
      </c>
      <c r="H927" t="s">
        <v>21</v>
      </c>
      <c r="I927" s="10">
        <v>9421.7999999999993</v>
      </c>
      <c r="J927" s="10" t="str">
        <f t="shared" si="73"/>
        <v>20%</v>
      </c>
      <c r="K927">
        <f t="shared" si="74"/>
        <v>11306.159999999998</v>
      </c>
    </row>
    <row r="928" spans="1:11" x14ac:dyDescent="0.25">
      <c r="A928" t="s">
        <v>9</v>
      </c>
      <c r="B928" t="s">
        <v>205</v>
      </c>
      <c r="C928" t="str">
        <f t="shared" si="70"/>
        <v>CZE</v>
      </c>
      <c r="D928" t="s">
        <v>433</v>
      </c>
      <c r="E928" t="str">
        <f t="shared" si="71"/>
        <v>_Bas</v>
      </c>
      <c r="F928" t="s">
        <v>56</v>
      </c>
      <c r="G928" t="str">
        <f t="shared" si="72"/>
        <v>1-2020</v>
      </c>
      <c r="H928" t="s">
        <v>252</v>
      </c>
      <c r="I928" s="10">
        <v>8951.15</v>
      </c>
      <c r="J928" s="10" t="str">
        <f t="shared" si="73"/>
        <v>19%</v>
      </c>
      <c r="K928">
        <f t="shared" si="74"/>
        <v>10651.868499999999</v>
      </c>
    </row>
    <row r="929" spans="1:11" x14ac:dyDescent="0.25">
      <c r="A929" t="s">
        <v>9</v>
      </c>
      <c r="B929" t="s">
        <v>122</v>
      </c>
      <c r="C929" t="str">
        <f t="shared" si="70"/>
        <v>BGR</v>
      </c>
      <c r="D929" t="s">
        <v>433</v>
      </c>
      <c r="E929" t="str">
        <f t="shared" si="71"/>
        <v>_Bas</v>
      </c>
      <c r="F929" t="s">
        <v>27</v>
      </c>
      <c r="G929" t="str">
        <f t="shared" si="72"/>
        <v>10-2019</v>
      </c>
      <c r="H929" t="s">
        <v>164</v>
      </c>
      <c r="I929" s="10">
        <v>6009.12</v>
      </c>
      <c r="J929" s="10" t="str">
        <f t="shared" si="73"/>
        <v>19%</v>
      </c>
      <c r="K929">
        <f t="shared" si="74"/>
        <v>7150.8527999999997</v>
      </c>
    </row>
    <row r="930" spans="1:11" x14ac:dyDescent="0.25">
      <c r="A930" t="s">
        <v>9</v>
      </c>
      <c r="B930" t="s">
        <v>175</v>
      </c>
      <c r="C930" t="str">
        <f t="shared" si="70"/>
        <v>UKR</v>
      </c>
      <c r="D930" t="s">
        <v>432</v>
      </c>
      <c r="E930" t="str">
        <f t="shared" si="71"/>
        <v>_Haut</v>
      </c>
      <c r="F930" t="s">
        <v>30</v>
      </c>
      <c r="G930" t="str">
        <f t="shared" si="72"/>
        <v>12-2019</v>
      </c>
      <c r="H930" t="s">
        <v>156</v>
      </c>
      <c r="I930" s="10">
        <v>8857.4</v>
      </c>
      <c r="J930" s="10" t="str">
        <f t="shared" si="73"/>
        <v>20%</v>
      </c>
      <c r="K930">
        <f t="shared" si="74"/>
        <v>10628.88</v>
      </c>
    </row>
    <row r="931" spans="1:11" x14ac:dyDescent="0.25">
      <c r="A931" t="s">
        <v>9</v>
      </c>
      <c r="B931" t="s">
        <v>144</v>
      </c>
      <c r="C931" t="str">
        <f t="shared" si="70"/>
        <v>RUS</v>
      </c>
      <c r="D931" t="s">
        <v>432</v>
      </c>
      <c r="E931" t="str">
        <f t="shared" si="71"/>
        <v>_Haut</v>
      </c>
      <c r="F931" t="s">
        <v>35</v>
      </c>
      <c r="G931" t="str">
        <f t="shared" si="72"/>
        <v>9-2020</v>
      </c>
      <c r="H931" t="s">
        <v>258</v>
      </c>
      <c r="I931" s="10">
        <v>7477.28</v>
      </c>
      <c r="J931" s="10" t="str">
        <f t="shared" si="73"/>
        <v>20%</v>
      </c>
      <c r="K931">
        <f t="shared" si="74"/>
        <v>8972.735999999999</v>
      </c>
    </row>
    <row r="932" spans="1:11" x14ac:dyDescent="0.25">
      <c r="A932" t="s">
        <v>9</v>
      </c>
      <c r="B932" t="s">
        <v>120</v>
      </c>
      <c r="C932" t="str">
        <f t="shared" si="70"/>
        <v>SVK</v>
      </c>
      <c r="D932" t="s">
        <v>432</v>
      </c>
      <c r="E932" t="str">
        <f t="shared" si="71"/>
        <v>_Haut</v>
      </c>
      <c r="F932" t="s">
        <v>44</v>
      </c>
      <c r="G932" t="str">
        <f t="shared" si="72"/>
        <v>5-2019</v>
      </c>
      <c r="H932" t="s">
        <v>337</v>
      </c>
      <c r="I932" s="10">
        <v>7329.83</v>
      </c>
      <c r="J932" s="10" t="str">
        <f t="shared" si="73"/>
        <v>20%</v>
      </c>
      <c r="K932">
        <f t="shared" si="74"/>
        <v>8795.7960000000003</v>
      </c>
    </row>
    <row r="933" spans="1:11" x14ac:dyDescent="0.25">
      <c r="A933" t="s">
        <v>9</v>
      </c>
      <c r="B933" t="s">
        <v>107</v>
      </c>
      <c r="C933" t="str">
        <f t="shared" si="70"/>
        <v>CZE</v>
      </c>
      <c r="D933" t="s">
        <v>433</v>
      </c>
      <c r="E933" t="str">
        <f t="shared" si="71"/>
        <v>_Bas</v>
      </c>
      <c r="F933" t="s">
        <v>87</v>
      </c>
      <c r="G933" t="str">
        <f t="shared" si="72"/>
        <v>4-2021</v>
      </c>
      <c r="H933" t="s">
        <v>188</v>
      </c>
      <c r="I933" s="10">
        <v>9856.9</v>
      </c>
      <c r="J933" s="10" t="str">
        <f t="shared" si="73"/>
        <v>19%</v>
      </c>
      <c r="K933">
        <f t="shared" si="74"/>
        <v>11729.710999999999</v>
      </c>
    </row>
    <row r="934" spans="1:11" x14ac:dyDescent="0.25">
      <c r="A934" t="s">
        <v>9</v>
      </c>
      <c r="B934" t="s">
        <v>10</v>
      </c>
      <c r="C934" t="str">
        <f t="shared" si="70"/>
        <v>RUS</v>
      </c>
      <c r="D934" t="s">
        <v>433</v>
      </c>
      <c r="E934" t="str">
        <f t="shared" si="71"/>
        <v>_Bas</v>
      </c>
      <c r="F934" t="s">
        <v>11</v>
      </c>
      <c r="G934" t="str">
        <f t="shared" si="72"/>
        <v>2-2021</v>
      </c>
      <c r="H934" t="s">
        <v>82</v>
      </c>
      <c r="I934" s="10">
        <v>1053.3599999999999</v>
      </c>
      <c r="J934" s="10" t="str">
        <f t="shared" si="73"/>
        <v>19%</v>
      </c>
      <c r="K934">
        <f t="shared" si="74"/>
        <v>1253.4983999999997</v>
      </c>
    </row>
    <row r="935" spans="1:11" x14ac:dyDescent="0.25">
      <c r="A935" t="s">
        <v>9</v>
      </c>
      <c r="B935" t="s">
        <v>29</v>
      </c>
      <c r="C935" t="str">
        <f t="shared" si="70"/>
        <v>MDA</v>
      </c>
      <c r="D935" t="s">
        <v>432</v>
      </c>
      <c r="E935" t="str">
        <f t="shared" si="71"/>
        <v>_Haut</v>
      </c>
      <c r="F935" t="s">
        <v>87</v>
      </c>
      <c r="G935" t="str">
        <f t="shared" si="72"/>
        <v>4-2021</v>
      </c>
      <c r="H935" t="s">
        <v>233</v>
      </c>
      <c r="I935" s="10">
        <v>2192.33</v>
      </c>
      <c r="J935" s="10" t="str">
        <f t="shared" si="73"/>
        <v>20%</v>
      </c>
      <c r="K935">
        <f t="shared" si="74"/>
        <v>2630.7959999999998</v>
      </c>
    </row>
    <row r="936" spans="1:11" x14ac:dyDescent="0.25">
      <c r="A936" t="s">
        <v>9</v>
      </c>
      <c r="B936" t="s">
        <v>151</v>
      </c>
      <c r="C936" t="str">
        <f t="shared" si="70"/>
        <v>BLR</v>
      </c>
      <c r="D936" t="s">
        <v>433</v>
      </c>
      <c r="E936" t="str">
        <f t="shared" si="71"/>
        <v>_Bas</v>
      </c>
      <c r="F936" t="s">
        <v>63</v>
      </c>
      <c r="G936" t="str">
        <f t="shared" si="72"/>
        <v>5-2020</v>
      </c>
      <c r="H936" t="s">
        <v>150</v>
      </c>
      <c r="I936" s="10">
        <v>5646.6</v>
      </c>
      <c r="J936" s="10" t="str">
        <f t="shared" si="73"/>
        <v>19%</v>
      </c>
      <c r="K936">
        <f t="shared" si="74"/>
        <v>6719.4539999999997</v>
      </c>
    </row>
    <row r="937" spans="1:11" x14ac:dyDescent="0.25">
      <c r="A937" t="s">
        <v>9</v>
      </c>
      <c r="B937" t="s">
        <v>122</v>
      </c>
      <c r="C937" t="str">
        <f t="shared" si="70"/>
        <v>BGR</v>
      </c>
      <c r="D937" t="s">
        <v>433</v>
      </c>
      <c r="E937" t="str">
        <f t="shared" si="71"/>
        <v>_Bas</v>
      </c>
      <c r="F937" t="s">
        <v>7</v>
      </c>
      <c r="G937" t="str">
        <f t="shared" si="72"/>
        <v>1-2021</v>
      </c>
      <c r="H937" t="s">
        <v>411</v>
      </c>
      <c r="I937" s="10">
        <v>5954.79</v>
      </c>
      <c r="J937" s="10" t="str">
        <f t="shared" si="73"/>
        <v>19%</v>
      </c>
      <c r="K937">
        <f t="shared" si="74"/>
        <v>7086.2001</v>
      </c>
    </row>
    <row r="938" spans="1:11" x14ac:dyDescent="0.25">
      <c r="A938" t="s">
        <v>9</v>
      </c>
      <c r="B938" t="s">
        <v>41</v>
      </c>
      <c r="C938" t="str">
        <f t="shared" si="70"/>
        <v>MDA</v>
      </c>
      <c r="D938" t="s">
        <v>433</v>
      </c>
      <c r="E938" t="str">
        <f t="shared" si="71"/>
        <v>_Bas</v>
      </c>
      <c r="F938" t="s">
        <v>30</v>
      </c>
      <c r="G938" t="str">
        <f t="shared" si="72"/>
        <v>12-2019</v>
      </c>
      <c r="H938" t="s">
        <v>253</v>
      </c>
      <c r="I938" s="10">
        <v>4086.45</v>
      </c>
      <c r="J938" s="10" t="str">
        <f t="shared" si="73"/>
        <v>19%</v>
      </c>
      <c r="K938">
        <f t="shared" si="74"/>
        <v>4862.8754999999992</v>
      </c>
    </row>
    <row r="939" spans="1:11" x14ac:dyDescent="0.25">
      <c r="A939" t="s">
        <v>9</v>
      </c>
      <c r="B939" t="s">
        <v>41</v>
      </c>
      <c r="C939" t="str">
        <f t="shared" si="70"/>
        <v>MDA</v>
      </c>
      <c r="D939" t="s">
        <v>433</v>
      </c>
      <c r="E939" t="str">
        <f t="shared" si="71"/>
        <v>_Bas</v>
      </c>
      <c r="F939" t="s">
        <v>27</v>
      </c>
      <c r="G939" t="str">
        <f t="shared" si="72"/>
        <v>10-2019</v>
      </c>
      <c r="H939" t="s">
        <v>345</v>
      </c>
      <c r="I939" s="10">
        <v>8411.4500000000007</v>
      </c>
      <c r="J939" s="10" t="str">
        <f t="shared" si="73"/>
        <v>19%</v>
      </c>
      <c r="K939">
        <f t="shared" si="74"/>
        <v>10009.6255</v>
      </c>
    </row>
    <row r="940" spans="1:11" x14ac:dyDescent="0.25">
      <c r="A940" t="s">
        <v>9</v>
      </c>
      <c r="B940" t="s">
        <v>29</v>
      </c>
      <c r="C940" t="str">
        <f t="shared" si="70"/>
        <v>MDA</v>
      </c>
      <c r="D940" t="s">
        <v>432</v>
      </c>
      <c r="E940" t="str">
        <f t="shared" si="71"/>
        <v>_Haut</v>
      </c>
      <c r="F940" t="s">
        <v>19</v>
      </c>
      <c r="G940" t="str">
        <f t="shared" si="72"/>
        <v>12-2020</v>
      </c>
      <c r="H940" t="s">
        <v>206</v>
      </c>
      <c r="I940" s="10">
        <v>1015.62</v>
      </c>
      <c r="J940" s="10" t="str">
        <f t="shared" si="73"/>
        <v>20%</v>
      </c>
      <c r="K940">
        <f t="shared" si="74"/>
        <v>1218.7439999999999</v>
      </c>
    </row>
    <row r="941" spans="1:11" x14ac:dyDescent="0.25">
      <c r="A941" t="s">
        <v>9</v>
      </c>
      <c r="B941" t="s">
        <v>175</v>
      </c>
      <c r="C941" t="str">
        <f t="shared" si="70"/>
        <v>UKR</v>
      </c>
      <c r="D941" t="s">
        <v>433</v>
      </c>
      <c r="E941" t="str">
        <f t="shared" si="71"/>
        <v>_Bas</v>
      </c>
      <c r="F941" t="s">
        <v>35</v>
      </c>
      <c r="G941" t="str">
        <f t="shared" si="72"/>
        <v>9-2020</v>
      </c>
      <c r="H941" t="s">
        <v>147</v>
      </c>
      <c r="I941" s="10">
        <v>7630.65</v>
      </c>
      <c r="J941" s="10" t="str">
        <f t="shared" si="73"/>
        <v>19%</v>
      </c>
      <c r="K941">
        <f t="shared" si="74"/>
        <v>9080.4735000000001</v>
      </c>
    </row>
    <row r="942" spans="1:11" x14ac:dyDescent="0.25">
      <c r="A942" t="s">
        <v>9</v>
      </c>
      <c r="B942" t="s">
        <v>224</v>
      </c>
      <c r="C942" t="str">
        <f t="shared" si="70"/>
        <v>ARM</v>
      </c>
      <c r="D942" t="s">
        <v>433</v>
      </c>
      <c r="E942" t="str">
        <f t="shared" si="71"/>
        <v>_Bas</v>
      </c>
      <c r="F942" t="s">
        <v>23</v>
      </c>
      <c r="G942" t="str">
        <f t="shared" si="72"/>
        <v>4-2020</v>
      </c>
      <c r="H942" t="s">
        <v>149</v>
      </c>
      <c r="I942" s="10">
        <v>7086.77</v>
      </c>
      <c r="J942" s="10" t="str">
        <f t="shared" si="73"/>
        <v>19%</v>
      </c>
      <c r="K942">
        <f t="shared" si="74"/>
        <v>8433.2563000000009</v>
      </c>
    </row>
    <row r="943" spans="1:11" x14ac:dyDescent="0.25">
      <c r="A943" t="s">
        <v>9</v>
      </c>
      <c r="B943" t="s">
        <v>48</v>
      </c>
      <c r="C943" t="str">
        <f t="shared" si="70"/>
        <v>UKR</v>
      </c>
      <c r="D943" t="s">
        <v>433</v>
      </c>
      <c r="E943" t="str">
        <f t="shared" si="71"/>
        <v>_Bas</v>
      </c>
      <c r="F943" t="s">
        <v>44</v>
      </c>
      <c r="G943" t="str">
        <f t="shared" si="72"/>
        <v>5-2019</v>
      </c>
      <c r="H943" t="s">
        <v>182</v>
      </c>
      <c r="I943" s="10">
        <v>8366.1299999999992</v>
      </c>
      <c r="J943" s="10" t="str">
        <f t="shared" si="73"/>
        <v>19%</v>
      </c>
      <c r="K943">
        <f t="shared" si="74"/>
        <v>9955.6946999999982</v>
      </c>
    </row>
    <row r="944" spans="1:11" x14ac:dyDescent="0.25">
      <c r="A944" t="s">
        <v>9</v>
      </c>
      <c r="B944" t="s">
        <v>151</v>
      </c>
      <c r="C944" t="str">
        <f t="shared" si="70"/>
        <v>BLR</v>
      </c>
      <c r="D944" t="s">
        <v>433</v>
      </c>
      <c r="E944" t="str">
        <f t="shared" si="71"/>
        <v>_Bas</v>
      </c>
      <c r="F944" t="s">
        <v>32</v>
      </c>
      <c r="G944" t="str">
        <f t="shared" si="72"/>
        <v>6-2020</v>
      </c>
      <c r="H944" t="s">
        <v>77</v>
      </c>
      <c r="I944" s="10">
        <v>358.61</v>
      </c>
      <c r="J944" s="10" t="str">
        <f t="shared" si="73"/>
        <v>19%</v>
      </c>
      <c r="K944">
        <f t="shared" si="74"/>
        <v>426.74590000000001</v>
      </c>
    </row>
    <row r="945" spans="1:11" x14ac:dyDescent="0.25">
      <c r="A945" t="s">
        <v>9</v>
      </c>
      <c r="B945" t="s">
        <v>144</v>
      </c>
      <c r="C945" t="str">
        <f t="shared" si="70"/>
        <v>RUS</v>
      </c>
      <c r="D945" t="s">
        <v>433</v>
      </c>
      <c r="E945" t="str">
        <f t="shared" si="71"/>
        <v>_Bas</v>
      </c>
      <c r="F945" t="s">
        <v>46</v>
      </c>
      <c r="G945" t="str">
        <f t="shared" si="72"/>
        <v>10-2020</v>
      </c>
      <c r="H945" t="s">
        <v>385</v>
      </c>
      <c r="I945" s="10">
        <v>1753.23</v>
      </c>
      <c r="J945" s="10" t="str">
        <f t="shared" si="73"/>
        <v>19%</v>
      </c>
      <c r="K945">
        <f t="shared" si="74"/>
        <v>2086.3436999999999</v>
      </c>
    </row>
    <row r="946" spans="1:11" x14ac:dyDescent="0.25">
      <c r="A946" t="s">
        <v>9</v>
      </c>
      <c r="B946" t="s">
        <v>10</v>
      </c>
      <c r="C946" t="str">
        <f t="shared" si="70"/>
        <v>RUS</v>
      </c>
      <c r="D946" t="s">
        <v>432</v>
      </c>
      <c r="E946" t="str">
        <f t="shared" si="71"/>
        <v>_Haut</v>
      </c>
      <c r="F946" t="s">
        <v>30</v>
      </c>
      <c r="G946" t="str">
        <f t="shared" si="72"/>
        <v>12-2019</v>
      </c>
      <c r="H946" t="s">
        <v>123</v>
      </c>
      <c r="I946" s="10">
        <v>8649.89</v>
      </c>
      <c r="J946" s="10" t="str">
        <f t="shared" si="73"/>
        <v>20%</v>
      </c>
      <c r="K946">
        <f t="shared" si="74"/>
        <v>10379.867999999999</v>
      </c>
    </row>
    <row r="947" spans="1:11" x14ac:dyDescent="0.25">
      <c r="A947" t="s">
        <v>9</v>
      </c>
      <c r="B947" t="s">
        <v>224</v>
      </c>
      <c r="C947" t="str">
        <f t="shared" si="70"/>
        <v>ARM</v>
      </c>
      <c r="D947" t="s">
        <v>433</v>
      </c>
      <c r="E947" t="str">
        <f t="shared" si="71"/>
        <v>_Bas</v>
      </c>
      <c r="F947" t="s">
        <v>52</v>
      </c>
      <c r="G947" t="str">
        <f t="shared" si="72"/>
        <v>11-2019</v>
      </c>
      <c r="H947" t="s">
        <v>324</v>
      </c>
      <c r="I947" s="10">
        <v>662.92</v>
      </c>
      <c r="J947" s="10" t="str">
        <f t="shared" si="73"/>
        <v>19%</v>
      </c>
      <c r="K947">
        <f t="shared" si="74"/>
        <v>788.87479999999994</v>
      </c>
    </row>
    <row r="948" spans="1:11" x14ac:dyDescent="0.25">
      <c r="A948" t="s">
        <v>9</v>
      </c>
      <c r="B948" t="s">
        <v>175</v>
      </c>
      <c r="C948" t="str">
        <f t="shared" si="70"/>
        <v>UKR</v>
      </c>
      <c r="D948" t="s">
        <v>433</v>
      </c>
      <c r="E948" t="str">
        <f t="shared" si="71"/>
        <v>_Bas</v>
      </c>
      <c r="F948" t="s">
        <v>27</v>
      </c>
      <c r="G948" t="str">
        <f t="shared" si="72"/>
        <v>10-2019</v>
      </c>
      <c r="H948" t="s">
        <v>161</v>
      </c>
      <c r="I948" s="10">
        <v>3449.63</v>
      </c>
      <c r="J948" s="10" t="str">
        <f t="shared" si="73"/>
        <v>19%</v>
      </c>
      <c r="K948">
        <f t="shared" si="74"/>
        <v>4105.0596999999998</v>
      </c>
    </row>
    <row r="949" spans="1:11" x14ac:dyDescent="0.25">
      <c r="A949" t="s">
        <v>9</v>
      </c>
      <c r="B949" t="s">
        <v>10</v>
      </c>
      <c r="C949" t="str">
        <f t="shared" si="70"/>
        <v>RUS</v>
      </c>
      <c r="D949" t="s">
        <v>433</v>
      </c>
      <c r="E949" t="str">
        <f t="shared" si="71"/>
        <v>_Bas</v>
      </c>
      <c r="F949" t="s">
        <v>44</v>
      </c>
      <c r="G949" t="str">
        <f t="shared" si="72"/>
        <v>5-2019</v>
      </c>
      <c r="H949" t="s">
        <v>309</v>
      </c>
      <c r="I949" s="10">
        <v>2453.64</v>
      </c>
      <c r="J949" s="10" t="str">
        <f t="shared" si="73"/>
        <v>19%</v>
      </c>
      <c r="K949">
        <f t="shared" si="74"/>
        <v>2919.8315999999995</v>
      </c>
    </row>
    <row r="950" spans="1:11" x14ac:dyDescent="0.25">
      <c r="A950" t="s">
        <v>9</v>
      </c>
      <c r="B950" t="s">
        <v>91</v>
      </c>
      <c r="C950" t="str">
        <f t="shared" si="70"/>
        <v>ROU</v>
      </c>
      <c r="D950" t="s">
        <v>431</v>
      </c>
      <c r="E950" t="str">
        <f t="shared" si="71"/>
        <v>_Haut-Et-Bas</v>
      </c>
      <c r="F950" t="s">
        <v>85</v>
      </c>
      <c r="G950" t="str">
        <f t="shared" si="72"/>
        <v>8-2020</v>
      </c>
      <c r="H950" t="s">
        <v>160</v>
      </c>
      <c r="I950" s="10">
        <v>1623.38</v>
      </c>
      <c r="J950" s="10" t="str">
        <f t="shared" si="73"/>
        <v>19%</v>
      </c>
      <c r="K950">
        <f t="shared" si="74"/>
        <v>1931.8222000000001</v>
      </c>
    </row>
    <row r="951" spans="1:11" x14ac:dyDescent="0.25">
      <c r="A951" t="s">
        <v>9</v>
      </c>
      <c r="B951" t="s">
        <v>151</v>
      </c>
      <c r="C951" t="str">
        <f t="shared" si="70"/>
        <v>BLR</v>
      </c>
      <c r="D951" t="s">
        <v>433</v>
      </c>
      <c r="E951" t="str">
        <f t="shared" si="71"/>
        <v>_Bas</v>
      </c>
      <c r="F951" t="s">
        <v>87</v>
      </c>
      <c r="G951" t="str">
        <f t="shared" si="72"/>
        <v>4-2021</v>
      </c>
      <c r="H951" t="s">
        <v>244</v>
      </c>
      <c r="I951" s="10">
        <v>2657.65</v>
      </c>
      <c r="J951" s="10" t="str">
        <f t="shared" si="73"/>
        <v>19%</v>
      </c>
      <c r="K951">
        <f t="shared" si="74"/>
        <v>3162.6035000000002</v>
      </c>
    </row>
    <row r="952" spans="1:11" x14ac:dyDescent="0.25">
      <c r="A952" t="s">
        <v>9</v>
      </c>
      <c r="B952" t="s">
        <v>22</v>
      </c>
      <c r="C952" t="str">
        <f t="shared" si="70"/>
        <v>BLR</v>
      </c>
      <c r="D952" t="s">
        <v>433</v>
      </c>
      <c r="E952" t="str">
        <f t="shared" si="71"/>
        <v>_Bas</v>
      </c>
      <c r="F952" t="s">
        <v>44</v>
      </c>
      <c r="G952" t="str">
        <f t="shared" si="72"/>
        <v>5-2019</v>
      </c>
      <c r="H952" t="s">
        <v>286</v>
      </c>
      <c r="I952" s="10">
        <v>1335.52</v>
      </c>
      <c r="J952" s="10" t="str">
        <f t="shared" si="73"/>
        <v>19%</v>
      </c>
      <c r="K952">
        <f t="shared" si="74"/>
        <v>1589.2687999999998</v>
      </c>
    </row>
    <row r="953" spans="1:11" x14ac:dyDescent="0.25">
      <c r="A953" t="s">
        <v>9</v>
      </c>
      <c r="B953" t="s">
        <v>89</v>
      </c>
      <c r="C953" t="str">
        <f t="shared" si="70"/>
        <v>POL</v>
      </c>
      <c r="D953" t="s">
        <v>431</v>
      </c>
      <c r="E953" t="str">
        <f t="shared" si="71"/>
        <v>_Haut-Et-Bas</v>
      </c>
      <c r="F953" t="s">
        <v>35</v>
      </c>
      <c r="G953" t="str">
        <f t="shared" si="72"/>
        <v>9-2020</v>
      </c>
      <c r="H953" t="s">
        <v>392</v>
      </c>
      <c r="I953" s="10">
        <v>7754.42</v>
      </c>
      <c r="J953" s="10" t="str">
        <f t="shared" si="73"/>
        <v>19%</v>
      </c>
      <c r="K953">
        <f t="shared" si="74"/>
        <v>9227.7597999999998</v>
      </c>
    </row>
    <row r="954" spans="1:11" x14ac:dyDescent="0.25">
      <c r="A954" t="s">
        <v>9</v>
      </c>
      <c r="B954" t="s">
        <v>151</v>
      </c>
      <c r="C954" t="str">
        <f t="shared" si="70"/>
        <v>BLR</v>
      </c>
      <c r="D954" t="s">
        <v>433</v>
      </c>
      <c r="E954" t="str">
        <f t="shared" si="71"/>
        <v>_Bas</v>
      </c>
      <c r="F954" t="s">
        <v>63</v>
      </c>
      <c r="G954" t="str">
        <f t="shared" si="72"/>
        <v>5-2020</v>
      </c>
      <c r="H954" t="s">
        <v>405</v>
      </c>
      <c r="I954" s="10">
        <v>6925.11</v>
      </c>
      <c r="J954" s="10" t="str">
        <f t="shared" si="73"/>
        <v>19%</v>
      </c>
      <c r="K954">
        <f t="shared" si="74"/>
        <v>8240.8809000000001</v>
      </c>
    </row>
    <row r="955" spans="1:11" x14ac:dyDescent="0.25">
      <c r="A955" t="s">
        <v>9</v>
      </c>
      <c r="B955" t="s">
        <v>29</v>
      </c>
      <c r="C955" t="str">
        <f t="shared" si="70"/>
        <v>MDA</v>
      </c>
      <c r="D955" t="s">
        <v>433</v>
      </c>
      <c r="E955" t="str">
        <f t="shared" si="71"/>
        <v>_Bas</v>
      </c>
      <c r="F955" t="s">
        <v>61</v>
      </c>
      <c r="G955" t="str">
        <f t="shared" si="72"/>
        <v>11-2020</v>
      </c>
      <c r="H955" t="s">
        <v>332</v>
      </c>
      <c r="I955" s="10">
        <v>6907.78</v>
      </c>
      <c r="J955" s="10" t="str">
        <f t="shared" si="73"/>
        <v>19%</v>
      </c>
      <c r="K955">
        <f t="shared" si="74"/>
        <v>8220.2582000000002</v>
      </c>
    </row>
    <row r="956" spans="1:11" x14ac:dyDescent="0.25">
      <c r="A956" t="s">
        <v>9</v>
      </c>
      <c r="B956" t="s">
        <v>48</v>
      </c>
      <c r="C956" t="str">
        <f t="shared" si="70"/>
        <v>UKR</v>
      </c>
      <c r="D956" t="s">
        <v>432</v>
      </c>
      <c r="E956" t="str">
        <f t="shared" si="71"/>
        <v>_Haut</v>
      </c>
      <c r="F956" t="s">
        <v>52</v>
      </c>
      <c r="G956" t="str">
        <f t="shared" si="72"/>
        <v>11-2019</v>
      </c>
      <c r="H956" t="s">
        <v>288</v>
      </c>
      <c r="I956" s="10">
        <v>4328.92</v>
      </c>
      <c r="J956" s="10" t="str">
        <f t="shared" si="73"/>
        <v>20%</v>
      </c>
      <c r="K956">
        <f t="shared" si="74"/>
        <v>5194.7039999999997</v>
      </c>
    </row>
    <row r="957" spans="1:11" x14ac:dyDescent="0.25">
      <c r="A957" t="s">
        <v>9</v>
      </c>
      <c r="B957" t="s">
        <v>10</v>
      </c>
      <c r="C957" t="str">
        <f t="shared" si="70"/>
        <v>RUS</v>
      </c>
      <c r="D957" t="s">
        <v>433</v>
      </c>
      <c r="E957" t="str">
        <f t="shared" si="71"/>
        <v>_Bas</v>
      </c>
      <c r="F957" t="s">
        <v>27</v>
      </c>
      <c r="G957" t="str">
        <f t="shared" si="72"/>
        <v>10-2019</v>
      </c>
      <c r="H957" t="s">
        <v>374</v>
      </c>
      <c r="I957" s="10">
        <v>8660.9500000000007</v>
      </c>
      <c r="J957" s="10" t="str">
        <f t="shared" si="73"/>
        <v>19%</v>
      </c>
      <c r="K957">
        <f t="shared" si="74"/>
        <v>10306.530500000001</v>
      </c>
    </row>
    <row r="958" spans="1:11" x14ac:dyDescent="0.25">
      <c r="A958" t="s">
        <v>9</v>
      </c>
      <c r="B958" t="s">
        <v>151</v>
      </c>
      <c r="C958" t="str">
        <f t="shared" si="70"/>
        <v>BLR</v>
      </c>
      <c r="D958" t="s">
        <v>432</v>
      </c>
      <c r="E958" t="str">
        <f t="shared" si="71"/>
        <v>_Haut</v>
      </c>
      <c r="F958" t="s">
        <v>44</v>
      </c>
      <c r="G958" t="str">
        <f t="shared" si="72"/>
        <v>5-2019</v>
      </c>
      <c r="H958" t="s">
        <v>315</v>
      </c>
      <c r="I958" s="10">
        <v>7700.35</v>
      </c>
      <c r="J958" s="10" t="str">
        <f t="shared" si="73"/>
        <v>20%</v>
      </c>
      <c r="K958">
        <f t="shared" si="74"/>
        <v>9240.42</v>
      </c>
    </row>
    <row r="959" spans="1:11" x14ac:dyDescent="0.25">
      <c r="A959" t="s">
        <v>9</v>
      </c>
      <c r="B959" t="s">
        <v>83</v>
      </c>
      <c r="C959" t="str">
        <f t="shared" si="70"/>
        <v>ARM</v>
      </c>
      <c r="D959" t="s">
        <v>432</v>
      </c>
      <c r="E959" t="str">
        <f t="shared" si="71"/>
        <v>_Haut</v>
      </c>
      <c r="F959" t="s">
        <v>87</v>
      </c>
      <c r="G959" t="str">
        <f t="shared" si="72"/>
        <v>4-2021</v>
      </c>
      <c r="H959" t="s">
        <v>171</v>
      </c>
      <c r="I959" s="10">
        <v>6660.48</v>
      </c>
      <c r="J959" s="10" t="str">
        <f t="shared" si="73"/>
        <v>20%</v>
      </c>
      <c r="K959">
        <f t="shared" si="74"/>
        <v>7992.5759999999991</v>
      </c>
    </row>
    <row r="960" spans="1:11" x14ac:dyDescent="0.25">
      <c r="A960" t="s">
        <v>9</v>
      </c>
      <c r="B960" t="s">
        <v>59</v>
      </c>
      <c r="C960" t="str">
        <f t="shared" si="70"/>
        <v>BGR</v>
      </c>
      <c r="D960" t="s">
        <v>432</v>
      </c>
      <c r="E960" t="str">
        <f t="shared" si="71"/>
        <v>_Haut</v>
      </c>
      <c r="F960" t="s">
        <v>46</v>
      </c>
      <c r="G960" t="str">
        <f t="shared" si="72"/>
        <v>10-2020</v>
      </c>
      <c r="H960" t="s">
        <v>354</v>
      </c>
      <c r="I960" s="10">
        <v>3767.8</v>
      </c>
      <c r="J960" s="10" t="str">
        <f t="shared" si="73"/>
        <v>20%</v>
      </c>
      <c r="K960">
        <f t="shared" si="74"/>
        <v>4521.3599999999997</v>
      </c>
    </row>
    <row r="961" spans="1:11" x14ac:dyDescent="0.25">
      <c r="A961" t="s">
        <v>9</v>
      </c>
      <c r="B961" t="s">
        <v>29</v>
      </c>
      <c r="C961" t="str">
        <f t="shared" si="70"/>
        <v>MDA</v>
      </c>
      <c r="D961" t="s">
        <v>431</v>
      </c>
      <c r="E961" t="str">
        <f t="shared" si="71"/>
        <v>_Haut-Et-Bas</v>
      </c>
      <c r="F961" t="s">
        <v>61</v>
      </c>
      <c r="G961" t="str">
        <f t="shared" si="72"/>
        <v>11-2020</v>
      </c>
      <c r="H961" t="s">
        <v>295</v>
      </c>
      <c r="I961" s="10">
        <v>312.52</v>
      </c>
      <c r="J961" s="10" t="str">
        <f t="shared" si="73"/>
        <v>19%</v>
      </c>
      <c r="K961">
        <f t="shared" si="74"/>
        <v>371.89879999999994</v>
      </c>
    </row>
    <row r="962" spans="1:11" x14ac:dyDescent="0.25">
      <c r="A962" t="s">
        <v>9</v>
      </c>
      <c r="B962" t="s">
        <v>151</v>
      </c>
      <c r="C962" t="str">
        <f t="shared" si="70"/>
        <v>BLR</v>
      </c>
      <c r="D962" t="s">
        <v>433</v>
      </c>
      <c r="E962" t="str">
        <f t="shared" si="71"/>
        <v>_Bas</v>
      </c>
      <c r="F962" t="s">
        <v>44</v>
      </c>
      <c r="G962" t="str">
        <f t="shared" si="72"/>
        <v>5-2019</v>
      </c>
      <c r="H962" t="s">
        <v>399</v>
      </c>
      <c r="I962" s="10">
        <v>8472.27</v>
      </c>
      <c r="J962" s="10" t="str">
        <f t="shared" si="73"/>
        <v>19%</v>
      </c>
      <c r="K962">
        <f t="shared" si="74"/>
        <v>10082.0013</v>
      </c>
    </row>
    <row r="963" spans="1:11" x14ac:dyDescent="0.25">
      <c r="A963" t="s">
        <v>9</v>
      </c>
      <c r="B963" t="s">
        <v>89</v>
      </c>
      <c r="C963" t="str">
        <f t="shared" ref="C963:C1026" si="75">TRIM(B963)</f>
        <v>POL</v>
      </c>
      <c r="D963" t="s">
        <v>431</v>
      </c>
      <c r="E963" t="str">
        <f t="shared" ref="E963:E1026" si="76">MID(D963,4,50)</f>
        <v>_Haut-Et-Bas</v>
      </c>
      <c r="F963" t="s">
        <v>23</v>
      </c>
      <c r="G963" t="str">
        <f t="shared" ref="G963:G1026" si="77">MID(F963,2,50)</f>
        <v>4-2020</v>
      </c>
      <c r="H963" t="s">
        <v>397</v>
      </c>
      <c r="I963" s="10">
        <v>4326.78</v>
      </c>
      <c r="J963" s="10" t="str">
        <f t="shared" si="73"/>
        <v>19%</v>
      </c>
      <c r="K963">
        <f t="shared" si="74"/>
        <v>5148.8681999999999</v>
      </c>
    </row>
    <row r="964" spans="1:11" x14ac:dyDescent="0.25">
      <c r="A964" t="s">
        <v>9</v>
      </c>
      <c r="B964" t="s">
        <v>59</v>
      </c>
      <c r="C964" t="str">
        <f t="shared" si="75"/>
        <v>BGR</v>
      </c>
      <c r="D964" t="s">
        <v>433</v>
      </c>
      <c r="E964" t="str">
        <f t="shared" si="76"/>
        <v>_Bas</v>
      </c>
      <c r="F964" t="s">
        <v>52</v>
      </c>
      <c r="G964" t="str">
        <f t="shared" si="77"/>
        <v>11-2019</v>
      </c>
      <c r="H964" t="s">
        <v>69</v>
      </c>
      <c r="I964" s="10">
        <v>6295.74</v>
      </c>
      <c r="J964" s="10" t="str">
        <f t="shared" ref="J964:J1027" si="78">IF(D964="CAT_Haut","20%","19%")</f>
        <v>19%</v>
      </c>
      <c r="K964">
        <f t="shared" si="74"/>
        <v>7491.9305999999997</v>
      </c>
    </row>
    <row r="965" spans="1:11" x14ac:dyDescent="0.25">
      <c r="A965" t="s">
        <v>9</v>
      </c>
      <c r="B965" t="s">
        <v>10</v>
      </c>
      <c r="C965" t="str">
        <f t="shared" si="75"/>
        <v>RUS</v>
      </c>
      <c r="D965" t="s">
        <v>433</v>
      </c>
      <c r="E965" t="str">
        <f t="shared" si="76"/>
        <v>_Bas</v>
      </c>
      <c r="F965" t="s">
        <v>61</v>
      </c>
      <c r="G965" t="str">
        <f t="shared" si="77"/>
        <v>11-2020</v>
      </c>
      <c r="H965" t="s">
        <v>281</v>
      </c>
      <c r="I965" s="10">
        <v>8390.8700000000008</v>
      </c>
      <c r="J965" s="10" t="str">
        <f t="shared" si="78"/>
        <v>19%</v>
      </c>
      <c r="K965">
        <f t="shared" si="74"/>
        <v>9985.1352999999999</v>
      </c>
    </row>
    <row r="966" spans="1:11" x14ac:dyDescent="0.25">
      <c r="A966" t="s">
        <v>9</v>
      </c>
      <c r="B966" t="s">
        <v>70</v>
      </c>
      <c r="C966" t="str">
        <f t="shared" si="75"/>
        <v>HUN</v>
      </c>
      <c r="D966" t="s">
        <v>431</v>
      </c>
      <c r="E966" t="str">
        <f t="shared" si="76"/>
        <v>_Haut-Et-Bas</v>
      </c>
      <c r="F966" t="s">
        <v>44</v>
      </c>
      <c r="G966" t="str">
        <f t="shared" si="77"/>
        <v>5-2019</v>
      </c>
      <c r="H966" t="s">
        <v>6</v>
      </c>
      <c r="I966" s="10">
        <v>2231.5500000000002</v>
      </c>
      <c r="J966" s="10" t="str">
        <f t="shared" si="78"/>
        <v>19%</v>
      </c>
      <c r="K966">
        <f t="shared" si="74"/>
        <v>2655.5445</v>
      </c>
    </row>
    <row r="967" spans="1:11" x14ac:dyDescent="0.25">
      <c r="A967" t="s">
        <v>9</v>
      </c>
      <c r="B967" t="s">
        <v>51</v>
      </c>
      <c r="C967" t="str">
        <f t="shared" si="75"/>
        <v>SVK</v>
      </c>
      <c r="D967" t="s">
        <v>432</v>
      </c>
      <c r="E967" t="str">
        <f t="shared" si="76"/>
        <v>_Haut</v>
      </c>
      <c r="F967" t="s">
        <v>63</v>
      </c>
      <c r="G967" t="str">
        <f t="shared" si="77"/>
        <v>5-2020</v>
      </c>
      <c r="H967" t="s">
        <v>356</v>
      </c>
      <c r="I967" s="10">
        <v>3943.43</v>
      </c>
      <c r="J967" s="10" t="str">
        <f t="shared" si="78"/>
        <v>20%</v>
      </c>
      <c r="K967">
        <f t="shared" si="74"/>
        <v>4732.116</v>
      </c>
    </row>
    <row r="968" spans="1:11" x14ac:dyDescent="0.25">
      <c r="A968" t="s">
        <v>9</v>
      </c>
      <c r="B968" t="s">
        <v>70</v>
      </c>
      <c r="C968" t="str">
        <f t="shared" si="75"/>
        <v>HUN</v>
      </c>
      <c r="D968" t="s">
        <v>432</v>
      </c>
      <c r="E968" t="str">
        <f t="shared" si="76"/>
        <v>_Haut</v>
      </c>
      <c r="F968" t="s">
        <v>13</v>
      </c>
      <c r="G968" t="str">
        <f t="shared" si="77"/>
        <v>7-2020</v>
      </c>
      <c r="H968" t="s">
        <v>258</v>
      </c>
      <c r="I968" s="10">
        <v>2795.86</v>
      </c>
      <c r="J968" s="10" t="str">
        <f t="shared" si="78"/>
        <v>20%</v>
      </c>
      <c r="K968">
        <f t="shared" ref="K968:K1031" si="79">IF(D968="CAT_Haut",I968*(1+20%),I968*(1+19%))</f>
        <v>3355.0320000000002</v>
      </c>
    </row>
    <row r="969" spans="1:11" x14ac:dyDescent="0.25">
      <c r="A969" t="s">
        <v>9</v>
      </c>
      <c r="B969" t="s">
        <v>83</v>
      </c>
      <c r="C969" t="str">
        <f t="shared" si="75"/>
        <v>ARM</v>
      </c>
      <c r="D969" t="s">
        <v>432</v>
      </c>
      <c r="E969" t="str">
        <f t="shared" si="76"/>
        <v>_Haut</v>
      </c>
      <c r="F969" t="s">
        <v>85</v>
      </c>
      <c r="G969" t="str">
        <f t="shared" si="77"/>
        <v>8-2020</v>
      </c>
      <c r="H969" t="s">
        <v>229</v>
      </c>
      <c r="I969" s="10">
        <v>7041.88</v>
      </c>
      <c r="J969" s="10" t="str">
        <f t="shared" si="78"/>
        <v>20%</v>
      </c>
      <c r="K969">
        <f t="shared" si="79"/>
        <v>8450.2559999999994</v>
      </c>
    </row>
    <row r="970" spans="1:11" x14ac:dyDescent="0.25">
      <c r="A970" t="s">
        <v>9</v>
      </c>
      <c r="B970" t="s">
        <v>29</v>
      </c>
      <c r="C970" t="str">
        <f t="shared" si="75"/>
        <v>MDA</v>
      </c>
      <c r="D970" t="s">
        <v>433</v>
      </c>
      <c r="E970" t="str">
        <f t="shared" si="76"/>
        <v>_Bas</v>
      </c>
      <c r="F970" t="s">
        <v>49</v>
      </c>
      <c r="G970" t="str">
        <f t="shared" si="77"/>
        <v>6-2019</v>
      </c>
      <c r="H970" t="s">
        <v>16</v>
      </c>
      <c r="I970" s="10">
        <v>2106.13</v>
      </c>
      <c r="J970" s="10" t="str">
        <f t="shared" si="78"/>
        <v>19%</v>
      </c>
      <c r="K970">
        <f t="shared" si="79"/>
        <v>2506.2946999999999</v>
      </c>
    </row>
    <row r="971" spans="1:11" x14ac:dyDescent="0.25">
      <c r="A971" t="s">
        <v>9</v>
      </c>
      <c r="B971" t="s">
        <v>41</v>
      </c>
      <c r="C971" t="str">
        <f t="shared" si="75"/>
        <v>MDA</v>
      </c>
      <c r="D971" t="s">
        <v>432</v>
      </c>
      <c r="E971" t="str">
        <f t="shared" si="76"/>
        <v>_Haut</v>
      </c>
      <c r="F971" t="s">
        <v>85</v>
      </c>
      <c r="G971" t="str">
        <f t="shared" si="77"/>
        <v>8-2020</v>
      </c>
      <c r="H971" t="s">
        <v>275</v>
      </c>
      <c r="I971" s="10">
        <v>4641.7299999999996</v>
      </c>
      <c r="J971" s="10" t="str">
        <f t="shared" si="78"/>
        <v>20%</v>
      </c>
      <c r="K971">
        <f t="shared" si="79"/>
        <v>5570.0759999999991</v>
      </c>
    </row>
    <row r="972" spans="1:11" x14ac:dyDescent="0.25">
      <c r="A972" t="s">
        <v>9</v>
      </c>
      <c r="B972" t="s">
        <v>59</v>
      </c>
      <c r="C972" t="str">
        <f t="shared" si="75"/>
        <v>BGR</v>
      </c>
      <c r="D972" t="s">
        <v>432</v>
      </c>
      <c r="E972" t="str">
        <f t="shared" si="76"/>
        <v>_Haut</v>
      </c>
      <c r="F972" t="s">
        <v>61</v>
      </c>
      <c r="G972" t="str">
        <f t="shared" si="77"/>
        <v>11-2020</v>
      </c>
      <c r="H972" t="s">
        <v>159</v>
      </c>
      <c r="I972" s="10">
        <v>9724.92</v>
      </c>
      <c r="J972" s="10" t="str">
        <f t="shared" si="78"/>
        <v>20%</v>
      </c>
      <c r="K972">
        <f t="shared" si="79"/>
        <v>11669.904</v>
      </c>
    </row>
    <row r="973" spans="1:11" x14ac:dyDescent="0.25">
      <c r="A973" t="s">
        <v>9</v>
      </c>
      <c r="B973" t="s">
        <v>59</v>
      </c>
      <c r="C973" t="str">
        <f t="shared" si="75"/>
        <v>BGR</v>
      </c>
      <c r="D973" t="s">
        <v>433</v>
      </c>
      <c r="E973" t="str">
        <f t="shared" si="76"/>
        <v>_Bas</v>
      </c>
      <c r="F973" t="s">
        <v>17</v>
      </c>
      <c r="G973" t="str">
        <f t="shared" si="77"/>
        <v>8-2019</v>
      </c>
      <c r="H973" t="s">
        <v>311</v>
      </c>
      <c r="I973" s="10">
        <v>6310.58</v>
      </c>
      <c r="J973" s="10" t="str">
        <f t="shared" si="78"/>
        <v>19%</v>
      </c>
      <c r="K973">
        <f t="shared" si="79"/>
        <v>7509.5901999999996</v>
      </c>
    </row>
    <row r="974" spans="1:11" x14ac:dyDescent="0.25">
      <c r="A974" t="s">
        <v>9</v>
      </c>
      <c r="B974" t="s">
        <v>22</v>
      </c>
      <c r="C974" t="str">
        <f t="shared" si="75"/>
        <v>BLR</v>
      </c>
      <c r="D974" t="s">
        <v>433</v>
      </c>
      <c r="E974" t="str">
        <f t="shared" si="76"/>
        <v>_Bas</v>
      </c>
      <c r="F974" t="s">
        <v>35</v>
      </c>
      <c r="G974" t="str">
        <f t="shared" si="77"/>
        <v>9-2020</v>
      </c>
      <c r="H974" t="s">
        <v>339</v>
      </c>
      <c r="I974" s="10">
        <v>2999.59</v>
      </c>
      <c r="J974" s="10" t="str">
        <f t="shared" si="78"/>
        <v>19%</v>
      </c>
      <c r="K974">
        <f t="shared" si="79"/>
        <v>3569.5120999999999</v>
      </c>
    </row>
    <row r="975" spans="1:11" x14ac:dyDescent="0.25">
      <c r="A975" t="s">
        <v>9</v>
      </c>
      <c r="B975" t="s">
        <v>122</v>
      </c>
      <c r="C975" t="str">
        <f t="shared" si="75"/>
        <v>BGR</v>
      </c>
      <c r="D975" t="s">
        <v>432</v>
      </c>
      <c r="E975" t="str">
        <f t="shared" si="76"/>
        <v>_Haut</v>
      </c>
      <c r="F975" t="s">
        <v>52</v>
      </c>
      <c r="G975" t="str">
        <f t="shared" si="77"/>
        <v>11-2019</v>
      </c>
      <c r="H975" t="s">
        <v>372</v>
      </c>
      <c r="I975" s="10">
        <v>3797.93</v>
      </c>
      <c r="J975" s="10" t="str">
        <f t="shared" si="78"/>
        <v>20%</v>
      </c>
      <c r="K975">
        <f t="shared" si="79"/>
        <v>4557.5159999999996</v>
      </c>
    </row>
    <row r="976" spans="1:11" x14ac:dyDescent="0.25">
      <c r="A976" t="s">
        <v>9</v>
      </c>
      <c r="B976" t="s">
        <v>103</v>
      </c>
      <c r="C976" t="str">
        <f t="shared" si="75"/>
        <v>POL</v>
      </c>
      <c r="D976" t="s">
        <v>432</v>
      </c>
      <c r="E976" t="str">
        <f t="shared" si="76"/>
        <v>_Haut</v>
      </c>
      <c r="F976" t="s">
        <v>74</v>
      </c>
      <c r="G976" t="str">
        <f t="shared" si="77"/>
        <v>7-2019</v>
      </c>
      <c r="H976" t="s">
        <v>167</v>
      </c>
      <c r="I976" s="10">
        <v>3405.34</v>
      </c>
      <c r="J976" s="10" t="str">
        <f t="shared" si="78"/>
        <v>20%</v>
      </c>
      <c r="K976">
        <f t="shared" si="79"/>
        <v>4086.4079999999999</v>
      </c>
    </row>
    <row r="977" spans="1:11" x14ac:dyDescent="0.25">
      <c r="A977" t="s">
        <v>9</v>
      </c>
      <c r="B977" t="s">
        <v>224</v>
      </c>
      <c r="C977" t="str">
        <f t="shared" si="75"/>
        <v>ARM</v>
      </c>
      <c r="D977" t="s">
        <v>431</v>
      </c>
      <c r="E977" t="str">
        <f t="shared" si="76"/>
        <v>_Haut-Et-Bas</v>
      </c>
      <c r="F977" t="s">
        <v>65</v>
      </c>
      <c r="G977" t="str">
        <f t="shared" si="77"/>
        <v>3-2020</v>
      </c>
      <c r="H977" t="s">
        <v>231</v>
      </c>
      <c r="I977" s="10">
        <v>8613.51</v>
      </c>
      <c r="J977" s="10" t="str">
        <f t="shared" si="78"/>
        <v>19%</v>
      </c>
      <c r="K977">
        <f t="shared" si="79"/>
        <v>10250.0769</v>
      </c>
    </row>
    <row r="978" spans="1:11" x14ac:dyDescent="0.25">
      <c r="A978" t="s">
        <v>9</v>
      </c>
      <c r="B978" t="s">
        <v>70</v>
      </c>
      <c r="C978" t="str">
        <f t="shared" si="75"/>
        <v>HUN</v>
      </c>
      <c r="D978" t="s">
        <v>433</v>
      </c>
      <c r="E978" t="str">
        <f t="shared" si="76"/>
        <v>_Bas</v>
      </c>
      <c r="F978" t="s">
        <v>23</v>
      </c>
      <c r="G978" t="str">
        <f t="shared" si="77"/>
        <v>4-2020</v>
      </c>
      <c r="H978" t="s">
        <v>253</v>
      </c>
      <c r="I978" s="10">
        <v>4691.18</v>
      </c>
      <c r="J978" s="10" t="str">
        <f t="shared" si="78"/>
        <v>19%</v>
      </c>
      <c r="K978">
        <f t="shared" si="79"/>
        <v>5582.5042000000003</v>
      </c>
    </row>
    <row r="979" spans="1:11" x14ac:dyDescent="0.25">
      <c r="A979" t="s">
        <v>9</v>
      </c>
      <c r="B979" t="s">
        <v>22</v>
      </c>
      <c r="C979" t="str">
        <f t="shared" si="75"/>
        <v>BLR</v>
      </c>
      <c r="D979" t="s">
        <v>431</v>
      </c>
      <c r="E979" t="str">
        <f t="shared" si="76"/>
        <v>_Haut-Et-Bas</v>
      </c>
      <c r="F979" t="s">
        <v>15</v>
      </c>
      <c r="G979" t="str">
        <f t="shared" si="77"/>
        <v>2-2020</v>
      </c>
      <c r="H979" t="s">
        <v>72</v>
      </c>
      <c r="I979" s="10">
        <v>3237.71</v>
      </c>
      <c r="J979" s="10" t="str">
        <f t="shared" si="78"/>
        <v>19%</v>
      </c>
      <c r="K979">
        <f t="shared" si="79"/>
        <v>3852.8748999999998</v>
      </c>
    </row>
    <row r="980" spans="1:11" x14ac:dyDescent="0.25">
      <c r="A980" t="s">
        <v>9</v>
      </c>
      <c r="B980" t="s">
        <v>10</v>
      </c>
      <c r="C980" t="str">
        <f t="shared" si="75"/>
        <v>RUS</v>
      </c>
      <c r="D980" t="s">
        <v>431</v>
      </c>
      <c r="E980" t="str">
        <f t="shared" si="76"/>
        <v>_Haut-Et-Bas</v>
      </c>
      <c r="F980" t="s">
        <v>63</v>
      </c>
      <c r="G980" t="str">
        <f t="shared" si="77"/>
        <v>5-2020</v>
      </c>
      <c r="H980" t="s">
        <v>409</v>
      </c>
      <c r="I980" s="10">
        <v>6527.67</v>
      </c>
      <c r="J980" s="10" t="str">
        <f t="shared" si="78"/>
        <v>19%</v>
      </c>
      <c r="K980">
        <f t="shared" si="79"/>
        <v>7767.9272999999994</v>
      </c>
    </row>
    <row r="981" spans="1:11" x14ac:dyDescent="0.25">
      <c r="A981" t="s">
        <v>9</v>
      </c>
      <c r="B981" t="s">
        <v>107</v>
      </c>
      <c r="C981" t="str">
        <f t="shared" si="75"/>
        <v>CZE</v>
      </c>
      <c r="D981" t="s">
        <v>433</v>
      </c>
      <c r="E981" t="str">
        <f t="shared" si="76"/>
        <v>_Bas</v>
      </c>
      <c r="F981" t="s">
        <v>49</v>
      </c>
      <c r="G981" t="str">
        <f t="shared" si="77"/>
        <v>6-2019</v>
      </c>
      <c r="H981" t="s">
        <v>20</v>
      </c>
      <c r="I981" s="10">
        <v>4677.58</v>
      </c>
      <c r="J981" s="10" t="str">
        <f t="shared" si="78"/>
        <v>19%</v>
      </c>
      <c r="K981">
        <f t="shared" si="79"/>
        <v>5566.3202000000001</v>
      </c>
    </row>
    <row r="982" spans="1:11" x14ac:dyDescent="0.25">
      <c r="A982" t="s">
        <v>9</v>
      </c>
      <c r="B982" t="s">
        <v>151</v>
      </c>
      <c r="C982" t="str">
        <f t="shared" si="75"/>
        <v>BLR</v>
      </c>
      <c r="D982" t="s">
        <v>433</v>
      </c>
      <c r="E982" t="str">
        <f t="shared" si="76"/>
        <v>_Bas</v>
      </c>
      <c r="F982" t="s">
        <v>74</v>
      </c>
      <c r="G982" t="str">
        <f t="shared" si="77"/>
        <v>7-2019</v>
      </c>
      <c r="H982" t="s">
        <v>125</v>
      </c>
      <c r="I982" s="10">
        <v>4431.1400000000003</v>
      </c>
      <c r="J982" s="10" t="str">
        <f t="shared" si="78"/>
        <v>19%</v>
      </c>
      <c r="K982">
        <f t="shared" si="79"/>
        <v>5273.0565999999999</v>
      </c>
    </row>
    <row r="983" spans="1:11" x14ac:dyDescent="0.25">
      <c r="A983" t="s">
        <v>9</v>
      </c>
      <c r="B983" t="s">
        <v>89</v>
      </c>
      <c r="C983" t="str">
        <f t="shared" si="75"/>
        <v>POL</v>
      </c>
      <c r="D983" t="s">
        <v>433</v>
      </c>
      <c r="E983" t="str">
        <f t="shared" si="76"/>
        <v>_Bas</v>
      </c>
      <c r="F983" t="s">
        <v>13</v>
      </c>
      <c r="G983" t="str">
        <f t="shared" si="77"/>
        <v>7-2020</v>
      </c>
      <c r="H983" t="s">
        <v>405</v>
      </c>
      <c r="I983" s="10">
        <v>7132.61</v>
      </c>
      <c r="J983" s="10" t="str">
        <f t="shared" si="78"/>
        <v>19%</v>
      </c>
      <c r="K983">
        <f t="shared" si="79"/>
        <v>8487.8058999999994</v>
      </c>
    </row>
    <row r="984" spans="1:11" x14ac:dyDescent="0.25">
      <c r="A984" t="s">
        <v>9</v>
      </c>
      <c r="B984" t="s">
        <v>107</v>
      </c>
      <c r="C984" t="str">
        <f t="shared" si="75"/>
        <v>CZE</v>
      </c>
      <c r="D984" t="s">
        <v>432</v>
      </c>
      <c r="E984" t="str">
        <f t="shared" si="76"/>
        <v>_Haut</v>
      </c>
      <c r="F984" t="s">
        <v>76</v>
      </c>
      <c r="G984" t="str">
        <f t="shared" si="77"/>
        <v>9-2019</v>
      </c>
      <c r="H984" t="s">
        <v>288</v>
      </c>
      <c r="I984" s="10">
        <v>2635.87</v>
      </c>
      <c r="J984" s="10" t="str">
        <f t="shared" si="78"/>
        <v>20%</v>
      </c>
      <c r="K984">
        <f t="shared" si="79"/>
        <v>3163.0439999999999</v>
      </c>
    </row>
    <row r="985" spans="1:11" x14ac:dyDescent="0.25">
      <c r="A985" t="s">
        <v>9</v>
      </c>
      <c r="B985" t="s">
        <v>29</v>
      </c>
      <c r="C985" t="str">
        <f t="shared" si="75"/>
        <v>MDA</v>
      </c>
      <c r="D985" t="s">
        <v>432</v>
      </c>
      <c r="E985" t="str">
        <f t="shared" si="76"/>
        <v>_Haut</v>
      </c>
      <c r="F985" t="s">
        <v>52</v>
      </c>
      <c r="G985" t="str">
        <f t="shared" si="77"/>
        <v>11-2019</v>
      </c>
      <c r="H985" t="s">
        <v>294</v>
      </c>
      <c r="I985" s="10">
        <v>1126.46</v>
      </c>
      <c r="J985" s="10" t="str">
        <f t="shared" si="78"/>
        <v>20%</v>
      </c>
      <c r="K985">
        <f t="shared" si="79"/>
        <v>1351.752</v>
      </c>
    </row>
    <row r="986" spans="1:11" x14ac:dyDescent="0.25">
      <c r="A986" t="s">
        <v>9</v>
      </c>
      <c r="B986" t="s">
        <v>83</v>
      </c>
      <c r="C986" t="str">
        <f t="shared" si="75"/>
        <v>ARM</v>
      </c>
      <c r="D986" t="s">
        <v>433</v>
      </c>
      <c r="E986" t="str">
        <f t="shared" si="76"/>
        <v>_Bas</v>
      </c>
      <c r="F986" t="s">
        <v>17</v>
      </c>
      <c r="G986" t="str">
        <f t="shared" si="77"/>
        <v>8-2019</v>
      </c>
      <c r="H986" t="s">
        <v>178</v>
      </c>
      <c r="I986" s="10">
        <v>9781.91</v>
      </c>
      <c r="J986" s="10" t="str">
        <f t="shared" si="78"/>
        <v>19%</v>
      </c>
      <c r="K986">
        <f t="shared" si="79"/>
        <v>11640.472899999999</v>
      </c>
    </row>
    <row r="987" spans="1:11" x14ac:dyDescent="0.25">
      <c r="A987" t="s">
        <v>9</v>
      </c>
      <c r="B987" t="s">
        <v>144</v>
      </c>
      <c r="C987" t="str">
        <f t="shared" si="75"/>
        <v>RUS</v>
      </c>
      <c r="D987" t="s">
        <v>431</v>
      </c>
      <c r="E987" t="str">
        <f t="shared" si="76"/>
        <v>_Haut-Et-Bas</v>
      </c>
      <c r="F987" t="s">
        <v>44</v>
      </c>
      <c r="G987" t="str">
        <f t="shared" si="77"/>
        <v>5-2019</v>
      </c>
      <c r="H987" t="s">
        <v>198</v>
      </c>
      <c r="I987" s="10">
        <v>8783.83</v>
      </c>
      <c r="J987" s="10" t="str">
        <f t="shared" si="78"/>
        <v>19%</v>
      </c>
      <c r="K987">
        <f t="shared" si="79"/>
        <v>10452.7577</v>
      </c>
    </row>
    <row r="988" spans="1:11" x14ac:dyDescent="0.25">
      <c r="A988" t="s">
        <v>9</v>
      </c>
      <c r="B988" t="s">
        <v>59</v>
      </c>
      <c r="C988" t="str">
        <f t="shared" si="75"/>
        <v>BGR</v>
      </c>
      <c r="D988" t="s">
        <v>432</v>
      </c>
      <c r="E988" t="str">
        <f t="shared" si="76"/>
        <v>_Haut</v>
      </c>
      <c r="F988" t="s">
        <v>17</v>
      </c>
      <c r="G988" t="str">
        <f t="shared" si="77"/>
        <v>8-2019</v>
      </c>
      <c r="H988" t="s">
        <v>331</v>
      </c>
      <c r="I988" s="10">
        <v>1806.24</v>
      </c>
      <c r="J988" s="10" t="str">
        <f t="shared" si="78"/>
        <v>20%</v>
      </c>
      <c r="K988">
        <f t="shared" si="79"/>
        <v>2167.4879999999998</v>
      </c>
    </row>
    <row r="989" spans="1:11" x14ac:dyDescent="0.25">
      <c r="A989" t="s">
        <v>9</v>
      </c>
      <c r="B989" t="s">
        <v>151</v>
      </c>
      <c r="C989" t="str">
        <f t="shared" si="75"/>
        <v>BLR</v>
      </c>
      <c r="D989" t="s">
        <v>433</v>
      </c>
      <c r="E989" t="str">
        <f t="shared" si="76"/>
        <v>_Bas</v>
      </c>
      <c r="F989" t="s">
        <v>5</v>
      </c>
      <c r="G989" t="str">
        <f t="shared" si="77"/>
        <v>3-2021</v>
      </c>
      <c r="H989" t="s">
        <v>289</v>
      </c>
      <c r="I989" s="10">
        <v>2352.73</v>
      </c>
      <c r="J989" s="10" t="str">
        <f t="shared" si="78"/>
        <v>19%</v>
      </c>
      <c r="K989">
        <f t="shared" si="79"/>
        <v>2799.7487000000001</v>
      </c>
    </row>
    <row r="990" spans="1:11" x14ac:dyDescent="0.25">
      <c r="A990" t="s">
        <v>9</v>
      </c>
      <c r="B990" t="s">
        <v>205</v>
      </c>
      <c r="C990" t="str">
        <f t="shared" si="75"/>
        <v>CZE</v>
      </c>
      <c r="D990" t="s">
        <v>431</v>
      </c>
      <c r="E990" t="str">
        <f t="shared" si="76"/>
        <v>_Haut-Et-Bas</v>
      </c>
      <c r="F990" t="s">
        <v>5</v>
      </c>
      <c r="G990" t="str">
        <f t="shared" si="77"/>
        <v>3-2021</v>
      </c>
      <c r="H990" t="s">
        <v>217</v>
      </c>
      <c r="I990" s="10">
        <v>8468.43</v>
      </c>
      <c r="J990" s="10" t="str">
        <f t="shared" si="78"/>
        <v>19%</v>
      </c>
      <c r="K990">
        <f t="shared" si="79"/>
        <v>10077.431699999999</v>
      </c>
    </row>
    <row r="991" spans="1:11" x14ac:dyDescent="0.25">
      <c r="A991" t="s">
        <v>9</v>
      </c>
      <c r="B991" t="s">
        <v>73</v>
      </c>
      <c r="C991" t="str">
        <f t="shared" si="75"/>
        <v>HUN</v>
      </c>
      <c r="D991" t="s">
        <v>432</v>
      </c>
      <c r="E991" t="str">
        <f t="shared" si="76"/>
        <v>_Haut</v>
      </c>
      <c r="F991" t="s">
        <v>19</v>
      </c>
      <c r="G991" t="str">
        <f t="shared" si="77"/>
        <v>12-2020</v>
      </c>
      <c r="H991" t="s">
        <v>28</v>
      </c>
      <c r="I991" s="10">
        <v>3653.45</v>
      </c>
      <c r="J991" s="10" t="str">
        <f t="shared" si="78"/>
        <v>20%</v>
      </c>
      <c r="K991">
        <f t="shared" si="79"/>
        <v>4384.1399999999994</v>
      </c>
    </row>
    <row r="992" spans="1:11" x14ac:dyDescent="0.25">
      <c r="A992" t="s">
        <v>9</v>
      </c>
      <c r="B992" t="s">
        <v>26</v>
      </c>
      <c r="C992" t="str">
        <f t="shared" si="75"/>
        <v>ROU</v>
      </c>
      <c r="D992" t="s">
        <v>433</v>
      </c>
      <c r="E992" t="str">
        <f t="shared" si="76"/>
        <v>_Bas</v>
      </c>
      <c r="F992" t="s">
        <v>11</v>
      </c>
      <c r="G992" t="str">
        <f t="shared" si="77"/>
        <v>2-2021</v>
      </c>
      <c r="H992" t="s">
        <v>311</v>
      </c>
      <c r="I992" s="10">
        <v>1269.8599999999999</v>
      </c>
      <c r="J992" s="10" t="str">
        <f t="shared" si="78"/>
        <v>19%</v>
      </c>
      <c r="K992">
        <f t="shared" si="79"/>
        <v>1511.1333999999997</v>
      </c>
    </row>
    <row r="993" spans="1:11" x14ac:dyDescent="0.25">
      <c r="A993" t="s">
        <v>9</v>
      </c>
      <c r="B993" t="s">
        <v>59</v>
      </c>
      <c r="C993" t="str">
        <f t="shared" si="75"/>
        <v>BGR</v>
      </c>
      <c r="D993" t="s">
        <v>433</v>
      </c>
      <c r="E993" t="str">
        <f t="shared" si="76"/>
        <v>_Bas</v>
      </c>
      <c r="F993" t="s">
        <v>19</v>
      </c>
      <c r="G993" t="str">
        <f t="shared" si="77"/>
        <v>12-2020</v>
      </c>
      <c r="H993" t="s">
        <v>278</v>
      </c>
      <c r="I993" s="10">
        <v>3842.25</v>
      </c>
      <c r="J993" s="10" t="str">
        <f t="shared" si="78"/>
        <v>19%</v>
      </c>
      <c r="K993">
        <f t="shared" si="79"/>
        <v>4572.2775000000001</v>
      </c>
    </row>
    <row r="994" spans="1:11" x14ac:dyDescent="0.25">
      <c r="A994" t="s">
        <v>9</v>
      </c>
      <c r="B994" t="s">
        <v>103</v>
      </c>
      <c r="C994" t="str">
        <f t="shared" si="75"/>
        <v>POL</v>
      </c>
      <c r="D994" t="s">
        <v>432</v>
      </c>
      <c r="E994" t="str">
        <f t="shared" si="76"/>
        <v>_Haut</v>
      </c>
      <c r="F994" t="s">
        <v>11</v>
      </c>
      <c r="G994" t="str">
        <f t="shared" si="77"/>
        <v>2-2021</v>
      </c>
      <c r="H994" t="s">
        <v>45</v>
      </c>
      <c r="I994" s="10">
        <v>9634.7900000000009</v>
      </c>
      <c r="J994" s="10" t="str">
        <f t="shared" si="78"/>
        <v>20%</v>
      </c>
      <c r="K994">
        <f t="shared" si="79"/>
        <v>11561.748000000001</v>
      </c>
    </row>
    <row r="995" spans="1:11" x14ac:dyDescent="0.25">
      <c r="A995" t="s">
        <v>9</v>
      </c>
      <c r="B995" t="s">
        <v>48</v>
      </c>
      <c r="C995" t="str">
        <f t="shared" si="75"/>
        <v>UKR</v>
      </c>
      <c r="D995" t="s">
        <v>431</v>
      </c>
      <c r="E995" t="str">
        <f t="shared" si="76"/>
        <v>_Haut-Et-Bas</v>
      </c>
      <c r="F995" t="s">
        <v>44</v>
      </c>
      <c r="G995" t="str">
        <f t="shared" si="77"/>
        <v>5-2019</v>
      </c>
      <c r="H995" t="s">
        <v>424</v>
      </c>
      <c r="I995" s="10">
        <v>4204.25</v>
      </c>
      <c r="J995" s="10" t="str">
        <f t="shared" si="78"/>
        <v>19%</v>
      </c>
      <c r="K995">
        <f t="shared" si="79"/>
        <v>5003.0574999999999</v>
      </c>
    </row>
    <row r="996" spans="1:11" x14ac:dyDescent="0.25">
      <c r="A996" t="s">
        <v>9</v>
      </c>
      <c r="B996" t="s">
        <v>48</v>
      </c>
      <c r="C996" t="str">
        <f t="shared" si="75"/>
        <v>UKR</v>
      </c>
      <c r="D996" t="s">
        <v>433</v>
      </c>
      <c r="E996" t="str">
        <f t="shared" si="76"/>
        <v>_Bas</v>
      </c>
      <c r="F996" t="s">
        <v>85</v>
      </c>
      <c r="G996" t="str">
        <f t="shared" si="77"/>
        <v>8-2020</v>
      </c>
      <c r="H996" t="s">
        <v>345</v>
      </c>
      <c r="I996" s="10">
        <v>8668.3799999999992</v>
      </c>
      <c r="J996" s="10" t="str">
        <f t="shared" si="78"/>
        <v>19%</v>
      </c>
      <c r="K996">
        <f t="shared" si="79"/>
        <v>10315.372199999998</v>
      </c>
    </row>
    <row r="997" spans="1:11" x14ac:dyDescent="0.25">
      <c r="A997" t="s">
        <v>9</v>
      </c>
      <c r="B997" t="s">
        <v>120</v>
      </c>
      <c r="C997" t="str">
        <f t="shared" si="75"/>
        <v>SVK</v>
      </c>
      <c r="D997" t="s">
        <v>432</v>
      </c>
      <c r="E997" t="str">
        <f t="shared" si="76"/>
        <v>_Haut</v>
      </c>
      <c r="F997" t="s">
        <v>74</v>
      </c>
      <c r="G997" t="str">
        <f t="shared" si="77"/>
        <v>7-2019</v>
      </c>
      <c r="H997" t="s">
        <v>364</v>
      </c>
      <c r="I997" s="10">
        <v>6008.1</v>
      </c>
      <c r="J997" s="10" t="str">
        <f t="shared" si="78"/>
        <v>20%</v>
      </c>
      <c r="K997">
        <f t="shared" si="79"/>
        <v>7209.72</v>
      </c>
    </row>
    <row r="998" spans="1:11" x14ac:dyDescent="0.25">
      <c r="A998" t="s">
        <v>9</v>
      </c>
      <c r="B998" t="s">
        <v>83</v>
      </c>
      <c r="C998" t="str">
        <f t="shared" si="75"/>
        <v>ARM</v>
      </c>
      <c r="D998" t="s">
        <v>432</v>
      </c>
      <c r="E998" t="str">
        <f t="shared" si="76"/>
        <v>_Haut</v>
      </c>
      <c r="F998" t="s">
        <v>46</v>
      </c>
      <c r="G998" t="str">
        <f t="shared" si="77"/>
        <v>10-2020</v>
      </c>
      <c r="H998" t="s">
        <v>43</v>
      </c>
      <c r="I998" s="10">
        <v>7613.89</v>
      </c>
      <c r="J998" s="10" t="str">
        <f t="shared" si="78"/>
        <v>20%</v>
      </c>
      <c r="K998">
        <f t="shared" si="79"/>
        <v>9136.6679999999997</v>
      </c>
    </row>
    <row r="999" spans="1:11" x14ac:dyDescent="0.25">
      <c r="A999" t="s">
        <v>9</v>
      </c>
      <c r="B999" t="s">
        <v>224</v>
      </c>
      <c r="C999" t="str">
        <f t="shared" si="75"/>
        <v>ARM</v>
      </c>
      <c r="D999" t="s">
        <v>433</v>
      </c>
      <c r="E999" t="str">
        <f t="shared" si="76"/>
        <v>_Bas</v>
      </c>
      <c r="F999" t="s">
        <v>46</v>
      </c>
      <c r="G999" t="str">
        <f t="shared" si="77"/>
        <v>10-2020</v>
      </c>
      <c r="H999" t="s">
        <v>370</v>
      </c>
      <c r="I999" s="10">
        <v>1238.75</v>
      </c>
      <c r="J999" s="10" t="str">
        <f t="shared" si="78"/>
        <v>19%</v>
      </c>
      <c r="K999">
        <f t="shared" si="79"/>
        <v>1474.1125</v>
      </c>
    </row>
    <row r="1000" spans="1:11" x14ac:dyDescent="0.25">
      <c r="A1000" t="s">
        <v>9</v>
      </c>
      <c r="B1000" t="s">
        <v>151</v>
      </c>
      <c r="C1000" t="str">
        <f t="shared" si="75"/>
        <v>BLR</v>
      </c>
      <c r="D1000" t="s">
        <v>432</v>
      </c>
      <c r="E1000" t="str">
        <f t="shared" si="76"/>
        <v>_Haut</v>
      </c>
      <c r="F1000" t="s">
        <v>32</v>
      </c>
      <c r="G1000" t="str">
        <f t="shared" si="77"/>
        <v>6-2020</v>
      </c>
      <c r="H1000" t="s">
        <v>119</v>
      </c>
      <c r="I1000" s="10">
        <v>6147.32</v>
      </c>
      <c r="J1000" s="10" t="str">
        <f t="shared" si="78"/>
        <v>20%</v>
      </c>
      <c r="K1000">
        <f t="shared" si="79"/>
        <v>7376.7839999999997</v>
      </c>
    </row>
    <row r="1001" spans="1:11" x14ac:dyDescent="0.25">
      <c r="A1001" t="s">
        <v>9</v>
      </c>
      <c r="B1001" t="s">
        <v>70</v>
      </c>
      <c r="C1001" t="str">
        <f t="shared" si="75"/>
        <v>HUN</v>
      </c>
      <c r="D1001" t="s">
        <v>433</v>
      </c>
      <c r="E1001" t="str">
        <f t="shared" si="76"/>
        <v>_Bas</v>
      </c>
      <c r="F1001" t="s">
        <v>87</v>
      </c>
      <c r="G1001" t="str">
        <f t="shared" si="77"/>
        <v>4-2021</v>
      </c>
      <c r="H1001" t="s">
        <v>161</v>
      </c>
      <c r="I1001" s="10">
        <v>3075.49</v>
      </c>
      <c r="J1001" s="10" t="str">
        <f t="shared" si="78"/>
        <v>19%</v>
      </c>
      <c r="K1001">
        <f t="shared" si="79"/>
        <v>3659.8330999999994</v>
      </c>
    </row>
    <row r="1002" spans="1:11" x14ac:dyDescent="0.25">
      <c r="A1002" t="s">
        <v>9</v>
      </c>
      <c r="B1002" t="s">
        <v>73</v>
      </c>
      <c r="C1002" t="str">
        <f t="shared" si="75"/>
        <v>HUN</v>
      </c>
      <c r="D1002" t="s">
        <v>433</v>
      </c>
      <c r="E1002" t="str">
        <f t="shared" si="76"/>
        <v>_Bas</v>
      </c>
      <c r="F1002" t="s">
        <v>23</v>
      </c>
      <c r="G1002" t="str">
        <f t="shared" si="77"/>
        <v>4-2020</v>
      </c>
      <c r="H1002" t="s">
        <v>361</v>
      </c>
      <c r="I1002" s="10">
        <v>5913.53</v>
      </c>
      <c r="J1002" s="10" t="str">
        <f t="shared" si="78"/>
        <v>19%</v>
      </c>
      <c r="K1002">
        <f t="shared" si="79"/>
        <v>7037.1006999999991</v>
      </c>
    </row>
    <row r="1003" spans="1:11" x14ac:dyDescent="0.25">
      <c r="A1003" t="s">
        <v>9</v>
      </c>
      <c r="B1003" t="s">
        <v>41</v>
      </c>
      <c r="C1003" t="str">
        <f t="shared" si="75"/>
        <v>MDA</v>
      </c>
      <c r="D1003" t="s">
        <v>433</v>
      </c>
      <c r="E1003" t="str">
        <f t="shared" si="76"/>
        <v>_Bas</v>
      </c>
      <c r="F1003" t="s">
        <v>49</v>
      </c>
      <c r="G1003" t="str">
        <f t="shared" si="77"/>
        <v>6-2019</v>
      </c>
      <c r="H1003" t="s">
        <v>188</v>
      </c>
      <c r="I1003" s="10">
        <v>3579.19</v>
      </c>
      <c r="J1003" s="10" t="str">
        <f t="shared" si="78"/>
        <v>19%</v>
      </c>
      <c r="K1003">
        <f t="shared" si="79"/>
        <v>4259.2361000000001</v>
      </c>
    </row>
    <row r="1004" spans="1:11" x14ac:dyDescent="0.25">
      <c r="A1004" t="s">
        <v>9</v>
      </c>
      <c r="B1004" t="s">
        <v>10</v>
      </c>
      <c r="C1004" t="str">
        <f t="shared" si="75"/>
        <v>RUS</v>
      </c>
      <c r="D1004" t="s">
        <v>431</v>
      </c>
      <c r="E1004" t="str">
        <f t="shared" si="76"/>
        <v>_Haut-Et-Bas</v>
      </c>
      <c r="F1004" t="s">
        <v>11</v>
      </c>
      <c r="G1004" t="str">
        <f t="shared" si="77"/>
        <v>2-2021</v>
      </c>
      <c r="H1004" t="s">
        <v>6</v>
      </c>
      <c r="I1004" s="10">
        <v>5470.72</v>
      </c>
      <c r="J1004" s="10" t="str">
        <f t="shared" si="78"/>
        <v>19%</v>
      </c>
      <c r="K1004">
        <f t="shared" si="79"/>
        <v>6510.1567999999997</v>
      </c>
    </row>
    <row r="1005" spans="1:11" x14ac:dyDescent="0.25">
      <c r="A1005" t="s">
        <v>9</v>
      </c>
      <c r="B1005" t="s">
        <v>51</v>
      </c>
      <c r="C1005" t="str">
        <f t="shared" si="75"/>
        <v>SVK</v>
      </c>
      <c r="D1005" t="s">
        <v>432</v>
      </c>
      <c r="E1005" t="str">
        <f t="shared" si="76"/>
        <v>_Haut</v>
      </c>
      <c r="F1005" t="s">
        <v>23</v>
      </c>
      <c r="G1005" t="str">
        <f t="shared" si="77"/>
        <v>4-2020</v>
      </c>
      <c r="H1005" t="s">
        <v>119</v>
      </c>
      <c r="I1005" s="10">
        <v>9377.32</v>
      </c>
      <c r="J1005" s="10" t="str">
        <f t="shared" si="78"/>
        <v>20%</v>
      </c>
      <c r="K1005">
        <f t="shared" si="79"/>
        <v>11252.784</v>
      </c>
    </row>
    <row r="1006" spans="1:11" x14ac:dyDescent="0.25">
      <c r="A1006" t="s">
        <v>9</v>
      </c>
      <c r="B1006" t="s">
        <v>10</v>
      </c>
      <c r="C1006" t="str">
        <f t="shared" si="75"/>
        <v>RUS</v>
      </c>
      <c r="D1006" t="s">
        <v>432</v>
      </c>
      <c r="E1006" t="str">
        <f t="shared" si="76"/>
        <v>_Haut</v>
      </c>
      <c r="F1006" t="s">
        <v>52</v>
      </c>
      <c r="G1006" t="str">
        <f t="shared" si="77"/>
        <v>11-2019</v>
      </c>
      <c r="H1006" t="s">
        <v>258</v>
      </c>
      <c r="I1006" s="10">
        <v>5969.42</v>
      </c>
      <c r="J1006" s="10" t="str">
        <f t="shared" si="78"/>
        <v>20%</v>
      </c>
      <c r="K1006">
        <f t="shared" si="79"/>
        <v>7163.3040000000001</v>
      </c>
    </row>
    <row r="1007" spans="1:11" x14ac:dyDescent="0.25">
      <c r="A1007" t="s">
        <v>9</v>
      </c>
      <c r="B1007" t="s">
        <v>83</v>
      </c>
      <c r="C1007" t="str">
        <f t="shared" si="75"/>
        <v>ARM</v>
      </c>
      <c r="D1007" t="s">
        <v>431</v>
      </c>
      <c r="E1007" t="str">
        <f t="shared" si="76"/>
        <v>_Haut-Et-Bas</v>
      </c>
      <c r="F1007" t="s">
        <v>7</v>
      </c>
      <c r="G1007" t="str">
        <f t="shared" si="77"/>
        <v>1-2021</v>
      </c>
      <c r="H1007" t="s">
        <v>225</v>
      </c>
      <c r="I1007" s="10">
        <v>1214.3800000000001</v>
      </c>
      <c r="J1007" s="10" t="str">
        <f t="shared" si="78"/>
        <v>19%</v>
      </c>
      <c r="K1007">
        <f t="shared" si="79"/>
        <v>1445.1122</v>
      </c>
    </row>
    <row r="1008" spans="1:11" x14ac:dyDescent="0.25">
      <c r="A1008" t="s">
        <v>9</v>
      </c>
      <c r="B1008" t="s">
        <v>41</v>
      </c>
      <c r="C1008" t="str">
        <f t="shared" si="75"/>
        <v>MDA</v>
      </c>
      <c r="D1008" t="s">
        <v>431</v>
      </c>
      <c r="E1008" t="str">
        <f t="shared" si="76"/>
        <v>_Haut-Et-Bas</v>
      </c>
      <c r="F1008" t="s">
        <v>76</v>
      </c>
      <c r="G1008" t="str">
        <f t="shared" si="77"/>
        <v>9-2019</v>
      </c>
      <c r="H1008" t="s">
        <v>330</v>
      </c>
      <c r="I1008" s="10">
        <v>8916.92</v>
      </c>
      <c r="J1008" s="10" t="str">
        <f t="shared" si="78"/>
        <v>19%</v>
      </c>
      <c r="K1008">
        <f t="shared" si="79"/>
        <v>10611.1348</v>
      </c>
    </row>
    <row r="1009" spans="1:11" x14ac:dyDescent="0.25">
      <c r="A1009" t="s">
        <v>9</v>
      </c>
      <c r="B1009" t="s">
        <v>83</v>
      </c>
      <c r="C1009" t="str">
        <f t="shared" si="75"/>
        <v>ARM</v>
      </c>
      <c r="D1009" t="s">
        <v>433</v>
      </c>
      <c r="E1009" t="str">
        <f t="shared" si="76"/>
        <v>_Bas</v>
      </c>
      <c r="F1009" t="s">
        <v>32</v>
      </c>
      <c r="G1009" t="str">
        <f t="shared" si="77"/>
        <v>6-2020</v>
      </c>
      <c r="H1009" t="s">
        <v>78</v>
      </c>
      <c r="I1009" s="10">
        <v>184.56</v>
      </c>
      <c r="J1009" s="10" t="str">
        <f t="shared" si="78"/>
        <v>19%</v>
      </c>
      <c r="K1009">
        <f t="shared" si="79"/>
        <v>219.62639999999999</v>
      </c>
    </row>
    <row r="1010" spans="1:11" x14ac:dyDescent="0.25">
      <c r="A1010" t="s">
        <v>9</v>
      </c>
      <c r="B1010" t="s">
        <v>29</v>
      </c>
      <c r="C1010" t="str">
        <f t="shared" si="75"/>
        <v>MDA</v>
      </c>
      <c r="D1010" t="s">
        <v>432</v>
      </c>
      <c r="E1010" t="str">
        <f t="shared" si="76"/>
        <v>_Haut</v>
      </c>
      <c r="F1010" t="s">
        <v>61</v>
      </c>
      <c r="G1010" t="str">
        <f t="shared" si="77"/>
        <v>11-2020</v>
      </c>
      <c r="H1010" t="s">
        <v>55</v>
      </c>
      <c r="I1010" s="10">
        <v>2000.81</v>
      </c>
      <c r="J1010" s="10" t="str">
        <f t="shared" si="78"/>
        <v>20%</v>
      </c>
      <c r="K1010">
        <f t="shared" si="79"/>
        <v>2400.9719999999998</v>
      </c>
    </row>
    <row r="1011" spans="1:11" x14ac:dyDescent="0.25">
      <c r="A1011" t="s">
        <v>9</v>
      </c>
      <c r="B1011" t="s">
        <v>122</v>
      </c>
      <c r="C1011" t="str">
        <f t="shared" si="75"/>
        <v>BGR</v>
      </c>
      <c r="D1011" t="s">
        <v>431</v>
      </c>
      <c r="E1011" t="str">
        <f t="shared" si="76"/>
        <v>_Haut-Et-Bas</v>
      </c>
      <c r="F1011" t="s">
        <v>74</v>
      </c>
      <c r="G1011" t="str">
        <f t="shared" si="77"/>
        <v>7-2019</v>
      </c>
      <c r="H1011" t="s">
        <v>207</v>
      </c>
      <c r="I1011" s="10">
        <v>1539.65</v>
      </c>
      <c r="J1011" s="10" t="str">
        <f t="shared" si="78"/>
        <v>19%</v>
      </c>
      <c r="K1011">
        <f t="shared" si="79"/>
        <v>1832.1835000000001</v>
      </c>
    </row>
    <row r="1012" spans="1:11" x14ac:dyDescent="0.25">
      <c r="A1012" t="s">
        <v>9</v>
      </c>
      <c r="B1012" t="s">
        <v>144</v>
      </c>
      <c r="C1012" t="str">
        <f t="shared" si="75"/>
        <v>RUS</v>
      </c>
      <c r="D1012" t="s">
        <v>433</v>
      </c>
      <c r="E1012" t="str">
        <f t="shared" si="76"/>
        <v>_Bas</v>
      </c>
      <c r="F1012" t="s">
        <v>30</v>
      </c>
      <c r="G1012" t="str">
        <f t="shared" si="77"/>
        <v>12-2019</v>
      </c>
      <c r="H1012" t="s">
        <v>376</v>
      </c>
      <c r="I1012" s="10">
        <v>9406.4500000000007</v>
      </c>
      <c r="J1012" s="10" t="str">
        <f t="shared" si="78"/>
        <v>19%</v>
      </c>
      <c r="K1012">
        <f t="shared" si="79"/>
        <v>11193.675500000001</v>
      </c>
    </row>
    <row r="1013" spans="1:11" x14ac:dyDescent="0.25">
      <c r="A1013" t="s">
        <v>9</v>
      </c>
      <c r="B1013" t="s">
        <v>144</v>
      </c>
      <c r="C1013" t="str">
        <f t="shared" si="75"/>
        <v>RUS</v>
      </c>
      <c r="D1013" t="s">
        <v>432</v>
      </c>
      <c r="E1013" t="str">
        <f t="shared" si="76"/>
        <v>_Haut</v>
      </c>
      <c r="F1013" t="s">
        <v>27</v>
      </c>
      <c r="G1013" t="str">
        <f t="shared" si="77"/>
        <v>10-2019</v>
      </c>
      <c r="H1013" t="s">
        <v>331</v>
      </c>
      <c r="I1013" s="10">
        <v>3890.83</v>
      </c>
      <c r="J1013" s="10" t="str">
        <f t="shared" si="78"/>
        <v>20%</v>
      </c>
      <c r="K1013">
        <f t="shared" si="79"/>
        <v>4668.9960000000001</v>
      </c>
    </row>
    <row r="1014" spans="1:11" x14ac:dyDescent="0.25">
      <c r="A1014" t="s">
        <v>9</v>
      </c>
      <c r="B1014" t="s">
        <v>175</v>
      </c>
      <c r="C1014" t="str">
        <f t="shared" si="75"/>
        <v>UKR</v>
      </c>
      <c r="D1014" t="s">
        <v>432</v>
      </c>
      <c r="E1014" t="str">
        <f t="shared" si="76"/>
        <v>_Haut</v>
      </c>
      <c r="F1014" t="s">
        <v>49</v>
      </c>
      <c r="G1014" t="str">
        <f t="shared" si="77"/>
        <v>6-2019</v>
      </c>
      <c r="H1014" t="s">
        <v>163</v>
      </c>
      <c r="I1014" s="10">
        <v>1356.52</v>
      </c>
      <c r="J1014" s="10" t="str">
        <f t="shared" si="78"/>
        <v>20%</v>
      </c>
      <c r="K1014">
        <f t="shared" si="79"/>
        <v>1627.8239999999998</v>
      </c>
    </row>
    <row r="1015" spans="1:11" x14ac:dyDescent="0.25">
      <c r="A1015" t="s">
        <v>9</v>
      </c>
      <c r="B1015" t="s">
        <v>59</v>
      </c>
      <c r="C1015" t="str">
        <f t="shared" si="75"/>
        <v>BGR</v>
      </c>
      <c r="D1015" t="s">
        <v>433</v>
      </c>
      <c r="E1015" t="str">
        <f t="shared" si="76"/>
        <v>_Bas</v>
      </c>
      <c r="F1015" t="s">
        <v>49</v>
      </c>
      <c r="G1015" t="str">
        <f t="shared" si="77"/>
        <v>6-2019</v>
      </c>
      <c r="H1015" t="s">
        <v>82</v>
      </c>
      <c r="I1015" s="10">
        <v>3510.71</v>
      </c>
      <c r="J1015" s="10" t="str">
        <f t="shared" si="78"/>
        <v>19%</v>
      </c>
      <c r="K1015">
        <f t="shared" si="79"/>
        <v>4177.7448999999997</v>
      </c>
    </row>
    <row r="1016" spans="1:11" x14ac:dyDescent="0.25">
      <c r="A1016" t="s">
        <v>9</v>
      </c>
      <c r="B1016" t="s">
        <v>59</v>
      </c>
      <c r="C1016" t="str">
        <f t="shared" si="75"/>
        <v>BGR</v>
      </c>
      <c r="D1016" t="s">
        <v>433</v>
      </c>
      <c r="E1016" t="str">
        <f t="shared" si="76"/>
        <v>_Bas</v>
      </c>
      <c r="F1016" t="s">
        <v>13</v>
      </c>
      <c r="G1016" t="str">
        <f t="shared" si="77"/>
        <v>7-2020</v>
      </c>
      <c r="H1016" t="s">
        <v>155</v>
      </c>
      <c r="I1016" s="10">
        <v>639.67999999999995</v>
      </c>
      <c r="J1016" s="10" t="str">
        <f t="shared" si="78"/>
        <v>19%</v>
      </c>
      <c r="K1016">
        <f t="shared" si="79"/>
        <v>761.21919999999989</v>
      </c>
    </row>
    <row r="1017" spans="1:11" x14ac:dyDescent="0.25">
      <c r="A1017" t="s">
        <v>9</v>
      </c>
      <c r="B1017" t="s">
        <v>91</v>
      </c>
      <c r="C1017" t="str">
        <f t="shared" si="75"/>
        <v>ROU</v>
      </c>
      <c r="D1017" t="s">
        <v>432</v>
      </c>
      <c r="E1017" t="str">
        <f t="shared" si="76"/>
        <v>_Haut</v>
      </c>
      <c r="F1017" t="s">
        <v>76</v>
      </c>
      <c r="G1017" t="str">
        <f t="shared" si="77"/>
        <v>9-2019</v>
      </c>
      <c r="H1017" t="s">
        <v>287</v>
      </c>
      <c r="I1017" s="10">
        <v>4505.9799999999996</v>
      </c>
      <c r="J1017" s="10" t="str">
        <f t="shared" si="78"/>
        <v>20%</v>
      </c>
      <c r="K1017">
        <f t="shared" si="79"/>
        <v>5407.1759999999995</v>
      </c>
    </row>
    <row r="1018" spans="1:11" x14ac:dyDescent="0.25">
      <c r="A1018" t="s">
        <v>9</v>
      </c>
      <c r="B1018" t="s">
        <v>151</v>
      </c>
      <c r="C1018" t="str">
        <f t="shared" si="75"/>
        <v>BLR</v>
      </c>
      <c r="D1018" t="s">
        <v>432</v>
      </c>
      <c r="E1018" t="str">
        <f t="shared" si="76"/>
        <v>_Haut</v>
      </c>
      <c r="F1018" t="s">
        <v>61</v>
      </c>
      <c r="G1018" t="str">
        <f t="shared" si="77"/>
        <v>11-2020</v>
      </c>
      <c r="H1018" t="s">
        <v>364</v>
      </c>
      <c r="I1018" s="10">
        <v>1005.98</v>
      </c>
      <c r="J1018" s="10" t="str">
        <f t="shared" si="78"/>
        <v>20%</v>
      </c>
      <c r="K1018">
        <f t="shared" si="79"/>
        <v>1207.1759999999999</v>
      </c>
    </row>
    <row r="1019" spans="1:11" x14ac:dyDescent="0.25">
      <c r="A1019" t="s">
        <v>9</v>
      </c>
      <c r="B1019" t="s">
        <v>73</v>
      </c>
      <c r="C1019" t="str">
        <f t="shared" si="75"/>
        <v>HUN</v>
      </c>
      <c r="D1019" t="s">
        <v>432</v>
      </c>
      <c r="E1019" t="str">
        <f t="shared" si="76"/>
        <v>_Haut</v>
      </c>
      <c r="F1019" t="s">
        <v>11</v>
      </c>
      <c r="G1019" t="str">
        <f t="shared" si="77"/>
        <v>2-2021</v>
      </c>
      <c r="H1019" t="s">
        <v>62</v>
      </c>
      <c r="I1019" s="10">
        <v>6901.85</v>
      </c>
      <c r="J1019" s="10" t="str">
        <f t="shared" si="78"/>
        <v>20%</v>
      </c>
      <c r="K1019">
        <f t="shared" si="79"/>
        <v>8282.2199999999993</v>
      </c>
    </row>
    <row r="1020" spans="1:11" x14ac:dyDescent="0.25">
      <c r="A1020" t="s">
        <v>9</v>
      </c>
      <c r="B1020" t="s">
        <v>73</v>
      </c>
      <c r="C1020" t="str">
        <f t="shared" si="75"/>
        <v>HUN</v>
      </c>
      <c r="D1020" t="s">
        <v>432</v>
      </c>
      <c r="E1020" t="str">
        <f t="shared" si="76"/>
        <v>_Haut</v>
      </c>
      <c r="F1020" t="s">
        <v>11</v>
      </c>
      <c r="G1020" t="str">
        <f t="shared" si="77"/>
        <v>2-2021</v>
      </c>
      <c r="H1020" t="s">
        <v>308</v>
      </c>
      <c r="I1020" s="10">
        <v>397.69</v>
      </c>
      <c r="J1020" s="10" t="str">
        <f t="shared" si="78"/>
        <v>20%</v>
      </c>
      <c r="K1020">
        <f t="shared" si="79"/>
        <v>477.22799999999995</v>
      </c>
    </row>
    <row r="1021" spans="1:11" x14ac:dyDescent="0.25">
      <c r="A1021" t="s">
        <v>9</v>
      </c>
      <c r="B1021" t="s">
        <v>48</v>
      </c>
      <c r="C1021" t="str">
        <f t="shared" si="75"/>
        <v>UKR</v>
      </c>
      <c r="D1021" t="s">
        <v>432</v>
      </c>
      <c r="E1021" t="str">
        <f t="shared" si="76"/>
        <v>_Haut</v>
      </c>
      <c r="F1021" t="s">
        <v>23</v>
      </c>
      <c r="G1021" t="str">
        <f t="shared" si="77"/>
        <v>4-2020</v>
      </c>
      <c r="H1021" t="s">
        <v>238</v>
      </c>
      <c r="I1021" s="10">
        <v>7945.58</v>
      </c>
      <c r="J1021" s="10" t="str">
        <f t="shared" si="78"/>
        <v>20%</v>
      </c>
      <c r="K1021">
        <f t="shared" si="79"/>
        <v>9534.6959999999999</v>
      </c>
    </row>
    <row r="1022" spans="1:11" x14ac:dyDescent="0.25">
      <c r="A1022" t="s">
        <v>9</v>
      </c>
      <c r="B1022" t="s">
        <v>89</v>
      </c>
      <c r="C1022" t="str">
        <f t="shared" si="75"/>
        <v>POL</v>
      </c>
      <c r="D1022" t="s">
        <v>431</v>
      </c>
      <c r="E1022" t="str">
        <f t="shared" si="76"/>
        <v>_Haut-Et-Bas</v>
      </c>
      <c r="F1022" t="s">
        <v>85</v>
      </c>
      <c r="G1022" t="str">
        <f t="shared" si="77"/>
        <v>8-2020</v>
      </c>
      <c r="H1022" t="s">
        <v>388</v>
      </c>
      <c r="I1022" s="10">
        <v>6539.7</v>
      </c>
      <c r="J1022" s="10" t="str">
        <f t="shared" si="78"/>
        <v>19%</v>
      </c>
      <c r="K1022">
        <f t="shared" si="79"/>
        <v>7782.2429999999995</v>
      </c>
    </row>
    <row r="1023" spans="1:11" x14ac:dyDescent="0.25">
      <c r="A1023" t="s">
        <v>9</v>
      </c>
      <c r="B1023" t="s">
        <v>73</v>
      </c>
      <c r="C1023" t="str">
        <f t="shared" si="75"/>
        <v>HUN</v>
      </c>
      <c r="D1023" t="s">
        <v>433</v>
      </c>
      <c r="E1023" t="str">
        <f t="shared" si="76"/>
        <v>_Bas</v>
      </c>
      <c r="F1023" t="s">
        <v>30</v>
      </c>
      <c r="G1023" t="str">
        <f t="shared" si="77"/>
        <v>12-2019</v>
      </c>
      <c r="H1023" t="s">
        <v>418</v>
      </c>
      <c r="I1023" s="10">
        <v>7052.87</v>
      </c>
      <c r="J1023" s="10" t="str">
        <f t="shared" si="78"/>
        <v>19%</v>
      </c>
      <c r="K1023">
        <f t="shared" si="79"/>
        <v>8392.9152999999988</v>
      </c>
    </row>
    <row r="1024" spans="1:11" x14ac:dyDescent="0.25">
      <c r="A1024" t="s">
        <v>9</v>
      </c>
      <c r="B1024" t="s">
        <v>73</v>
      </c>
      <c r="C1024" t="str">
        <f t="shared" si="75"/>
        <v>HUN</v>
      </c>
      <c r="D1024" t="s">
        <v>433</v>
      </c>
      <c r="E1024" t="str">
        <f t="shared" si="76"/>
        <v>_Bas</v>
      </c>
      <c r="F1024" t="s">
        <v>17</v>
      </c>
      <c r="G1024" t="str">
        <f t="shared" si="77"/>
        <v>8-2019</v>
      </c>
      <c r="H1024" t="s">
        <v>197</v>
      </c>
      <c r="I1024" s="10">
        <v>6739.17</v>
      </c>
      <c r="J1024" s="10" t="str">
        <f t="shared" si="78"/>
        <v>19%</v>
      </c>
      <c r="K1024">
        <f t="shared" si="79"/>
        <v>8019.6122999999998</v>
      </c>
    </row>
    <row r="1025" spans="1:11" x14ac:dyDescent="0.25">
      <c r="A1025" t="s">
        <v>9</v>
      </c>
      <c r="B1025" t="s">
        <v>29</v>
      </c>
      <c r="C1025" t="str">
        <f t="shared" si="75"/>
        <v>MDA</v>
      </c>
      <c r="D1025" t="s">
        <v>432</v>
      </c>
      <c r="E1025" t="str">
        <f t="shared" si="76"/>
        <v>_Haut</v>
      </c>
      <c r="F1025" t="s">
        <v>5</v>
      </c>
      <c r="G1025" t="str">
        <f t="shared" si="77"/>
        <v>3-2021</v>
      </c>
      <c r="H1025" t="s">
        <v>229</v>
      </c>
      <c r="I1025" s="10">
        <v>2889.62</v>
      </c>
      <c r="J1025" s="10" t="str">
        <f t="shared" si="78"/>
        <v>20%</v>
      </c>
      <c r="K1025">
        <f t="shared" si="79"/>
        <v>3467.5439999999999</v>
      </c>
    </row>
    <row r="1026" spans="1:11" x14ac:dyDescent="0.25">
      <c r="A1026" t="s">
        <v>9</v>
      </c>
      <c r="B1026" t="s">
        <v>48</v>
      </c>
      <c r="C1026" t="str">
        <f t="shared" si="75"/>
        <v>UKR</v>
      </c>
      <c r="D1026" t="s">
        <v>432</v>
      </c>
      <c r="E1026" t="str">
        <f t="shared" si="76"/>
        <v>_Haut</v>
      </c>
      <c r="F1026" t="s">
        <v>23</v>
      </c>
      <c r="G1026" t="str">
        <f t="shared" si="77"/>
        <v>4-2020</v>
      </c>
      <c r="H1026" t="s">
        <v>288</v>
      </c>
      <c r="I1026" s="10">
        <v>2888.97</v>
      </c>
      <c r="J1026" s="10" t="str">
        <f t="shared" si="78"/>
        <v>20%</v>
      </c>
      <c r="K1026">
        <f t="shared" si="79"/>
        <v>3466.7639999999997</v>
      </c>
    </row>
    <row r="1027" spans="1:11" x14ac:dyDescent="0.25">
      <c r="A1027" t="s">
        <v>9</v>
      </c>
      <c r="B1027" t="s">
        <v>51</v>
      </c>
      <c r="C1027" t="str">
        <f t="shared" ref="C1027:C1090" si="80">TRIM(B1027)</f>
        <v>SVK</v>
      </c>
      <c r="D1027" t="s">
        <v>431</v>
      </c>
      <c r="E1027" t="str">
        <f t="shared" ref="E1027:E1090" si="81">MID(D1027,4,50)</f>
        <v>_Haut-Et-Bas</v>
      </c>
      <c r="F1027" t="s">
        <v>11</v>
      </c>
      <c r="G1027" t="str">
        <f t="shared" ref="G1027:G1090" si="82">MID(F1027,2,50)</f>
        <v>2-2021</v>
      </c>
      <c r="H1027" t="s">
        <v>280</v>
      </c>
      <c r="I1027" s="10">
        <v>7170.72</v>
      </c>
      <c r="J1027" s="10" t="str">
        <f t="shared" si="78"/>
        <v>19%</v>
      </c>
      <c r="K1027">
        <f t="shared" si="79"/>
        <v>8533.1568000000007</v>
      </c>
    </row>
    <row r="1028" spans="1:11" x14ac:dyDescent="0.25">
      <c r="A1028" t="s">
        <v>9</v>
      </c>
      <c r="B1028" t="s">
        <v>73</v>
      </c>
      <c r="C1028" t="str">
        <f t="shared" si="80"/>
        <v>HUN</v>
      </c>
      <c r="D1028" t="s">
        <v>432</v>
      </c>
      <c r="E1028" t="str">
        <f t="shared" si="81"/>
        <v>_Haut</v>
      </c>
      <c r="F1028" t="s">
        <v>30</v>
      </c>
      <c r="G1028" t="str">
        <f t="shared" si="82"/>
        <v>12-2019</v>
      </c>
      <c r="H1028" t="s">
        <v>95</v>
      </c>
      <c r="I1028" s="10">
        <v>1263.22</v>
      </c>
      <c r="J1028" s="10" t="str">
        <f t="shared" ref="J1028:J1091" si="83">IF(D1028="CAT_Haut","20%","19%")</f>
        <v>20%</v>
      </c>
      <c r="K1028">
        <f t="shared" si="79"/>
        <v>1515.864</v>
      </c>
    </row>
    <row r="1029" spans="1:11" x14ac:dyDescent="0.25">
      <c r="A1029" t="s">
        <v>9</v>
      </c>
      <c r="B1029" t="s">
        <v>175</v>
      </c>
      <c r="C1029" t="str">
        <f t="shared" si="80"/>
        <v>UKR</v>
      </c>
      <c r="D1029" t="s">
        <v>433</v>
      </c>
      <c r="E1029" t="str">
        <f t="shared" si="81"/>
        <v>_Bas</v>
      </c>
      <c r="F1029" t="s">
        <v>52</v>
      </c>
      <c r="G1029" t="str">
        <f t="shared" si="82"/>
        <v>11-2019</v>
      </c>
      <c r="H1029" t="s">
        <v>106</v>
      </c>
      <c r="I1029" s="10">
        <v>6931.83</v>
      </c>
      <c r="J1029" s="10" t="str">
        <f t="shared" si="83"/>
        <v>19%</v>
      </c>
      <c r="K1029">
        <f t="shared" si="79"/>
        <v>8248.8776999999991</v>
      </c>
    </row>
    <row r="1030" spans="1:11" x14ac:dyDescent="0.25">
      <c r="A1030" t="s">
        <v>9</v>
      </c>
      <c r="B1030" t="s">
        <v>29</v>
      </c>
      <c r="C1030" t="str">
        <f t="shared" si="80"/>
        <v>MDA</v>
      </c>
      <c r="D1030" t="s">
        <v>432</v>
      </c>
      <c r="E1030" t="str">
        <f t="shared" si="81"/>
        <v>_Haut</v>
      </c>
      <c r="F1030" t="s">
        <v>7</v>
      </c>
      <c r="G1030" t="str">
        <f t="shared" si="82"/>
        <v>1-2021</v>
      </c>
      <c r="H1030" t="s">
        <v>275</v>
      </c>
      <c r="I1030" s="10">
        <v>681.9</v>
      </c>
      <c r="J1030" s="10" t="str">
        <f t="shared" si="83"/>
        <v>20%</v>
      </c>
      <c r="K1030">
        <f t="shared" si="79"/>
        <v>818.28</v>
      </c>
    </row>
    <row r="1031" spans="1:11" x14ac:dyDescent="0.25">
      <c r="A1031" t="s">
        <v>9</v>
      </c>
      <c r="B1031" t="s">
        <v>144</v>
      </c>
      <c r="C1031" t="str">
        <f t="shared" si="80"/>
        <v>RUS</v>
      </c>
      <c r="D1031" t="s">
        <v>432</v>
      </c>
      <c r="E1031" t="str">
        <f t="shared" si="81"/>
        <v>_Haut</v>
      </c>
      <c r="F1031" t="s">
        <v>63</v>
      </c>
      <c r="G1031" t="str">
        <f t="shared" si="82"/>
        <v>5-2020</v>
      </c>
      <c r="H1031" t="s">
        <v>220</v>
      </c>
      <c r="I1031" s="10">
        <v>476.67</v>
      </c>
      <c r="J1031" s="10" t="str">
        <f t="shared" si="83"/>
        <v>20%</v>
      </c>
      <c r="K1031">
        <f t="shared" si="79"/>
        <v>572.00400000000002</v>
      </c>
    </row>
    <row r="1032" spans="1:11" x14ac:dyDescent="0.25">
      <c r="A1032" t="s">
        <v>9</v>
      </c>
      <c r="B1032" t="s">
        <v>26</v>
      </c>
      <c r="C1032" t="str">
        <f t="shared" si="80"/>
        <v>ROU</v>
      </c>
      <c r="D1032" t="s">
        <v>431</v>
      </c>
      <c r="E1032" t="str">
        <f t="shared" si="81"/>
        <v>_Haut-Et-Bas</v>
      </c>
      <c r="F1032" t="s">
        <v>11</v>
      </c>
      <c r="G1032" t="str">
        <f t="shared" si="82"/>
        <v>2-2021</v>
      </c>
      <c r="H1032" t="s">
        <v>99</v>
      </c>
      <c r="I1032" s="10">
        <v>2439.81</v>
      </c>
      <c r="J1032" s="10" t="str">
        <f t="shared" si="83"/>
        <v>19%</v>
      </c>
      <c r="K1032">
        <f t="shared" ref="K1032:K1095" si="84">IF(D1032="CAT_Haut",I1032*(1+20%),I1032*(1+19%))</f>
        <v>2903.3738999999996</v>
      </c>
    </row>
    <row r="1033" spans="1:11" x14ac:dyDescent="0.25">
      <c r="A1033" t="s">
        <v>9</v>
      </c>
      <c r="B1033" t="s">
        <v>107</v>
      </c>
      <c r="C1033" t="str">
        <f t="shared" si="80"/>
        <v>CZE</v>
      </c>
      <c r="D1033" t="s">
        <v>432</v>
      </c>
      <c r="E1033" t="str">
        <f t="shared" si="81"/>
        <v>_Haut</v>
      </c>
      <c r="F1033" t="s">
        <v>85</v>
      </c>
      <c r="G1033" t="str">
        <f t="shared" si="82"/>
        <v>8-2020</v>
      </c>
      <c r="H1033" t="s">
        <v>176</v>
      </c>
      <c r="I1033" s="10">
        <v>5696.23</v>
      </c>
      <c r="J1033" s="10" t="str">
        <f t="shared" si="83"/>
        <v>20%</v>
      </c>
      <c r="K1033">
        <f t="shared" si="84"/>
        <v>6835.4759999999997</v>
      </c>
    </row>
    <row r="1034" spans="1:11" x14ac:dyDescent="0.25">
      <c r="A1034" t="s">
        <v>9</v>
      </c>
      <c r="B1034" t="s">
        <v>103</v>
      </c>
      <c r="C1034" t="str">
        <f t="shared" si="80"/>
        <v>POL</v>
      </c>
      <c r="D1034" t="s">
        <v>433</v>
      </c>
      <c r="E1034" t="str">
        <f t="shared" si="81"/>
        <v>_Bas</v>
      </c>
      <c r="F1034" t="s">
        <v>46</v>
      </c>
      <c r="G1034" t="str">
        <f t="shared" si="82"/>
        <v>10-2020</v>
      </c>
      <c r="H1034" t="s">
        <v>402</v>
      </c>
      <c r="I1034" s="10">
        <v>8657.81</v>
      </c>
      <c r="J1034" s="10" t="str">
        <f t="shared" si="83"/>
        <v>19%</v>
      </c>
      <c r="K1034">
        <f t="shared" si="84"/>
        <v>10302.793899999999</v>
      </c>
    </row>
    <row r="1035" spans="1:11" x14ac:dyDescent="0.25">
      <c r="A1035" t="s">
        <v>9</v>
      </c>
      <c r="B1035" t="s">
        <v>89</v>
      </c>
      <c r="C1035" t="str">
        <f t="shared" si="80"/>
        <v>POL</v>
      </c>
      <c r="D1035" t="s">
        <v>433</v>
      </c>
      <c r="E1035" t="str">
        <f t="shared" si="81"/>
        <v>_Bas</v>
      </c>
      <c r="F1035" t="s">
        <v>15</v>
      </c>
      <c r="G1035" t="str">
        <f t="shared" si="82"/>
        <v>2-2020</v>
      </c>
      <c r="H1035" t="s">
        <v>158</v>
      </c>
      <c r="I1035" s="10">
        <v>4498.8100000000004</v>
      </c>
      <c r="J1035" s="10" t="str">
        <f t="shared" si="83"/>
        <v>19%</v>
      </c>
      <c r="K1035">
        <f t="shared" si="84"/>
        <v>5353.5839000000005</v>
      </c>
    </row>
    <row r="1036" spans="1:11" x14ac:dyDescent="0.25">
      <c r="A1036" t="s">
        <v>9</v>
      </c>
      <c r="B1036" t="s">
        <v>22</v>
      </c>
      <c r="C1036" t="str">
        <f t="shared" si="80"/>
        <v>BLR</v>
      </c>
      <c r="D1036" t="s">
        <v>432</v>
      </c>
      <c r="E1036" t="str">
        <f t="shared" si="81"/>
        <v>_Haut</v>
      </c>
      <c r="F1036" t="s">
        <v>30</v>
      </c>
      <c r="G1036" t="str">
        <f t="shared" si="82"/>
        <v>12-2019</v>
      </c>
      <c r="H1036" t="s">
        <v>184</v>
      </c>
      <c r="I1036" s="10">
        <v>2465.11</v>
      </c>
      <c r="J1036" s="10" t="str">
        <f t="shared" si="83"/>
        <v>20%</v>
      </c>
      <c r="K1036">
        <f t="shared" si="84"/>
        <v>2958.1320000000001</v>
      </c>
    </row>
    <row r="1037" spans="1:11" x14ac:dyDescent="0.25">
      <c r="A1037" t="s">
        <v>9</v>
      </c>
      <c r="B1037" t="s">
        <v>41</v>
      </c>
      <c r="C1037" t="str">
        <f t="shared" si="80"/>
        <v>MDA</v>
      </c>
      <c r="D1037" t="s">
        <v>432</v>
      </c>
      <c r="E1037" t="str">
        <f t="shared" si="81"/>
        <v>_Haut</v>
      </c>
      <c r="F1037" t="s">
        <v>87</v>
      </c>
      <c r="G1037" t="str">
        <f t="shared" si="82"/>
        <v>4-2021</v>
      </c>
      <c r="H1037" t="s">
        <v>427</v>
      </c>
      <c r="I1037" s="10">
        <v>8831.43</v>
      </c>
      <c r="J1037" s="10" t="str">
        <f t="shared" si="83"/>
        <v>20%</v>
      </c>
      <c r="K1037">
        <f t="shared" si="84"/>
        <v>10597.716</v>
      </c>
    </row>
    <row r="1038" spans="1:11" x14ac:dyDescent="0.25">
      <c r="A1038" t="s">
        <v>9</v>
      </c>
      <c r="B1038" t="s">
        <v>107</v>
      </c>
      <c r="C1038" t="str">
        <f t="shared" si="80"/>
        <v>CZE</v>
      </c>
      <c r="D1038" t="s">
        <v>432</v>
      </c>
      <c r="E1038" t="str">
        <f t="shared" si="81"/>
        <v>_Haut</v>
      </c>
      <c r="F1038" t="s">
        <v>74</v>
      </c>
      <c r="G1038" t="str">
        <f t="shared" si="82"/>
        <v>7-2019</v>
      </c>
      <c r="H1038" t="s">
        <v>117</v>
      </c>
      <c r="I1038" s="10">
        <v>7085.82</v>
      </c>
      <c r="J1038" s="10" t="str">
        <f t="shared" si="83"/>
        <v>20%</v>
      </c>
      <c r="K1038">
        <f t="shared" si="84"/>
        <v>8502.9839999999986</v>
      </c>
    </row>
    <row r="1039" spans="1:11" x14ac:dyDescent="0.25">
      <c r="A1039" t="s">
        <v>9</v>
      </c>
      <c r="B1039" t="s">
        <v>122</v>
      </c>
      <c r="C1039" t="str">
        <f t="shared" si="80"/>
        <v>BGR</v>
      </c>
      <c r="D1039" t="s">
        <v>433</v>
      </c>
      <c r="E1039" t="str">
        <f t="shared" si="81"/>
        <v>_Bas</v>
      </c>
      <c r="F1039" t="s">
        <v>61</v>
      </c>
      <c r="G1039" t="str">
        <f t="shared" si="82"/>
        <v>11-2020</v>
      </c>
      <c r="H1039" t="s">
        <v>25</v>
      </c>
      <c r="I1039" s="10">
        <v>4222.51</v>
      </c>
      <c r="J1039" s="10" t="str">
        <f t="shared" si="83"/>
        <v>19%</v>
      </c>
      <c r="K1039">
        <f t="shared" si="84"/>
        <v>5024.7869000000001</v>
      </c>
    </row>
    <row r="1040" spans="1:11" x14ac:dyDescent="0.25">
      <c r="A1040" t="s">
        <v>9</v>
      </c>
      <c r="B1040" t="s">
        <v>22</v>
      </c>
      <c r="C1040" t="str">
        <f t="shared" si="80"/>
        <v>BLR</v>
      </c>
      <c r="D1040" t="s">
        <v>432</v>
      </c>
      <c r="E1040" t="str">
        <f t="shared" si="81"/>
        <v>_Haut</v>
      </c>
      <c r="F1040" t="s">
        <v>44</v>
      </c>
      <c r="G1040" t="str">
        <f t="shared" si="82"/>
        <v>5-2019</v>
      </c>
      <c r="H1040" t="s">
        <v>294</v>
      </c>
      <c r="I1040" s="10">
        <v>2630.35</v>
      </c>
      <c r="J1040" s="10" t="str">
        <f t="shared" si="83"/>
        <v>20%</v>
      </c>
      <c r="K1040">
        <f t="shared" si="84"/>
        <v>3156.4199999999996</v>
      </c>
    </row>
    <row r="1041" spans="1:11" x14ac:dyDescent="0.25">
      <c r="A1041" t="s">
        <v>9</v>
      </c>
      <c r="B1041" t="s">
        <v>122</v>
      </c>
      <c r="C1041" t="str">
        <f t="shared" si="80"/>
        <v>BGR</v>
      </c>
      <c r="D1041" t="s">
        <v>433</v>
      </c>
      <c r="E1041" t="str">
        <f t="shared" si="81"/>
        <v>_Bas</v>
      </c>
      <c r="F1041" t="s">
        <v>65</v>
      </c>
      <c r="G1041" t="str">
        <f t="shared" si="82"/>
        <v>3-2020</v>
      </c>
      <c r="H1041" t="s">
        <v>197</v>
      </c>
      <c r="I1041" s="10">
        <v>7025.77</v>
      </c>
      <c r="J1041" s="10" t="str">
        <f t="shared" si="83"/>
        <v>19%</v>
      </c>
      <c r="K1041">
        <f t="shared" si="84"/>
        <v>8360.6663000000008</v>
      </c>
    </row>
    <row r="1042" spans="1:11" x14ac:dyDescent="0.25">
      <c r="A1042" t="s">
        <v>9</v>
      </c>
      <c r="B1042" t="s">
        <v>144</v>
      </c>
      <c r="C1042" t="str">
        <f t="shared" si="80"/>
        <v>RUS</v>
      </c>
      <c r="D1042" t="s">
        <v>433</v>
      </c>
      <c r="E1042" t="str">
        <f t="shared" si="81"/>
        <v>_Bas</v>
      </c>
      <c r="F1042" t="s">
        <v>17</v>
      </c>
      <c r="G1042" t="str">
        <f t="shared" si="82"/>
        <v>8-2019</v>
      </c>
      <c r="H1042" t="s">
        <v>361</v>
      </c>
      <c r="I1042" s="10">
        <v>1796.34</v>
      </c>
      <c r="J1042" s="10" t="str">
        <f t="shared" si="83"/>
        <v>19%</v>
      </c>
      <c r="K1042">
        <f t="shared" si="84"/>
        <v>2137.6445999999996</v>
      </c>
    </row>
    <row r="1043" spans="1:11" x14ac:dyDescent="0.25">
      <c r="A1043" t="s">
        <v>9</v>
      </c>
      <c r="B1043" t="s">
        <v>175</v>
      </c>
      <c r="C1043" t="str">
        <f t="shared" si="80"/>
        <v>UKR</v>
      </c>
      <c r="D1043" t="s">
        <v>432</v>
      </c>
      <c r="E1043" t="str">
        <f t="shared" si="81"/>
        <v>_Haut</v>
      </c>
      <c r="F1043" t="s">
        <v>27</v>
      </c>
      <c r="G1043" t="str">
        <f t="shared" si="82"/>
        <v>10-2019</v>
      </c>
      <c r="H1043" t="s">
        <v>109</v>
      </c>
      <c r="I1043" s="10">
        <v>8160.53</v>
      </c>
      <c r="J1043" s="10" t="str">
        <f t="shared" si="83"/>
        <v>20%</v>
      </c>
      <c r="K1043">
        <f t="shared" si="84"/>
        <v>9792.6359999999986</v>
      </c>
    </row>
    <row r="1044" spans="1:11" x14ac:dyDescent="0.25">
      <c r="A1044" t="s">
        <v>9</v>
      </c>
      <c r="B1044" t="s">
        <v>26</v>
      </c>
      <c r="C1044" t="str">
        <f t="shared" si="80"/>
        <v>ROU</v>
      </c>
      <c r="D1044" t="s">
        <v>432</v>
      </c>
      <c r="E1044" t="str">
        <f t="shared" si="81"/>
        <v>_Haut</v>
      </c>
      <c r="F1044" t="s">
        <v>30</v>
      </c>
      <c r="G1044" t="str">
        <f t="shared" si="82"/>
        <v>12-2019</v>
      </c>
      <c r="H1044" t="s">
        <v>268</v>
      </c>
      <c r="I1044" s="10">
        <v>9974.25</v>
      </c>
      <c r="J1044" s="10" t="str">
        <f t="shared" si="83"/>
        <v>20%</v>
      </c>
      <c r="K1044">
        <f t="shared" si="84"/>
        <v>11969.1</v>
      </c>
    </row>
    <row r="1045" spans="1:11" x14ac:dyDescent="0.25">
      <c r="A1045" t="s">
        <v>9</v>
      </c>
      <c r="B1045" t="s">
        <v>91</v>
      </c>
      <c r="C1045" t="str">
        <f t="shared" si="80"/>
        <v>ROU</v>
      </c>
      <c r="D1045" t="s">
        <v>432</v>
      </c>
      <c r="E1045" t="str">
        <f t="shared" si="81"/>
        <v>_Haut</v>
      </c>
      <c r="F1045" t="s">
        <v>61</v>
      </c>
      <c r="G1045" t="str">
        <f t="shared" si="82"/>
        <v>11-2020</v>
      </c>
      <c r="H1045" t="s">
        <v>90</v>
      </c>
      <c r="I1045" s="10">
        <v>3610.38</v>
      </c>
      <c r="J1045" s="10" t="str">
        <f t="shared" si="83"/>
        <v>20%</v>
      </c>
      <c r="K1045">
        <f t="shared" si="84"/>
        <v>4332.4560000000001</v>
      </c>
    </row>
    <row r="1046" spans="1:11" x14ac:dyDescent="0.25">
      <c r="A1046" t="s">
        <v>9</v>
      </c>
      <c r="B1046" t="s">
        <v>22</v>
      </c>
      <c r="C1046" t="str">
        <f t="shared" si="80"/>
        <v>BLR</v>
      </c>
      <c r="D1046" t="s">
        <v>432</v>
      </c>
      <c r="E1046" t="str">
        <f t="shared" si="81"/>
        <v>_Haut</v>
      </c>
      <c r="F1046" t="s">
        <v>49</v>
      </c>
      <c r="G1046" t="str">
        <f t="shared" si="82"/>
        <v>6-2019</v>
      </c>
      <c r="H1046" t="s">
        <v>261</v>
      </c>
      <c r="I1046" s="10">
        <v>6124.15</v>
      </c>
      <c r="J1046" s="10" t="str">
        <f t="shared" si="83"/>
        <v>20%</v>
      </c>
      <c r="K1046">
        <f t="shared" si="84"/>
        <v>7348.98</v>
      </c>
    </row>
    <row r="1047" spans="1:11" x14ac:dyDescent="0.25">
      <c r="A1047" t="s">
        <v>9</v>
      </c>
      <c r="B1047" t="s">
        <v>26</v>
      </c>
      <c r="C1047" t="str">
        <f t="shared" si="80"/>
        <v>ROU</v>
      </c>
      <c r="D1047" t="s">
        <v>432</v>
      </c>
      <c r="E1047" t="str">
        <f t="shared" si="81"/>
        <v>_Haut</v>
      </c>
      <c r="F1047" t="s">
        <v>87</v>
      </c>
      <c r="G1047" t="str">
        <f t="shared" si="82"/>
        <v>4-2021</v>
      </c>
      <c r="H1047" t="s">
        <v>184</v>
      </c>
      <c r="I1047" s="10">
        <v>3045.82</v>
      </c>
      <c r="J1047" s="10" t="str">
        <f t="shared" si="83"/>
        <v>20%</v>
      </c>
      <c r="K1047">
        <f t="shared" si="84"/>
        <v>3654.9839999999999</v>
      </c>
    </row>
    <row r="1048" spans="1:11" x14ac:dyDescent="0.25">
      <c r="A1048" t="s">
        <v>9</v>
      </c>
      <c r="B1048" t="s">
        <v>103</v>
      </c>
      <c r="C1048" t="str">
        <f t="shared" si="80"/>
        <v>POL</v>
      </c>
      <c r="D1048" t="s">
        <v>432</v>
      </c>
      <c r="E1048" t="str">
        <f t="shared" si="81"/>
        <v>_Haut</v>
      </c>
      <c r="F1048" t="s">
        <v>30</v>
      </c>
      <c r="G1048" t="str">
        <f t="shared" si="82"/>
        <v>12-2019</v>
      </c>
      <c r="H1048" t="s">
        <v>266</v>
      </c>
      <c r="I1048" s="10">
        <v>3732.3</v>
      </c>
      <c r="J1048" s="10" t="str">
        <f t="shared" si="83"/>
        <v>20%</v>
      </c>
      <c r="K1048">
        <f t="shared" si="84"/>
        <v>4478.76</v>
      </c>
    </row>
    <row r="1049" spans="1:11" x14ac:dyDescent="0.25">
      <c r="A1049" t="s">
        <v>9</v>
      </c>
      <c r="B1049" t="s">
        <v>91</v>
      </c>
      <c r="C1049" t="str">
        <f t="shared" si="80"/>
        <v>ROU</v>
      </c>
      <c r="D1049" t="s">
        <v>433</v>
      </c>
      <c r="E1049" t="str">
        <f t="shared" si="81"/>
        <v>_Bas</v>
      </c>
      <c r="F1049" t="s">
        <v>32</v>
      </c>
      <c r="G1049" t="str">
        <f t="shared" si="82"/>
        <v>6-2020</v>
      </c>
      <c r="H1049" t="s">
        <v>208</v>
      </c>
      <c r="I1049" s="10">
        <v>3545.73</v>
      </c>
      <c r="J1049" s="10" t="str">
        <f t="shared" si="83"/>
        <v>19%</v>
      </c>
      <c r="K1049">
        <f t="shared" si="84"/>
        <v>4219.4187000000002</v>
      </c>
    </row>
    <row r="1050" spans="1:11" x14ac:dyDescent="0.25">
      <c r="A1050" t="s">
        <v>9</v>
      </c>
      <c r="B1050" t="s">
        <v>107</v>
      </c>
      <c r="C1050" t="str">
        <f t="shared" si="80"/>
        <v>CZE</v>
      </c>
      <c r="D1050" t="s">
        <v>432</v>
      </c>
      <c r="E1050" t="str">
        <f t="shared" si="81"/>
        <v>_Haut</v>
      </c>
      <c r="F1050" t="s">
        <v>27</v>
      </c>
      <c r="G1050" t="str">
        <f t="shared" si="82"/>
        <v>10-2019</v>
      </c>
      <c r="H1050" t="s">
        <v>248</v>
      </c>
      <c r="I1050" s="10">
        <v>4209.79</v>
      </c>
      <c r="J1050" s="10" t="str">
        <f t="shared" si="83"/>
        <v>20%</v>
      </c>
      <c r="K1050">
        <f t="shared" si="84"/>
        <v>5051.7479999999996</v>
      </c>
    </row>
    <row r="1051" spans="1:11" x14ac:dyDescent="0.25">
      <c r="A1051" t="s">
        <v>9</v>
      </c>
      <c r="B1051" t="s">
        <v>70</v>
      </c>
      <c r="C1051" t="str">
        <f t="shared" si="80"/>
        <v>HUN</v>
      </c>
      <c r="D1051" t="s">
        <v>433</v>
      </c>
      <c r="E1051" t="str">
        <f t="shared" si="81"/>
        <v>_Bas</v>
      </c>
      <c r="F1051" t="s">
        <v>5</v>
      </c>
      <c r="G1051" t="str">
        <f t="shared" si="82"/>
        <v>3-2021</v>
      </c>
      <c r="H1051" t="s">
        <v>408</v>
      </c>
      <c r="I1051" s="10">
        <v>1792.74</v>
      </c>
      <c r="J1051" s="10" t="str">
        <f t="shared" si="83"/>
        <v>19%</v>
      </c>
      <c r="K1051">
        <f t="shared" si="84"/>
        <v>2133.3606</v>
      </c>
    </row>
    <row r="1052" spans="1:11" x14ac:dyDescent="0.25">
      <c r="A1052" t="s">
        <v>9</v>
      </c>
      <c r="B1052" t="s">
        <v>205</v>
      </c>
      <c r="C1052" t="str">
        <f t="shared" si="80"/>
        <v>CZE</v>
      </c>
      <c r="D1052" t="s">
        <v>432</v>
      </c>
      <c r="E1052" t="str">
        <f t="shared" si="81"/>
        <v>_Haut</v>
      </c>
      <c r="F1052" t="s">
        <v>61</v>
      </c>
      <c r="G1052" t="str">
        <f t="shared" si="82"/>
        <v>11-2020</v>
      </c>
      <c r="H1052" t="s">
        <v>126</v>
      </c>
      <c r="I1052" s="10">
        <v>7393.65</v>
      </c>
      <c r="J1052" s="10" t="str">
        <f t="shared" si="83"/>
        <v>20%</v>
      </c>
      <c r="K1052">
        <f t="shared" si="84"/>
        <v>8872.3799999999992</v>
      </c>
    </row>
    <row r="1053" spans="1:11" x14ac:dyDescent="0.25">
      <c r="A1053" t="s">
        <v>9</v>
      </c>
      <c r="B1053" t="s">
        <v>48</v>
      </c>
      <c r="C1053" t="str">
        <f t="shared" si="80"/>
        <v>UKR</v>
      </c>
      <c r="D1053" t="s">
        <v>431</v>
      </c>
      <c r="E1053" t="str">
        <f t="shared" si="81"/>
        <v>_Haut-Et-Bas</v>
      </c>
      <c r="F1053" t="s">
        <v>56</v>
      </c>
      <c r="G1053" t="str">
        <f t="shared" si="82"/>
        <v>1-2020</v>
      </c>
      <c r="H1053" t="s">
        <v>392</v>
      </c>
      <c r="I1053" s="10">
        <v>7207.98</v>
      </c>
      <c r="J1053" s="10" t="str">
        <f t="shared" si="83"/>
        <v>19%</v>
      </c>
      <c r="K1053">
        <f t="shared" si="84"/>
        <v>8577.4961999999996</v>
      </c>
    </row>
    <row r="1054" spans="1:11" x14ac:dyDescent="0.25">
      <c r="A1054" t="s">
        <v>9</v>
      </c>
      <c r="B1054" t="s">
        <v>122</v>
      </c>
      <c r="C1054" t="str">
        <f t="shared" si="80"/>
        <v>BGR</v>
      </c>
      <c r="D1054" t="s">
        <v>433</v>
      </c>
      <c r="E1054" t="str">
        <f t="shared" si="81"/>
        <v>_Bas</v>
      </c>
      <c r="F1054" t="s">
        <v>46</v>
      </c>
      <c r="G1054" t="str">
        <f t="shared" si="82"/>
        <v>10-2020</v>
      </c>
      <c r="H1054" t="s">
        <v>16</v>
      </c>
      <c r="I1054" s="10">
        <v>2430.15</v>
      </c>
      <c r="J1054" s="10" t="str">
        <f t="shared" si="83"/>
        <v>19%</v>
      </c>
      <c r="K1054">
        <f t="shared" si="84"/>
        <v>2891.8784999999998</v>
      </c>
    </row>
    <row r="1055" spans="1:11" x14ac:dyDescent="0.25">
      <c r="A1055" t="s">
        <v>9</v>
      </c>
      <c r="B1055" t="s">
        <v>83</v>
      </c>
      <c r="C1055" t="str">
        <f t="shared" si="80"/>
        <v>ARM</v>
      </c>
      <c r="D1055" t="s">
        <v>433</v>
      </c>
      <c r="E1055" t="str">
        <f t="shared" si="81"/>
        <v>_Bas</v>
      </c>
      <c r="F1055" t="s">
        <v>35</v>
      </c>
      <c r="G1055" t="str">
        <f t="shared" si="82"/>
        <v>9-2020</v>
      </c>
      <c r="H1055" t="s">
        <v>20</v>
      </c>
      <c r="I1055" s="10">
        <v>9948.51</v>
      </c>
      <c r="J1055" s="10" t="str">
        <f t="shared" si="83"/>
        <v>19%</v>
      </c>
      <c r="K1055">
        <f t="shared" si="84"/>
        <v>11838.7269</v>
      </c>
    </row>
    <row r="1056" spans="1:11" x14ac:dyDescent="0.25">
      <c r="A1056" t="s">
        <v>9</v>
      </c>
      <c r="B1056" t="s">
        <v>83</v>
      </c>
      <c r="C1056" t="str">
        <f t="shared" si="80"/>
        <v>ARM</v>
      </c>
      <c r="D1056" t="s">
        <v>433</v>
      </c>
      <c r="E1056" t="str">
        <f t="shared" si="81"/>
        <v>_Bas</v>
      </c>
      <c r="F1056" t="s">
        <v>23</v>
      </c>
      <c r="G1056" t="str">
        <f t="shared" si="82"/>
        <v>4-2020</v>
      </c>
      <c r="H1056" t="s">
        <v>399</v>
      </c>
      <c r="I1056" s="10">
        <v>4145.7700000000004</v>
      </c>
      <c r="J1056" s="10" t="str">
        <f t="shared" si="83"/>
        <v>19%</v>
      </c>
      <c r="K1056">
        <f t="shared" si="84"/>
        <v>4933.4663</v>
      </c>
    </row>
    <row r="1057" spans="1:11" x14ac:dyDescent="0.25">
      <c r="A1057" t="s">
        <v>9</v>
      </c>
      <c r="B1057" t="s">
        <v>224</v>
      </c>
      <c r="C1057" t="str">
        <f t="shared" si="80"/>
        <v>ARM</v>
      </c>
      <c r="D1057" t="s">
        <v>431</v>
      </c>
      <c r="E1057" t="str">
        <f t="shared" si="81"/>
        <v>_Haut-Et-Bas</v>
      </c>
      <c r="F1057" t="s">
        <v>49</v>
      </c>
      <c r="G1057" t="str">
        <f t="shared" si="82"/>
        <v>6-2019</v>
      </c>
      <c r="H1057" t="s">
        <v>194</v>
      </c>
      <c r="I1057" s="10">
        <v>1225.3900000000001</v>
      </c>
      <c r="J1057" s="10" t="str">
        <f t="shared" si="83"/>
        <v>19%</v>
      </c>
      <c r="K1057">
        <f t="shared" si="84"/>
        <v>1458.2141000000001</v>
      </c>
    </row>
    <row r="1058" spans="1:11" x14ac:dyDescent="0.25">
      <c r="A1058" t="s">
        <v>9</v>
      </c>
      <c r="B1058" t="s">
        <v>175</v>
      </c>
      <c r="C1058" t="str">
        <f t="shared" si="80"/>
        <v>UKR</v>
      </c>
      <c r="D1058" t="s">
        <v>433</v>
      </c>
      <c r="E1058" t="str">
        <f t="shared" si="81"/>
        <v>_Bas</v>
      </c>
      <c r="F1058" t="s">
        <v>63</v>
      </c>
      <c r="G1058" t="str">
        <f t="shared" si="82"/>
        <v>5-2020</v>
      </c>
      <c r="H1058" t="s">
        <v>47</v>
      </c>
      <c r="I1058" s="10">
        <v>3292.53</v>
      </c>
      <c r="J1058" s="10" t="str">
        <f t="shared" si="83"/>
        <v>19%</v>
      </c>
      <c r="K1058">
        <f t="shared" si="84"/>
        <v>3918.1107000000002</v>
      </c>
    </row>
    <row r="1059" spans="1:11" x14ac:dyDescent="0.25">
      <c r="A1059" t="s">
        <v>9</v>
      </c>
      <c r="B1059" t="s">
        <v>26</v>
      </c>
      <c r="C1059" t="str">
        <f t="shared" si="80"/>
        <v>ROU</v>
      </c>
      <c r="D1059" t="s">
        <v>432</v>
      </c>
      <c r="E1059" t="str">
        <f t="shared" si="81"/>
        <v>_Haut</v>
      </c>
      <c r="F1059" t="s">
        <v>56</v>
      </c>
      <c r="G1059" t="str">
        <f t="shared" si="82"/>
        <v>1-2020</v>
      </c>
      <c r="H1059" t="s">
        <v>321</v>
      </c>
      <c r="I1059" s="10">
        <v>4088.81</v>
      </c>
      <c r="J1059" s="10" t="str">
        <f t="shared" si="83"/>
        <v>20%</v>
      </c>
      <c r="K1059">
        <f t="shared" si="84"/>
        <v>4906.5720000000001</v>
      </c>
    </row>
    <row r="1060" spans="1:11" x14ac:dyDescent="0.25">
      <c r="A1060" t="s">
        <v>9</v>
      </c>
      <c r="B1060" t="s">
        <v>83</v>
      </c>
      <c r="C1060" t="str">
        <f t="shared" si="80"/>
        <v>ARM</v>
      </c>
      <c r="D1060" t="s">
        <v>432</v>
      </c>
      <c r="E1060" t="str">
        <f t="shared" si="81"/>
        <v>_Haut</v>
      </c>
      <c r="F1060" t="s">
        <v>19</v>
      </c>
      <c r="G1060" t="str">
        <f t="shared" si="82"/>
        <v>12-2020</v>
      </c>
      <c r="H1060" t="s">
        <v>112</v>
      </c>
      <c r="I1060" s="10">
        <v>6064.63</v>
      </c>
      <c r="J1060" s="10" t="str">
        <f t="shared" si="83"/>
        <v>20%</v>
      </c>
      <c r="K1060">
        <f t="shared" si="84"/>
        <v>7277.5559999999996</v>
      </c>
    </row>
    <row r="1061" spans="1:11" x14ac:dyDescent="0.25">
      <c r="A1061" t="s">
        <v>9</v>
      </c>
      <c r="B1061" t="s">
        <v>59</v>
      </c>
      <c r="C1061" t="str">
        <f t="shared" si="80"/>
        <v>BGR</v>
      </c>
      <c r="D1061" t="s">
        <v>433</v>
      </c>
      <c r="E1061" t="str">
        <f t="shared" si="81"/>
        <v>_Bas</v>
      </c>
      <c r="F1061" t="s">
        <v>63</v>
      </c>
      <c r="G1061" t="str">
        <f t="shared" si="82"/>
        <v>5-2020</v>
      </c>
      <c r="H1061" t="s">
        <v>155</v>
      </c>
      <c r="I1061" s="10">
        <v>7406.44</v>
      </c>
      <c r="J1061" s="10" t="str">
        <f t="shared" si="83"/>
        <v>19%</v>
      </c>
      <c r="K1061">
        <f t="shared" si="84"/>
        <v>8813.6635999999999</v>
      </c>
    </row>
    <row r="1062" spans="1:11" x14ac:dyDescent="0.25">
      <c r="A1062" t="s">
        <v>9</v>
      </c>
      <c r="B1062" t="s">
        <v>70</v>
      </c>
      <c r="C1062" t="str">
        <f t="shared" si="80"/>
        <v>HUN</v>
      </c>
      <c r="D1062" t="s">
        <v>432</v>
      </c>
      <c r="E1062" t="str">
        <f t="shared" si="81"/>
        <v>_Haut</v>
      </c>
      <c r="F1062" t="s">
        <v>7</v>
      </c>
      <c r="G1062" t="str">
        <f t="shared" si="82"/>
        <v>1-2021</v>
      </c>
      <c r="H1062" t="s">
        <v>128</v>
      </c>
      <c r="I1062" s="10">
        <v>7671.49</v>
      </c>
      <c r="J1062" s="10" t="str">
        <f t="shared" si="83"/>
        <v>20%</v>
      </c>
      <c r="K1062">
        <f t="shared" si="84"/>
        <v>9205.7879999999986</v>
      </c>
    </row>
    <row r="1063" spans="1:11" x14ac:dyDescent="0.25">
      <c r="A1063" t="s">
        <v>9</v>
      </c>
      <c r="B1063" t="s">
        <v>41</v>
      </c>
      <c r="C1063" t="str">
        <f t="shared" si="80"/>
        <v>MDA</v>
      </c>
      <c r="D1063" t="s">
        <v>433</v>
      </c>
      <c r="E1063" t="str">
        <f t="shared" si="81"/>
        <v>_Bas</v>
      </c>
      <c r="F1063" t="s">
        <v>17</v>
      </c>
      <c r="G1063" t="str">
        <f t="shared" si="82"/>
        <v>8-2019</v>
      </c>
      <c r="H1063" t="s">
        <v>339</v>
      </c>
      <c r="I1063" s="10">
        <v>5042.78</v>
      </c>
      <c r="J1063" s="10" t="str">
        <f t="shared" si="83"/>
        <v>19%</v>
      </c>
      <c r="K1063">
        <f t="shared" si="84"/>
        <v>6000.9081999999999</v>
      </c>
    </row>
    <row r="1064" spans="1:11" x14ac:dyDescent="0.25">
      <c r="A1064" t="s">
        <v>9</v>
      </c>
      <c r="B1064" t="s">
        <v>48</v>
      </c>
      <c r="C1064" t="str">
        <f t="shared" si="80"/>
        <v>UKR</v>
      </c>
      <c r="D1064" t="s">
        <v>433</v>
      </c>
      <c r="E1064" t="str">
        <f t="shared" si="81"/>
        <v>_Bas</v>
      </c>
      <c r="F1064" t="s">
        <v>27</v>
      </c>
      <c r="G1064" t="str">
        <f t="shared" si="82"/>
        <v>10-2019</v>
      </c>
      <c r="H1064" t="s">
        <v>311</v>
      </c>
      <c r="I1064" s="10">
        <v>3640.81</v>
      </c>
      <c r="J1064" s="10" t="str">
        <f t="shared" si="83"/>
        <v>19%</v>
      </c>
      <c r="K1064">
        <f t="shared" si="84"/>
        <v>4332.5639000000001</v>
      </c>
    </row>
    <row r="1065" spans="1:11" x14ac:dyDescent="0.25">
      <c r="A1065" t="s">
        <v>9</v>
      </c>
      <c r="B1065" t="s">
        <v>73</v>
      </c>
      <c r="C1065" t="str">
        <f t="shared" si="80"/>
        <v>HUN</v>
      </c>
      <c r="D1065" t="s">
        <v>432</v>
      </c>
      <c r="E1065" t="str">
        <f t="shared" si="81"/>
        <v>_Haut</v>
      </c>
      <c r="F1065" t="s">
        <v>19</v>
      </c>
      <c r="G1065" t="str">
        <f t="shared" si="82"/>
        <v>12-2020</v>
      </c>
      <c r="H1065" t="s">
        <v>116</v>
      </c>
      <c r="I1065" s="10">
        <v>8325.34</v>
      </c>
      <c r="J1065" s="10" t="str">
        <f t="shared" si="83"/>
        <v>20%</v>
      </c>
      <c r="K1065">
        <f t="shared" si="84"/>
        <v>9990.4079999999994</v>
      </c>
    </row>
    <row r="1066" spans="1:11" x14ac:dyDescent="0.25">
      <c r="A1066" t="s">
        <v>9</v>
      </c>
      <c r="B1066" t="s">
        <v>175</v>
      </c>
      <c r="C1066" t="str">
        <f t="shared" si="80"/>
        <v>UKR</v>
      </c>
      <c r="D1066" t="s">
        <v>433</v>
      </c>
      <c r="E1066" t="str">
        <f t="shared" si="81"/>
        <v>_Bas</v>
      </c>
      <c r="F1066" t="s">
        <v>30</v>
      </c>
      <c r="G1066" t="str">
        <f t="shared" si="82"/>
        <v>12-2019</v>
      </c>
      <c r="H1066" t="s">
        <v>342</v>
      </c>
      <c r="I1066" s="10">
        <v>3244.76</v>
      </c>
      <c r="J1066" s="10" t="str">
        <f t="shared" si="83"/>
        <v>19%</v>
      </c>
      <c r="K1066">
        <f t="shared" si="84"/>
        <v>3861.2644</v>
      </c>
    </row>
    <row r="1067" spans="1:11" x14ac:dyDescent="0.25">
      <c r="A1067" t="s">
        <v>9</v>
      </c>
      <c r="B1067" t="s">
        <v>41</v>
      </c>
      <c r="C1067" t="str">
        <f t="shared" si="80"/>
        <v>MDA</v>
      </c>
      <c r="D1067" t="s">
        <v>433</v>
      </c>
      <c r="E1067" t="str">
        <f t="shared" si="81"/>
        <v>_Bas</v>
      </c>
      <c r="F1067" t="s">
        <v>13</v>
      </c>
      <c r="G1067" t="str">
        <f t="shared" si="82"/>
        <v>7-2020</v>
      </c>
      <c r="H1067" t="s">
        <v>66</v>
      </c>
      <c r="I1067" s="10">
        <v>7250.3</v>
      </c>
      <c r="J1067" s="10" t="str">
        <f t="shared" si="83"/>
        <v>19%</v>
      </c>
      <c r="K1067">
        <f t="shared" si="84"/>
        <v>8627.857</v>
      </c>
    </row>
    <row r="1068" spans="1:11" x14ac:dyDescent="0.25">
      <c r="A1068" t="s">
        <v>9</v>
      </c>
      <c r="B1068" t="s">
        <v>29</v>
      </c>
      <c r="C1068" t="str">
        <f t="shared" si="80"/>
        <v>MDA</v>
      </c>
      <c r="D1068" t="s">
        <v>431</v>
      </c>
      <c r="E1068" t="str">
        <f t="shared" si="81"/>
        <v>_Haut-Et-Bas</v>
      </c>
      <c r="F1068" t="s">
        <v>49</v>
      </c>
      <c r="G1068" t="str">
        <f t="shared" si="82"/>
        <v>6-2019</v>
      </c>
      <c r="H1068" t="s">
        <v>260</v>
      </c>
      <c r="I1068" s="10">
        <v>8608.75</v>
      </c>
      <c r="J1068" s="10" t="str">
        <f t="shared" si="83"/>
        <v>19%</v>
      </c>
      <c r="K1068">
        <f t="shared" si="84"/>
        <v>10244.4125</v>
      </c>
    </row>
    <row r="1069" spans="1:11" x14ac:dyDescent="0.25">
      <c r="A1069" t="s">
        <v>9</v>
      </c>
      <c r="B1069" t="s">
        <v>41</v>
      </c>
      <c r="C1069" t="str">
        <f t="shared" si="80"/>
        <v>MDA</v>
      </c>
      <c r="D1069" t="s">
        <v>432</v>
      </c>
      <c r="E1069" t="str">
        <f t="shared" si="81"/>
        <v>_Haut</v>
      </c>
      <c r="F1069" t="s">
        <v>49</v>
      </c>
      <c r="G1069" t="str">
        <f t="shared" si="82"/>
        <v>6-2019</v>
      </c>
      <c r="H1069" t="s">
        <v>262</v>
      </c>
      <c r="I1069" s="10">
        <v>3838.76</v>
      </c>
      <c r="J1069" s="10" t="str">
        <f t="shared" si="83"/>
        <v>20%</v>
      </c>
      <c r="K1069">
        <f t="shared" si="84"/>
        <v>4606.5119999999997</v>
      </c>
    </row>
    <row r="1070" spans="1:11" x14ac:dyDescent="0.25">
      <c r="A1070" t="s">
        <v>9</v>
      </c>
      <c r="B1070" t="s">
        <v>83</v>
      </c>
      <c r="C1070" t="str">
        <f t="shared" si="80"/>
        <v>ARM</v>
      </c>
      <c r="D1070" t="s">
        <v>432</v>
      </c>
      <c r="E1070" t="str">
        <f t="shared" si="81"/>
        <v>_Haut</v>
      </c>
      <c r="F1070" t="s">
        <v>5</v>
      </c>
      <c r="G1070" t="str">
        <f t="shared" si="82"/>
        <v>3-2021</v>
      </c>
      <c r="H1070" t="s">
        <v>135</v>
      </c>
      <c r="I1070" s="10">
        <v>2572.23</v>
      </c>
      <c r="J1070" s="10" t="str">
        <f t="shared" si="83"/>
        <v>20%</v>
      </c>
      <c r="K1070">
        <f t="shared" si="84"/>
        <v>3086.6759999999999</v>
      </c>
    </row>
    <row r="1071" spans="1:11" x14ac:dyDescent="0.25">
      <c r="A1071" t="s">
        <v>9</v>
      </c>
      <c r="B1071" t="s">
        <v>26</v>
      </c>
      <c r="C1071" t="str">
        <f t="shared" si="80"/>
        <v>ROU</v>
      </c>
      <c r="D1071" t="s">
        <v>432</v>
      </c>
      <c r="E1071" t="str">
        <f t="shared" si="81"/>
        <v>_Haut</v>
      </c>
      <c r="F1071" t="s">
        <v>65</v>
      </c>
      <c r="G1071" t="str">
        <f t="shared" si="82"/>
        <v>3-2020</v>
      </c>
      <c r="H1071" t="s">
        <v>199</v>
      </c>
      <c r="I1071" s="10">
        <v>6229.96</v>
      </c>
      <c r="J1071" s="10" t="str">
        <f t="shared" si="83"/>
        <v>20%</v>
      </c>
      <c r="K1071">
        <f t="shared" si="84"/>
        <v>7475.9519999999993</v>
      </c>
    </row>
    <row r="1072" spans="1:11" x14ac:dyDescent="0.25">
      <c r="A1072" t="s">
        <v>9</v>
      </c>
      <c r="B1072" t="s">
        <v>205</v>
      </c>
      <c r="C1072" t="str">
        <f t="shared" si="80"/>
        <v>CZE</v>
      </c>
      <c r="D1072" t="s">
        <v>432</v>
      </c>
      <c r="E1072" t="str">
        <f t="shared" si="81"/>
        <v>_Haut</v>
      </c>
      <c r="F1072" t="s">
        <v>32</v>
      </c>
      <c r="G1072" t="str">
        <f t="shared" si="82"/>
        <v>6-2020</v>
      </c>
      <c r="H1072" t="s">
        <v>420</v>
      </c>
      <c r="I1072" s="10">
        <v>7122.48</v>
      </c>
      <c r="J1072" s="10" t="str">
        <f t="shared" si="83"/>
        <v>20%</v>
      </c>
      <c r="K1072">
        <f t="shared" si="84"/>
        <v>8546.9759999999987</v>
      </c>
    </row>
    <row r="1073" spans="1:11" x14ac:dyDescent="0.25">
      <c r="A1073" t="s">
        <v>9</v>
      </c>
      <c r="B1073" t="s">
        <v>91</v>
      </c>
      <c r="C1073" t="str">
        <f t="shared" si="80"/>
        <v>ROU</v>
      </c>
      <c r="D1073" t="s">
        <v>433</v>
      </c>
      <c r="E1073" t="str">
        <f t="shared" si="81"/>
        <v>_Bas</v>
      </c>
      <c r="F1073" t="s">
        <v>13</v>
      </c>
      <c r="G1073" t="str">
        <f t="shared" si="82"/>
        <v>7-2020</v>
      </c>
      <c r="H1073" t="s">
        <v>257</v>
      </c>
      <c r="I1073" s="10">
        <v>216.26</v>
      </c>
      <c r="J1073" s="10" t="str">
        <f t="shared" si="83"/>
        <v>19%</v>
      </c>
      <c r="K1073">
        <f t="shared" si="84"/>
        <v>257.3494</v>
      </c>
    </row>
    <row r="1074" spans="1:11" x14ac:dyDescent="0.25">
      <c r="A1074" t="s">
        <v>9</v>
      </c>
      <c r="B1074" t="s">
        <v>107</v>
      </c>
      <c r="C1074" t="str">
        <f t="shared" si="80"/>
        <v>CZE</v>
      </c>
      <c r="D1074" t="s">
        <v>432</v>
      </c>
      <c r="E1074" t="str">
        <f t="shared" si="81"/>
        <v>_Haut</v>
      </c>
      <c r="F1074" t="s">
        <v>76</v>
      </c>
      <c r="G1074" t="str">
        <f t="shared" si="82"/>
        <v>9-2019</v>
      </c>
      <c r="H1074" t="s">
        <v>64</v>
      </c>
      <c r="I1074" s="10">
        <v>3098.93</v>
      </c>
      <c r="J1074" s="10" t="str">
        <f t="shared" si="83"/>
        <v>20%</v>
      </c>
      <c r="K1074">
        <f t="shared" si="84"/>
        <v>3718.7159999999994</v>
      </c>
    </row>
    <row r="1075" spans="1:11" x14ac:dyDescent="0.25">
      <c r="A1075" t="s">
        <v>9</v>
      </c>
      <c r="B1075" t="s">
        <v>151</v>
      </c>
      <c r="C1075" t="str">
        <f t="shared" si="80"/>
        <v>BLR</v>
      </c>
      <c r="D1075" t="s">
        <v>433</v>
      </c>
      <c r="E1075" t="str">
        <f t="shared" si="81"/>
        <v>_Bas</v>
      </c>
      <c r="F1075" t="s">
        <v>85</v>
      </c>
      <c r="G1075" t="str">
        <f t="shared" si="82"/>
        <v>8-2020</v>
      </c>
      <c r="H1075" t="s">
        <v>58</v>
      </c>
      <c r="I1075" s="10">
        <v>9887.2199999999993</v>
      </c>
      <c r="J1075" s="10" t="str">
        <f t="shared" si="83"/>
        <v>19%</v>
      </c>
      <c r="K1075">
        <f t="shared" si="84"/>
        <v>11765.791799999999</v>
      </c>
    </row>
    <row r="1076" spans="1:11" x14ac:dyDescent="0.25">
      <c r="A1076" t="s">
        <v>9</v>
      </c>
      <c r="B1076" t="s">
        <v>70</v>
      </c>
      <c r="C1076" t="str">
        <f t="shared" si="80"/>
        <v>HUN</v>
      </c>
      <c r="D1076" t="s">
        <v>432</v>
      </c>
      <c r="E1076" t="str">
        <f t="shared" si="81"/>
        <v>_Haut</v>
      </c>
      <c r="F1076" t="s">
        <v>19</v>
      </c>
      <c r="G1076" t="str">
        <f t="shared" si="82"/>
        <v>12-2020</v>
      </c>
      <c r="H1076" t="s">
        <v>45</v>
      </c>
      <c r="I1076" s="10">
        <v>5955.2</v>
      </c>
      <c r="J1076" s="10" t="str">
        <f t="shared" si="83"/>
        <v>20%</v>
      </c>
      <c r="K1076">
        <f t="shared" si="84"/>
        <v>7146.24</v>
      </c>
    </row>
    <row r="1077" spans="1:11" x14ac:dyDescent="0.25">
      <c r="A1077" t="s">
        <v>9</v>
      </c>
      <c r="B1077" t="s">
        <v>41</v>
      </c>
      <c r="C1077" t="str">
        <f t="shared" si="80"/>
        <v>MDA</v>
      </c>
      <c r="D1077" t="s">
        <v>433</v>
      </c>
      <c r="E1077" t="str">
        <f t="shared" si="81"/>
        <v>_Bas</v>
      </c>
      <c r="F1077" t="s">
        <v>87</v>
      </c>
      <c r="G1077" t="str">
        <f t="shared" si="82"/>
        <v>4-2021</v>
      </c>
      <c r="H1077" t="s">
        <v>378</v>
      </c>
      <c r="I1077" s="10">
        <v>2396.15</v>
      </c>
      <c r="J1077" s="10" t="str">
        <f t="shared" si="83"/>
        <v>19%</v>
      </c>
      <c r="K1077">
        <f t="shared" si="84"/>
        <v>2851.4184999999998</v>
      </c>
    </row>
    <row r="1078" spans="1:11" x14ac:dyDescent="0.25">
      <c r="A1078" t="s">
        <v>9</v>
      </c>
      <c r="B1078" t="s">
        <v>120</v>
      </c>
      <c r="C1078" t="str">
        <f t="shared" si="80"/>
        <v>SVK</v>
      </c>
      <c r="D1078" t="s">
        <v>433</v>
      </c>
      <c r="E1078" t="str">
        <f t="shared" si="81"/>
        <v>_Bas</v>
      </c>
      <c r="F1078" t="s">
        <v>27</v>
      </c>
      <c r="G1078" t="str">
        <f t="shared" si="82"/>
        <v>10-2019</v>
      </c>
      <c r="H1078" t="s">
        <v>174</v>
      </c>
      <c r="I1078" s="10">
        <v>3983.38</v>
      </c>
      <c r="J1078" s="10" t="str">
        <f t="shared" si="83"/>
        <v>19%</v>
      </c>
      <c r="K1078">
        <f t="shared" si="84"/>
        <v>4740.2222000000002</v>
      </c>
    </row>
    <row r="1079" spans="1:11" x14ac:dyDescent="0.25">
      <c r="A1079" t="s">
        <v>9</v>
      </c>
      <c r="B1079" t="s">
        <v>51</v>
      </c>
      <c r="C1079" t="str">
        <f t="shared" si="80"/>
        <v>SVK</v>
      </c>
      <c r="D1079" t="s">
        <v>431</v>
      </c>
      <c r="E1079" t="str">
        <f t="shared" si="81"/>
        <v>_Haut-Et-Bas</v>
      </c>
      <c r="F1079" t="s">
        <v>56</v>
      </c>
      <c r="G1079" t="str">
        <f t="shared" si="82"/>
        <v>1-2020</v>
      </c>
      <c r="H1079" t="s">
        <v>280</v>
      </c>
      <c r="I1079" s="10">
        <v>1360.1</v>
      </c>
      <c r="J1079" s="10" t="str">
        <f t="shared" si="83"/>
        <v>19%</v>
      </c>
      <c r="K1079">
        <f t="shared" si="84"/>
        <v>1618.5189999999998</v>
      </c>
    </row>
    <row r="1080" spans="1:11" x14ac:dyDescent="0.25">
      <c r="A1080" t="s">
        <v>9</v>
      </c>
      <c r="B1080" t="s">
        <v>144</v>
      </c>
      <c r="C1080" t="str">
        <f t="shared" si="80"/>
        <v>RUS</v>
      </c>
      <c r="D1080" t="s">
        <v>431</v>
      </c>
      <c r="E1080" t="str">
        <f t="shared" si="81"/>
        <v>_Haut-Et-Bas</v>
      </c>
      <c r="F1080" t="s">
        <v>11</v>
      </c>
      <c r="G1080" t="str">
        <f t="shared" si="82"/>
        <v>2-2021</v>
      </c>
      <c r="H1080" t="s">
        <v>201</v>
      </c>
      <c r="I1080" s="10">
        <v>3431.28</v>
      </c>
      <c r="J1080" s="10" t="str">
        <f t="shared" si="83"/>
        <v>19%</v>
      </c>
      <c r="K1080">
        <f t="shared" si="84"/>
        <v>4083.2231999999999</v>
      </c>
    </row>
    <row r="1081" spans="1:11" x14ac:dyDescent="0.25">
      <c r="A1081" t="s">
        <v>9</v>
      </c>
      <c r="B1081" t="s">
        <v>122</v>
      </c>
      <c r="C1081" t="str">
        <f t="shared" si="80"/>
        <v>BGR</v>
      </c>
      <c r="D1081" t="s">
        <v>433</v>
      </c>
      <c r="E1081" t="str">
        <f t="shared" si="81"/>
        <v>_Bas</v>
      </c>
      <c r="F1081" t="s">
        <v>56</v>
      </c>
      <c r="G1081" t="str">
        <f t="shared" si="82"/>
        <v>1-2020</v>
      </c>
      <c r="H1081" t="s">
        <v>130</v>
      </c>
      <c r="I1081" s="10">
        <v>6366.91</v>
      </c>
      <c r="J1081" s="10" t="str">
        <f t="shared" si="83"/>
        <v>19%</v>
      </c>
      <c r="K1081">
        <f t="shared" si="84"/>
        <v>7576.6228999999994</v>
      </c>
    </row>
    <row r="1082" spans="1:11" x14ac:dyDescent="0.25">
      <c r="A1082" t="s">
        <v>9</v>
      </c>
      <c r="B1082" t="s">
        <v>205</v>
      </c>
      <c r="C1082" t="str">
        <f t="shared" si="80"/>
        <v>CZE</v>
      </c>
      <c r="D1082" t="s">
        <v>431</v>
      </c>
      <c r="E1082" t="str">
        <f t="shared" si="81"/>
        <v>_Haut-Et-Bas</v>
      </c>
      <c r="F1082" t="s">
        <v>19</v>
      </c>
      <c r="G1082" t="str">
        <f t="shared" si="82"/>
        <v>12-2020</v>
      </c>
      <c r="H1082" t="s">
        <v>6</v>
      </c>
      <c r="I1082" s="10">
        <v>2703.99</v>
      </c>
      <c r="J1082" s="10" t="str">
        <f t="shared" si="83"/>
        <v>19%</v>
      </c>
      <c r="K1082">
        <f t="shared" si="84"/>
        <v>3217.7480999999998</v>
      </c>
    </row>
    <row r="1083" spans="1:11" x14ac:dyDescent="0.25">
      <c r="A1083" t="s">
        <v>9</v>
      </c>
      <c r="B1083" t="s">
        <v>103</v>
      </c>
      <c r="C1083" t="str">
        <f t="shared" si="80"/>
        <v>POL</v>
      </c>
      <c r="D1083" t="s">
        <v>432</v>
      </c>
      <c r="E1083" t="str">
        <f t="shared" si="81"/>
        <v>_Haut</v>
      </c>
      <c r="F1083" t="s">
        <v>7</v>
      </c>
      <c r="G1083" t="str">
        <f t="shared" si="82"/>
        <v>1-2021</v>
      </c>
      <c r="H1083" t="s">
        <v>229</v>
      </c>
      <c r="I1083" s="10">
        <v>9708.92</v>
      </c>
      <c r="J1083" s="10" t="str">
        <f t="shared" si="83"/>
        <v>20%</v>
      </c>
      <c r="K1083">
        <f t="shared" si="84"/>
        <v>11650.704</v>
      </c>
    </row>
    <row r="1084" spans="1:11" x14ac:dyDescent="0.25">
      <c r="A1084" t="s">
        <v>9</v>
      </c>
      <c r="B1084" t="s">
        <v>175</v>
      </c>
      <c r="C1084" t="str">
        <f t="shared" si="80"/>
        <v>UKR</v>
      </c>
      <c r="D1084" t="s">
        <v>433</v>
      </c>
      <c r="E1084" t="str">
        <f t="shared" si="81"/>
        <v>_Bas</v>
      </c>
      <c r="F1084" t="s">
        <v>15</v>
      </c>
      <c r="G1084" t="str">
        <f t="shared" si="82"/>
        <v>2-2020</v>
      </c>
      <c r="H1084" t="s">
        <v>418</v>
      </c>
      <c r="I1084" s="10">
        <v>6308.14</v>
      </c>
      <c r="J1084" s="10" t="str">
        <f t="shared" si="83"/>
        <v>19%</v>
      </c>
      <c r="K1084">
        <f t="shared" si="84"/>
        <v>7506.6866</v>
      </c>
    </row>
    <row r="1085" spans="1:11" x14ac:dyDescent="0.25">
      <c r="A1085" t="s">
        <v>9</v>
      </c>
      <c r="B1085" t="s">
        <v>122</v>
      </c>
      <c r="C1085" t="str">
        <f t="shared" si="80"/>
        <v>BGR</v>
      </c>
      <c r="D1085" t="s">
        <v>433</v>
      </c>
      <c r="E1085" t="str">
        <f t="shared" si="81"/>
        <v>_Bas</v>
      </c>
      <c r="F1085" t="s">
        <v>46</v>
      </c>
      <c r="G1085" t="str">
        <f t="shared" si="82"/>
        <v>10-2020</v>
      </c>
      <c r="H1085" t="s">
        <v>219</v>
      </c>
      <c r="I1085" s="10">
        <v>9848.65</v>
      </c>
      <c r="J1085" s="10" t="str">
        <f t="shared" si="83"/>
        <v>19%</v>
      </c>
      <c r="K1085">
        <f t="shared" si="84"/>
        <v>11719.893499999998</v>
      </c>
    </row>
    <row r="1086" spans="1:11" x14ac:dyDescent="0.25">
      <c r="A1086" t="s">
        <v>9</v>
      </c>
      <c r="B1086" t="s">
        <v>144</v>
      </c>
      <c r="C1086" t="str">
        <f t="shared" si="80"/>
        <v>RUS</v>
      </c>
      <c r="D1086" t="s">
        <v>432</v>
      </c>
      <c r="E1086" t="str">
        <f t="shared" si="81"/>
        <v>_Haut</v>
      </c>
      <c r="F1086" t="s">
        <v>46</v>
      </c>
      <c r="G1086" t="str">
        <f t="shared" si="82"/>
        <v>10-2020</v>
      </c>
      <c r="H1086" t="s">
        <v>294</v>
      </c>
      <c r="I1086" s="10">
        <v>170.88</v>
      </c>
      <c r="J1086" s="10" t="str">
        <f t="shared" si="83"/>
        <v>20%</v>
      </c>
      <c r="K1086">
        <f t="shared" si="84"/>
        <v>205.05599999999998</v>
      </c>
    </row>
    <row r="1087" spans="1:11" x14ac:dyDescent="0.25">
      <c r="A1087" t="s">
        <v>9</v>
      </c>
      <c r="B1087" t="s">
        <v>83</v>
      </c>
      <c r="C1087" t="str">
        <f t="shared" si="80"/>
        <v>ARM</v>
      </c>
      <c r="D1087" t="s">
        <v>432</v>
      </c>
      <c r="E1087" t="str">
        <f t="shared" si="81"/>
        <v>_Haut</v>
      </c>
      <c r="F1087" t="s">
        <v>32</v>
      </c>
      <c r="G1087" t="str">
        <f t="shared" si="82"/>
        <v>6-2020</v>
      </c>
      <c r="H1087" t="s">
        <v>114</v>
      </c>
      <c r="I1087" s="10">
        <v>8545.1200000000008</v>
      </c>
      <c r="J1087" s="10" t="str">
        <f t="shared" si="83"/>
        <v>20%</v>
      </c>
      <c r="K1087">
        <f t="shared" si="84"/>
        <v>10254.144</v>
      </c>
    </row>
    <row r="1088" spans="1:11" x14ac:dyDescent="0.25">
      <c r="A1088" t="s">
        <v>9</v>
      </c>
      <c r="B1088" t="s">
        <v>89</v>
      </c>
      <c r="C1088" t="str">
        <f t="shared" si="80"/>
        <v>POL</v>
      </c>
      <c r="D1088" t="s">
        <v>433</v>
      </c>
      <c r="E1088" t="str">
        <f t="shared" si="81"/>
        <v>_Bas</v>
      </c>
      <c r="F1088" t="s">
        <v>44</v>
      </c>
      <c r="G1088" t="str">
        <f t="shared" si="82"/>
        <v>5-2019</v>
      </c>
      <c r="H1088" t="s">
        <v>377</v>
      </c>
      <c r="I1088" s="10">
        <v>4792.1099999999997</v>
      </c>
      <c r="J1088" s="10" t="str">
        <f t="shared" si="83"/>
        <v>19%</v>
      </c>
      <c r="K1088">
        <f t="shared" si="84"/>
        <v>5702.6108999999997</v>
      </c>
    </row>
    <row r="1089" spans="1:11" x14ac:dyDescent="0.25">
      <c r="A1089" t="s">
        <v>9</v>
      </c>
      <c r="B1089" t="s">
        <v>89</v>
      </c>
      <c r="C1089" t="str">
        <f t="shared" si="80"/>
        <v>POL</v>
      </c>
      <c r="D1089" t="s">
        <v>432</v>
      </c>
      <c r="E1089" t="str">
        <f t="shared" si="81"/>
        <v>_Haut</v>
      </c>
      <c r="F1089" t="s">
        <v>17</v>
      </c>
      <c r="G1089" t="str">
        <f t="shared" si="82"/>
        <v>8-2019</v>
      </c>
      <c r="H1089" t="s">
        <v>116</v>
      </c>
      <c r="I1089" s="10">
        <v>4667.51</v>
      </c>
      <c r="J1089" s="10" t="str">
        <f t="shared" si="83"/>
        <v>20%</v>
      </c>
      <c r="K1089">
        <f t="shared" si="84"/>
        <v>5601.0119999999997</v>
      </c>
    </row>
    <row r="1090" spans="1:11" x14ac:dyDescent="0.25">
      <c r="A1090" t="s">
        <v>9</v>
      </c>
      <c r="B1090" t="s">
        <v>10</v>
      </c>
      <c r="C1090" t="str">
        <f t="shared" si="80"/>
        <v>RUS</v>
      </c>
      <c r="D1090" t="s">
        <v>433</v>
      </c>
      <c r="E1090" t="str">
        <f t="shared" si="81"/>
        <v>_Bas</v>
      </c>
      <c r="F1090" t="s">
        <v>49</v>
      </c>
      <c r="G1090" t="str">
        <f t="shared" si="82"/>
        <v>6-2019</v>
      </c>
      <c r="H1090" t="s">
        <v>84</v>
      </c>
      <c r="I1090" s="10">
        <v>9041.1</v>
      </c>
      <c r="J1090" s="10" t="str">
        <f t="shared" si="83"/>
        <v>19%</v>
      </c>
      <c r="K1090">
        <f t="shared" si="84"/>
        <v>10758.909</v>
      </c>
    </row>
    <row r="1091" spans="1:11" x14ac:dyDescent="0.25">
      <c r="A1091" t="s">
        <v>9</v>
      </c>
      <c r="B1091" t="s">
        <v>51</v>
      </c>
      <c r="C1091" t="str">
        <f t="shared" ref="C1091:C1127" si="85">TRIM(B1091)</f>
        <v>SVK</v>
      </c>
      <c r="D1091" t="s">
        <v>431</v>
      </c>
      <c r="E1091" t="str">
        <f t="shared" ref="E1091:E1127" si="86">MID(D1091,4,50)</f>
        <v>_Haut-Et-Bas</v>
      </c>
      <c r="F1091" t="s">
        <v>35</v>
      </c>
      <c r="G1091" t="str">
        <f t="shared" ref="G1091:G1127" si="87">MID(F1091,2,50)</f>
        <v>9-2020</v>
      </c>
      <c r="H1091" t="s">
        <v>295</v>
      </c>
      <c r="I1091" s="10">
        <v>6738.14</v>
      </c>
      <c r="J1091" s="10" t="str">
        <f t="shared" si="83"/>
        <v>19%</v>
      </c>
      <c r="K1091">
        <f t="shared" si="84"/>
        <v>8018.3865999999998</v>
      </c>
    </row>
    <row r="1092" spans="1:11" x14ac:dyDescent="0.25">
      <c r="A1092" t="s">
        <v>9</v>
      </c>
      <c r="B1092" t="s">
        <v>59</v>
      </c>
      <c r="C1092" t="str">
        <f t="shared" si="85"/>
        <v>BGR</v>
      </c>
      <c r="D1092" t="s">
        <v>432</v>
      </c>
      <c r="E1092" t="str">
        <f t="shared" si="86"/>
        <v>_Haut</v>
      </c>
      <c r="F1092" t="s">
        <v>35</v>
      </c>
      <c r="G1092" t="str">
        <f t="shared" si="87"/>
        <v>9-2020</v>
      </c>
      <c r="H1092" t="s">
        <v>256</v>
      </c>
      <c r="I1092" s="10">
        <v>7941.14</v>
      </c>
      <c r="J1092" s="10" t="str">
        <f t="shared" ref="J1092:J1127" si="88">IF(D1092="CAT_Haut","20%","19%")</f>
        <v>20%</v>
      </c>
      <c r="K1092">
        <f t="shared" si="84"/>
        <v>9529.3680000000004</v>
      </c>
    </row>
    <row r="1093" spans="1:11" x14ac:dyDescent="0.25">
      <c r="A1093" t="s">
        <v>9</v>
      </c>
      <c r="B1093" t="s">
        <v>41</v>
      </c>
      <c r="C1093" t="str">
        <f t="shared" si="85"/>
        <v>MDA</v>
      </c>
      <c r="D1093" t="s">
        <v>431</v>
      </c>
      <c r="E1093" t="str">
        <f t="shared" si="86"/>
        <v>_Haut-Et-Bas</v>
      </c>
      <c r="F1093" t="s">
        <v>46</v>
      </c>
      <c r="G1093" t="str">
        <f t="shared" si="87"/>
        <v>10-2020</v>
      </c>
      <c r="H1093" t="s">
        <v>357</v>
      </c>
      <c r="I1093" s="10">
        <v>2207.9499999999998</v>
      </c>
      <c r="J1093" s="10" t="str">
        <f t="shared" si="88"/>
        <v>19%</v>
      </c>
      <c r="K1093">
        <f t="shared" si="84"/>
        <v>2627.4604999999997</v>
      </c>
    </row>
    <row r="1094" spans="1:11" x14ac:dyDescent="0.25">
      <c r="A1094" t="s">
        <v>9</v>
      </c>
      <c r="B1094" t="s">
        <v>29</v>
      </c>
      <c r="C1094" t="str">
        <f t="shared" si="85"/>
        <v>MDA</v>
      </c>
      <c r="D1094" t="s">
        <v>433</v>
      </c>
      <c r="E1094" t="str">
        <f t="shared" si="86"/>
        <v>_Bas</v>
      </c>
      <c r="F1094" t="s">
        <v>87</v>
      </c>
      <c r="G1094" t="str">
        <f t="shared" si="87"/>
        <v>4-2021</v>
      </c>
      <c r="H1094" t="s">
        <v>216</v>
      </c>
      <c r="I1094" s="10">
        <v>9376.15</v>
      </c>
      <c r="J1094" s="10" t="str">
        <f t="shared" si="88"/>
        <v>19%</v>
      </c>
      <c r="K1094">
        <f t="shared" si="84"/>
        <v>11157.618499999999</v>
      </c>
    </row>
    <row r="1095" spans="1:11" x14ac:dyDescent="0.25">
      <c r="A1095" t="s">
        <v>9</v>
      </c>
      <c r="B1095" t="s">
        <v>73</v>
      </c>
      <c r="C1095" t="str">
        <f t="shared" si="85"/>
        <v>HUN</v>
      </c>
      <c r="D1095" t="s">
        <v>433</v>
      </c>
      <c r="E1095" t="str">
        <f t="shared" si="86"/>
        <v>_Bas</v>
      </c>
      <c r="F1095" t="s">
        <v>74</v>
      </c>
      <c r="G1095" t="str">
        <f t="shared" si="87"/>
        <v>7-2019</v>
      </c>
      <c r="H1095" t="s">
        <v>216</v>
      </c>
      <c r="I1095" s="10">
        <v>9259.51</v>
      </c>
      <c r="J1095" s="10" t="str">
        <f t="shared" si="88"/>
        <v>19%</v>
      </c>
      <c r="K1095">
        <f t="shared" si="84"/>
        <v>11018.8169</v>
      </c>
    </row>
    <row r="1096" spans="1:11" x14ac:dyDescent="0.25">
      <c r="A1096" t="s">
        <v>9</v>
      </c>
      <c r="B1096" t="s">
        <v>151</v>
      </c>
      <c r="C1096" t="str">
        <f t="shared" si="85"/>
        <v>BLR</v>
      </c>
      <c r="D1096" t="s">
        <v>433</v>
      </c>
      <c r="E1096" t="str">
        <f t="shared" si="86"/>
        <v>_Bas</v>
      </c>
      <c r="F1096" t="s">
        <v>17</v>
      </c>
      <c r="G1096" t="str">
        <f t="shared" si="87"/>
        <v>8-2019</v>
      </c>
      <c r="H1096" t="s">
        <v>429</v>
      </c>
      <c r="I1096" s="10">
        <v>7602.38</v>
      </c>
      <c r="J1096" s="10" t="str">
        <f t="shared" si="88"/>
        <v>19%</v>
      </c>
      <c r="K1096">
        <f t="shared" ref="K1096:K1127" si="89">IF(D1096="CAT_Haut",I1096*(1+20%),I1096*(1+19%))</f>
        <v>9046.8321999999989</v>
      </c>
    </row>
    <row r="1097" spans="1:11" x14ac:dyDescent="0.25">
      <c r="A1097" t="s">
        <v>9</v>
      </c>
      <c r="B1097" t="s">
        <v>22</v>
      </c>
      <c r="C1097" t="str">
        <f t="shared" si="85"/>
        <v>BLR</v>
      </c>
      <c r="D1097" t="s">
        <v>433</v>
      </c>
      <c r="E1097" t="str">
        <f t="shared" si="86"/>
        <v>_Bas</v>
      </c>
      <c r="F1097" t="s">
        <v>74</v>
      </c>
      <c r="G1097" t="str">
        <f t="shared" si="87"/>
        <v>7-2019</v>
      </c>
      <c r="H1097" t="s">
        <v>147</v>
      </c>
      <c r="I1097" s="10">
        <v>6339.77</v>
      </c>
      <c r="J1097" s="10" t="str">
        <f t="shared" si="88"/>
        <v>19%</v>
      </c>
      <c r="K1097">
        <f t="shared" si="89"/>
        <v>7544.3263000000006</v>
      </c>
    </row>
    <row r="1098" spans="1:11" x14ac:dyDescent="0.25">
      <c r="A1098" t="s">
        <v>9</v>
      </c>
      <c r="B1098" t="s">
        <v>59</v>
      </c>
      <c r="C1098" t="str">
        <f t="shared" si="85"/>
        <v>BGR</v>
      </c>
      <c r="D1098" t="s">
        <v>433</v>
      </c>
      <c r="E1098" t="str">
        <f t="shared" si="86"/>
        <v>_Bas</v>
      </c>
      <c r="F1098" t="s">
        <v>17</v>
      </c>
      <c r="G1098" t="str">
        <f t="shared" si="87"/>
        <v>8-2019</v>
      </c>
      <c r="H1098" t="s">
        <v>78</v>
      </c>
      <c r="I1098" s="10">
        <v>8074.73</v>
      </c>
      <c r="J1098" s="10" t="str">
        <f t="shared" si="88"/>
        <v>19%</v>
      </c>
      <c r="K1098">
        <f t="shared" si="89"/>
        <v>9608.9286999999986</v>
      </c>
    </row>
    <row r="1099" spans="1:11" x14ac:dyDescent="0.25">
      <c r="A1099" t="s">
        <v>9</v>
      </c>
      <c r="B1099" t="s">
        <v>22</v>
      </c>
      <c r="C1099" t="str">
        <f t="shared" si="85"/>
        <v>BLR</v>
      </c>
      <c r="D1099" t="s">
        <v>432</v>
      </c>
      <c r="E1099" t="str">
        <f t="shared" si="86"/>
        <v>_Haut</v>
      </c>
      <c r="F1099" t="s">
        <v>30</v>
      </c>
      <c r="G1099" t="str">
        <f t="shared" si="87"/>
        <v>12-2019</v>
      </c>
      <c r="H1099" t="s">
        <v>313</v>
      </c>
      <c r="I1099" s="10">
        <v>2791.22</v>
      </c>
      <c r="J1099" s="10" t="str">
        <f t="shared" si="88"/>
        <v>20%</v>
      </c>
      <c r="K1099">
        <f t="shared" si="89"/>
        <v>3349.4639999999995</v>
      </c>
    </row>
    <row r="1100" spans="1:11" x14ac:dyDescent="0.25">
      <c r="A1100" t="s">
        <v>9</v>
      </c>
      <c r="B1100" t="s">
        <v>107</v>
      </c>
      <c r="C1100" t="str">
        <f t="shared" si="85"/>
        <v>CZE</v>
      </c>
      <c r="D1100" t="s">
        <v>433</v>
      </c>
      <c r="E1100" t="str">
        <f t="shared" si="86"/>
        <v>_Bas</v>
      </c>
      <c r="F1100" t="s">
        <v>11</v>
      </c>
      <c r="G1100" t="str">
        <f t="shared" si="87"/>
        <v>2-2021</v>
      </c>
      <c r="H1100" t="s">
        <v>232</v>
      </c>
      <c r="I1100" s="10">
        <v>880.59</v>
      </c>
      <c r="J1100" s="10" t="str">
        <f t="shared" si="88"/>
        <v>19%</v>
      </c>
      <c r="K1100">
        <f t="shared" si="89"/>
        <v>1047.9021</v>
      </c>
    </row>
    <row r="1101" spans="1:11" x14ac:dyDescent="0.25">
      <c r="A1101" t="s">
        <v>9</v>
      </c>
      <c r="B1101" t="s">
        <v>144</v>
      </c>
      <c r="C1101" t="str">
        <f t="shared" si="85"/>
        <v>RUS</v>
      </c>
      <c r="D1101" t="s">
        <v>433</v>
      </c>
      <c r="E1101" t="str">
        <f t="shared" si="86"/>
        <v>_Bas</v>
      </c>
      <c r="F1101" t="s">
        <v>17</v>
      </c>
      <c r="G1101" t="str">
        <f t="shared" si="87"/>
        <v>8-2019</v>
      </c>
      <c r="H1101" t="s">
        <v>386</v>
      </c>
      <c r="I1101" s="10">
        <v>7010.63</v>
      </c>
      <c r="J1101" s="10" t="str">
        <f t="shared" si="88"/>
        <v>19%</v>
      </c>
      <c r="K1101">
        <f t="shared" si="89"/>
        <v>8342.6496999999999</v>
      </c>
    </row>
    <row r="1102" spans="1:11" x14ac:dyDescent="0.25">
      <c r="A1102" t="s">
        <v>9</v>
      </c>
      <c r="B1102" t="s">
        <v>107</v>
      </c>
      <c r="C1102" t="str">
        <f t="shared" si="85"/>
        <v>CZE</v>
      </c>
      <c r="D1102" t="s">
        <v>432</v>
      </c>
      <c r="E1102" t="str">
        <f t="shared" si="86"/>
        <v>_Haut</v>
      </c>
      <c r="F1102" t="s">
        <v>23</v>
      </c>
      <c r="G1102" t="str">
        <f t="shared" si="87"/>
        <v>4-2020</v>
      </c>
      <c r="H1102" t="s">
        <v>143</v>
      </c>
      <c r="I1102" s="10">
        <v>8222.5400000000009</v>
      </c>
      <c r="J1102" s="10" t="str">
        <f t="shared" si="88"/>
        <v>20%</v>
      </c>
      <c r="K1102">
        <f t="shared" si="89"/>
        <v>9867.0480000000007</v>
      </c>
    </row>
    <row r="1103" spans="1:11" x14ac:dyDescent="0.25">
      <c r="A1103" t="s">
        <v>9</v>
      </c>
      <c r="B1103" t="s">
        <v>224</v>
      </c>
      <c r="C1103" t="str">
        <f t="shared" si="85"/>
        <v>ARM</v>
      </c>
      <c r="D1103" t="s">
        <v>433</v>
      </c>
      <c r="E1103" t="str">
        <f t="shared" si="86"/>
        <v>_Bas</v>
      </c>
      <c r="F1103" t="s">
        <v>65</v>
      </c>
      <c r="G1103" t="str">
        <f t="shared" si="87"/>
        <v>3-2020</v>
      </c>
      <c r="H1103" t="s">
        <v>276</v>
      </c>
      <c r="I1103" s="10">
        <v>9630.4599999999991</v>
      </c>
      <c r="J1103" s="10" t="str">
        <f t="shared" si="88"/>
        <v>19%</v>
      </c>
      <c r="K1103">
        <f t="shared" si="89"/>
        <v>11460.247399999998</v>
      </c>
    </row>
    <row r="1104" spans="1:11" x14ac:dyDescent="0.25">
      <c r="A1104" t="s">
        <v>9</v>
      </c>
      <c r="B1104" t="s">
        <v>89</v>
      </c>
      <c r="C1104" t="str">
        <f t="shared" si="85"/>
        <v>POL</v>
      </c>
      <c r="D1104" t="s">
        <v>433</v>
      </c>
      <c r="E1104" t="str">
        <f t="shared" si="86"/>
        <v>_Bas</v>
      </c>
      <c r="F1104" t="s">
        <v>15</v>
      </c>
      <c r="G1104" t="str">
        <f t="shared" si="87"/>
        <v>2-2020</v>
      </c>
      <c r="H1104" t="s">
        <v>317</v>
      </c>
      <c r="I1104" s="10">
        <v>7881.42</v>
      </c>
      <c r="J1104" s="10" t="str">
        <f t="shared" si="88"/>
        <v>19%</v>
      </c>
      <c r="K1104">
        <f t="shared" si="89"/>
        <v>9378.889799999999</v>
      </c>
    </row>
    <row r="1105" spans="1:11" x14ac:dyDescent="0.25">
      <c r="A1105" t="s">
        <v>9</v>
      </c>
      <c r="B1105" t="s">
        <v>10</v>
      </c>
      <c r="C1105" t="str">
        <f t="shared" si="85"/>
        <v>RUS</v>
      </c>
      <c r="D1105" t="s">
        <v>433</v>
      </c>
      <c r="E1105" t="str">
        <f t="shared" si="86"/>
        <v>_Bas</v>
      </c>
      <c r="F1105" t="s">
        <v>44</v>
      </c>
      <c r="G1105" t="str">
        <f t="shared" si="87"/>
        <v>5-2019</v>
      </c>
      <c r="H1105" t="s">
        <v>208</v>
      </c>
      <c r="I1105" s="10">
        <v>1553.85</v>
      </c>
      <c r="J1105" s="10" t="str">
        <f t="shared" si="88"/>
        <v>19%</v>
      </c>
      <c r="K1105">
        <f t="shared" si="89"/>
        <v>1849.0814999999998</v>
      </c>
    </row>
    <row r="1106" spans="1:11" x14ac:dyDescent="0.25">
      <c r="A1106" t="s">
        <v>9</v>
      </c>
      <c r="B1106" t="s">
        <v>107</v>
      </c>
      <c r="C1106" t="str">
        <f t="shared" si="85"/>
        <v>CZE</v>
      </c>
      <c r="D1106" t="s">
        <v>432</v>
      </c>
      <c r="E1106" t="str">
        <f t="shared" si="86"/>
        <v>_Haut</v>
      </c>
      <c r="F1106" t="s">
        <v>65</v>
      </c>
      <c r="G1106" t="str">
        <f t="shared" si="87"/>
        <v>3-2020</v>
      </c>
      <c r="H1106" t="s">
        <v>240</v>
      </c>
      <c r="I1106" s="10">
        <v>9187.4699999999993</v>
      </c>
      <c r="J1106" s="10" t="str">
        <f t="shared" si="88"/>
        <v>20%</v>
      </c>
      <c r="K1106">
        <f t="shared" si="89"/>
        <v>11024.963999999998</v>
      </c>
    </row>
    <row r="1107" spans="1:11" x14ac:dyDescent="0.25">
      <c r="A1107" t="s">
        <v>9</v>
      </c>
      <c r="B1107" t="s">
        <v>89</v>
      </c>
      <c r="C1107" t="str">
        <f t="shared" si="85"/>
        <v>POL</v>
      </c>
      <c r="D1107" t="s">
        <v>432</v>
      </c>
      <c r="E1107" t="str">
        <f t="shared" si="86"/>
        <v>_Haut</v>
      </c>
      <c r="F1107" t="s">
        <v>7</v>
      </c>
      <c r="G1107" t="str">
        <f t="shared" si="87"/>
        <v>1-2021</v>
      </c>
      <c r="H1107" t="s">
        <v>387</v>
      </c>
      <c r="I1107" s="10">
        <v>490.37</v>
      </c>
      <c r="J1107" s="10" t="str">
        <f t="shared" si="88"/>
        <v>20%</v>
      </c>
      <c r="K1107">
        <f t="shared" si="89"/>
        <v>588.44399999999996</v>
      </c>
    </row>
    <row r="1108" spans="1:11" x14ac:dyDescent="0.25">
      <c r="A1108" t="s">
        <v>9</v>
      </c>
      <c r="B1108" t="s">
        <v>107</v>
      </c>
      <c r="C1108" t="str">
        <f t="shared" si="85"/>
        <v>CZE</v>
      </c>
      <c r="D1108" t="s">
        <v>433</v>
      </c>
      <c r="E1108" t="str">
        <f t="shared" si="86"/>
        <v>_Bas</v>
      </c>
      <c r="F1108" t="s">
        <v>23</v>
      </c>
      <c r="G1108" t="str">
        <f t="shared" si="87"/>
        <v>4-2020</v>
      </c>
      <c r="H1108" t="s">
        <v>415</v>
      </c>
      <c r="I1108" s="10">
        <v>6690.3</v>
      </c>
      <c r="J1108" s="10" t="str">
        <f t="shared" si="88"/>
        <v>19%</v>
      </c>
      <c r="K1108">
        <f t="shared" si="89"/>
        <v>7961.4569999999994</v>
      </c>
    </row>
    <row r="1109" spans="1:11" x14ac:dyDescent="0.25">
      <c r="A1109" t="s">
        <v>9</v>
      </c>
      <c r="B1109" t="s">
        <v>91</v>
      </c>
      <c r="C1109" t="str">
        <f t="shared" si="85"/>
        <v>ROU</v>
      </c>
      <c r="D1109" t="s">
        <v>432</v>
      </c>
      <c r="E1109" t="str">
        <f t="shared" si="86"/>
        <v>_Haut</v>
      </c>
      <c r="F1109" t="s">
        <v>49</v>
      </c>
      <c r="G1109" t="str">
        <f t="shared" si="87"/>
        <v>6-2019</v>
      </c>
      <c r="H1109" t="s">
        <v>421</v>
      </c>
      <c r="I1109" s="10">
        <v>4596.38</v>
      </c>
      <c r="J1109" s="10" t="str">
        <f t="shared" si="88"/>
        <v>20%</v>
      </c>
      <c r="K1109">
        <f t="shared" si="89"/>
        <v>5515.6559999999999</v>
      </c>
    </row>
    <row r="1110" spans="1:11" x14ac:dyDescent="0.25">
      <c r="A1110" t="s">
        <v>9</v>
      </c>
      <c r="B1110" t="s">
        <v>205</v>
      </c>
      <c r="C1110" t="str">
        <f t="shared" si="85"/>
        <v>CZE</v>
      </c>
      <c r="D1110" t="s">
        <v>433</v>
      </c>
      <c r="E1110" t="str">
        <f t="shared" si="86"/>
        <v>_Bas</v>
      </c>
      <c r="F1110" t="s">
        <v>56</v>
      </c>
      <c r="G1110" t="str">
        <f t="shared" si="87"/>
        <v>1-2020</v>
      </c>
      <c r="H1110" t="s">
        <v>353</v>
      </c>
      <c r="I1110" s="10">
        <v>6575.2</v>
      </c>
      <c r="J1110" s="10" t="str">
        <f t="shared" si="88"/>
        <v>19%</v>
      </c>
      <c r="K1110">
        <f t="shared" si="89"/>
        <v>7824.4879999999994</v>
      </c>
    </row>
    <row r="1111" spans="1:11" x14ac:dyDescent="0.25">
      <c r="A1111" t="s">
        <v>9</v>
      </c>
      <c r="B1111" t="s">
        <v>103</v>
      </c>
      <c r="C1111" t="str">
        <f t="shared" si="85"/>
        <v>POL</v>
      </c>
      <c r="D1111" t="s">
        <v>432</v>
      </c>
      <c r="E1111" t="str">
        <f t="shared" si="86"/>
        <v>_Haut</v>
      </c>
      <c r="F1111" t="s">
        <v>30</v>
      </c>
      <c r="G1111" t="str">
        <f t="shared" si="87"/>
        <v>12-2019</v>
      </c>
      <c r="H1111" t="s">
        <v>427</v>
      </c>
      <c r="I1111" s="10">
        <v>1606.8</v>
      </c>
      <c r="J1111" s="10" t="str">
        <f t="shared" si="88"/>
        <v>20%</v>
      </c>
      <c r="K1111">
        <f t="shared" si="89"/>
        <v>1928.1599999999999</v>
      </c>
    </row>
    <row r="1112" spans="1:11" x14ac:dyDescent="0.25">
      <c r="A1112" t="s">
        <v>9</v>
      </c>
      <c r="B1112" t="s">
        <v>151</v>
      </c>
      <c r="C1112" t="str">
        <f t="shared" si="85"/>
        <v>BLR</v>
      </c>
      <c r="D1112" t="s">
        <v>433</v>
      </c>
      <c r="E1112" t="str">
        <f t="shared" si="86"/>
        <v>_Bas</v>
      </c>
      <c r="F1112" t="s">
        <v>15</v>
      </c>
      <c r="G1112" t="str">
        <f t="shared" si="87"/>
        <v>2-2020</v>
      </c>
      <c r="H1112" t="s">
        <v>215</v>
      </c>
      <c r="I1112" s="10">
        <v>6161.84</v>
      </c>
      <c r="J1112" s="10" t="str">
        <f t="shared" si="88"/>
        <v>19%</v>
      </c>
      <c r="K1112">
        <f t="shared" si="89"/>
        <v>7332.5896000000002</v>
      </c>
    </row>
    <row r="1113" spans="1:11" x14ac:dyDescent="0.25">
      <c r="A1113" t="s">
        <v>9</v>
      </c>
      <c r="B1113" t="s">
        <v>73</v>
      </c>
      <c r="C1113" t="str">
        <f t="shared" si="85"/>
        <v>HUN</v>
      </c>
      <c r="D1113" t="s">
        <v>432</v>
      </c>
      <c r="E1113" t="str">
        <f t="shared" si="86"/>
        <v>_Haut</v>
      </c>
      <c r="F1113" t="s">
        <v>85</v>
      </c>
      <c r="G1113" t="str">
        <f t="shared" si="87"/>
        <v>8-2020</v>
      </c>
      <c r="H1113" t="s">
        <v>220</v>
      </c>
      <c r="I1113" s="10">
        <v>5505.74</v>
      </c>
      <c r="J1113" s="10" t="str">
        <f t="shared" si="88"/>
        <v>20%</v>
      </c>
      <c r="K1113">
        <f t="shared" si="89"/>
        <v>6606.8879999999999</v>
      </c>
    </row>
    <row r="1114" spans="1:11" x14ac:dyDescent="0.25">
      <c r="A1114" t="s">
        <v>9</v>
      </c>
      <c r="B1114" t="s">
        <v>120</v>
      </c>
      <c r="C1114" t="str">
        <f t="shared" si="85"/>
        <v>SVK</v>
      </c>
      <c r="D1114" t="s">
        <v>433</v>
      </c>
      <c r="E1114" t="str">
        <f t="shared" si="86"/>
        <v>_Bas</v>
      </c>
      <c r="F1114" t="s">
        <v>15</v>
      </c>
      <c r="G1114" t="str">
        <f t="shared" si="87"/>
        <v>2-2020</v>
      </c>
      <c r="H1114" t="s">
        <v>47</v>
      </c>
      <c r="I1114" s="10">
        <v>8296.3700000000008</v>
      </c>
      <c r="J1114" s="10" t="str">
        <f t="shared" si="88"/>
        <v>19%</v>
      </c>
      <c r="K1114">
        <f t="shared" si="89"/>
        <v>9872.6803</v>
      </c>
    </row>
    <row r="1115" spans="1:11" x14ac:dyDescent="0.25">
      <c r="A1115" t="s">
        <v>9</v>
      </c>
      <c r="B1115" t="s">
        <v>120</v>
      </c>
      <c r="C1115" t="str">
        <f t="shared" si="85"/>
        <v>SVK</v>
      </c>
      <c r="D1115" t="s">
        <v>431</v>
      </c>
      <c r="E1115" t="str">
        <f t="shared" si="86"/>
        <v>_Haut-Et-Bas</v>
      </c>
      <c r="F1115" t="s">
        <v>65</v>
      </c>
      <c r="G1115" t="str">
        <f t="shared" si="87"/>
        <v>3-2020</v>
      </c>
      <c r="H1115" t="s">
        <v>180</v>
      </c>
      <c r="I1115" s="10">
        <v>380.5</v>
      </c>
      <c r="J1115" s="10" t="str">
        <f t="shared" si="88"/>
        <v>19%</v>
      </c>
      <c r="K1115">
        <f t="shared" si="89"/>
        <v>452.79499999999996</v>
      </c>
    </row>
    <row r="1116" spans="1:11" x14ac:dyDescent="0.25">
      <c r="A1116" t="s">
        <v>9</v>
      </c>
      <c r="B1116" t="s">
        <v>83</v>
      </c>
      <c r="C1116" t="str">
        <f t="shared" si="85"/>
        <v>ARM</v>
      </c>
      <c r="D1116" t="s">
        <v>433</v>
      </c>
      <c r="E1116" t="str">
        <f t="shared" si="86"/>
        <v>_Bas</v>
      </c>
      <c r="F1116" t="s">
        <v>74</v>
      </c>
      <c r="G1116" t="str">
        <f t="shared" si="87"/>
        <v>7-2019</v>
      </c>
      <c r="H1116" t="s">
        <v>161</v>
      </c>
      <c r="I1116" s="10">
        <v>7720.39</v>
      </c>
      <c r="J1116" s="10" t="str">
        <f t="shared" si="88"/>
        <v>19%</v>
      </c>
      <c r="K1116">
        <f t="shared" si="89"/>
        <v>9187.2641000000003</v>
      </c>
    </row>
    <row r="1117" spans="1:11" x14ac:dyDescent="0.25">
      <c r="A1117" t="s">
        <v>9</v>
      </c>
      <c r="B1117" t="s">
        <v>26</v>
      </c>
      <c r="C1117" t="str">
        <f t="shared" si="85"/>
        <v>ROU</v>
      </c>
      <c r="D1117" t="s">
        <v>433</v>
      </c>
      <c r="E1117" t="str">
        <f t="shared" si="86"/>
        <v>_Bas</v>
      </c>
      <c r="F1117" t="s">
        <v>49</v>
      </c>
      <c r="G1117" t="str">
        <f t="shared" si="87"/>
        <v>6-2019</v>
      </c>
      <c r="H1117" t="s">
        <v>121</v>
      </c>
      <c r="I1117" s="10">
        <v>4277.34</v>
      </c>
      <c r="J1117" s="10" t="str">
        <f t="shared" si="88"/>
        <v>19%</v>
      </c>
      <c r="K1117">
        <f t="shared" si="89"/>
        <v>5090.0346</v>
      </c>
    </row>
    <row r="1118" spans="1:11" x14ac:dyDescent="0.25">
      <c r="A1118" t="s">
        <v>9</v>
      </c>
      <c r="B1118" t="s">
        <v>73</v>
      </c>
      <c r="C1118" t="str">
        <f t="shared" si="85"/>
        <v>HUN</v>
      </c>
      <c r="D1118" t="s">
        <v>432</v>
      </c>
      <c r="E1118" t="str">
        <f t="shared" si="86"/>
        <v>_Haut</v>
      </c>
      <c r="F1118" t="s">
        <v>52</v>
      </c>
      <c r="G1118" t="str">
        <f t="shared" si="87"/>
        <v>11-2019</v>
      </c>
      <c r="H1118" t="s">
        <v>210</v>
      </c>
      <c r="I1118" s="10">
        <v>6177.75</v>
      </c>
      <c r="J1118" s="10" t="str">
        <f t="shared" si="88"/>
        <v>20%</v>
      </c>
      <c r="K1118">
        <f t="shared" si="89"/>
        <v>7413.2999999999993</v>
      </c>
    </row>
    <row r="1119" spans="1:11" x14ac:dyDescent="0.25">
      <c r="A1119" t="s">
        <v>9</v>
      </c>
      <c r="B1119" t="s">
        <v>151</v>
      </c>
      <c r="C1119" t="str">
        <f t="shared" si="85"/>
        <v>BLR</v>
      </c>
      <c r="D1119" t="s">
        <v>432</v>
      </c>
      <c r="E1119" t="str">
        <f t="shared" si="86"/>
        <v>_Haut</v>
      </c>
      <c r="F1119" t="s">
        <v>23</v>
      </c>
      <c r="G1119" t="str">
        <f t="shared" si="87"/>
        <v>4-2020</v>
      </c>
      <c r="H1119" t="s">
        <v>326</v>
      </c>
      <c r="I1119" s="10">
        <v>5099.47</v>
      </c>
      <c r="J1119" s="10" t="str">
        <f t="shared" si="88"/>
        <v>20%</v>
      </c>
      <c r="K1119">
        <f t="shared" si="89"/>
        <v>6119.3640000000005</v>
      </c>
    </row>
    <row r="1120" spans="1:11" x14ac:dyDescent="0.25">
      <c r="A1120" t="s">
        <v>9</v>
      </c>
      <c r="B1120" t="s">
        <v>205</v>
      </c>
      <c r="C1120" t="str">
        <f t="shared" si="85"/>
        <v>CZE</v>
      </c>
      <c r="D1120" t="s">
        <v>432</v>
      </c>
      <c r="E1120" t="str">
        <f t="shared" si="86"/>
        <v>_Haut</v>
      </c>
      <c r="F1120" t="s">
        <v>76</v>
      </c>
      <c r="G1120" t="str">
        <f t="shared" si="87"/>
        <v>9-2019</v>
      </c>
      <c r="H1120" t="s">
        <v>240</v>
      </c>
      <c r="I1120" s="10">
        <v>5941.32</v>
      </c>
      <c r="J1120" s="10" t="str">
        <f t="shared" si="88"/>
        <v>20%</v>
      </c>
      <c r="K1120">
        <f t="shared" si="89"/>
        <v>7129.5839999999998</v>
      </c>
    </row>
    <row r="1121" spans="1:11" x14ac:dyDescent="0.25">
      <c r="A1121" t="s">
        <v>9</v>
      </c>
      <c r="B1121" t="s">
        <v>144</v>
      </c>
      <c r="C1121" t="str">
        <f t="shared" si="85"/>
        <v>RUS</v>
      </c>
      <c r="D1121" t="s">
        <v>431</v>
      </c>
      <c r="E1121" t="str">
        <f t="shared" si="86"/>
        <v>_Haut-Et-Bas</v>
      </c>
      <c r="F1121" t="s">
        <v>32</v>
      </c>
      <c r="G1121" t="str">
        <f t="shared" si="87"/>
        <v>6-2020</v>
      </c>
      <c r="H1121" t="s">
        <v>358</v>
      </c>
      <c r="I1121" s="10">
        <v>977.98</v>
      </c>
      <c r="J1121" s="10" t="str">
        <f t="shared" si="88"/>
        <v>19%</v>
      </c>
      <c r="K1121">
        <f t="shared" si="89"/>
        <v>1163.7962</v>
      </c>
    </row>
    <row r="1122" spans="1:11" x14ac:dyDescent="0.25">
      <c r="A1122" t="s">
        <v>9</v>
      </c>
      <c r="B1122" t="s">
        <v>122</v>
      </c>
      <c r="C1122" t="str">
        <f t="shared" si="85"/>
        <v>BGR</v>
      </c>
      <c r="D1122" t="s">
        <v>431</v>
      </c>
      <c r="E1122" t="str">
        <f t="shared" si="86"/>
        <v>_Haut-Et-Bas</v>
      </c>
      <c r="F1122" t="s">
        <v>15</v>
      </c>
      <c r="G1122" t="str">
        <f t="shared" si="87"/>
        <v>2-2020</v>
      </c>
      <c r="H1122" t="s">
        <v>129</v>
      </c>
      <c r="I1122" s="10">
        <v>2388.8000000000002</v>
      </c>
      <c r="J1122" s="10" t="str">
        <f t="shared" si="88"/>
        <v>19%</v>
      </c>
      <c r="K1122">
        <f t="shared" si="89"/>
        <v>2842.672</v>
      </c>
    </row>
    <row r="1123" spans="1:11" x14ac:dyDescent="0.25">
      <c r="A1123" t="s">
        <v>9</v>
      </c>
      <c r="B1123" t="s">
        <v>151</v>
      </c>
      <c r="C1123" t="str">
        <f t="shared" si="85"/>
        <v>BLR</v>
      </c>
      <c r="D1123" t="s">
        <v>431</v>
      </c>
      <c r="E1123" t="str">
        <f t="shared" si="86"/>
        <v>_Haut-Et-Bas</v>
      </c>
      <c r="F1123" t="s">
        <v>11</v>
      </c>
      <c r="G1123" t="str">
        <f t="shared" si="87"/>
        <v>2-2021</v>
      </c>
      <c r="H1123" t="s">
        <v>255</v>
      </c>
      <c r="I1123" s="10">
        <v>9043.65</v>
      </c>
      <c r="J1123" s="10" t="str">
        <f t="shared" si="88"/>
        <v>19%</v>
      </c>
      <c r="K1123">
        <f t="shared" si="89"/>
        <v>10761.943499999999</v>
      </c>
    </row>
    <row r="1124" spans="1:11" x14ac:dyDescent="0.25">
      <c r="A1124" t="s">
        <v>9</v>
      </c>
      <c r="B1124" t="s">
        <v>224</v>
      </c>
      <c r="C1124" t="str">
        <f t="shared" si="85"/>
        <v>ARM</v>
      </c>
      <c r="D1124" t="s">
        <v>432</v>
      </c>
      <c r="E1124" t="str">
        <f t="shared" si="86"/>
        <v>_Haut</v>
      </c>
      <c r="F1124" t="s">
        <v>7</v>
      </c>
      <c r="G1124" t="str">
        <f t="shared" si="87"/>
        <v>1-2021</v>
      </c>
      <c r="H1124" t="s">
        <v>355</v>
      </c>
      <c r="I1124" s="10">
        <v>6450.55</v>
      </c>
      <c r="J1124" s="10" t="str">
        <f t="shared" si="88"/>
        <v>20%</v>
      </c>
      <c r="K1124">
        <f t="shared" si="89"/>
        <v>7740.66</v>
      </c>
    </row>
    <row r="1125" spans="1:11" x14ac:dyDescent="0.25">
      <c r="A1125" t="s">
        <v>9</v>
      </c>
      <c r="B1125" t="s">
        <v>151</v>
      </c>
      <c r="C1125" t="str">
        <f t="shared" si="85"/>
        <v>BLR</v>
      </c>
      <c r="D1125" t="s">
        <v>432</v>
      </c>
      <c r="E1125" t="str">
        <f t="shared" si="86"/>
        <v>_Haut</v>
      </c>
      <c r="F1125" t="s">
        <v>7</v>
      </c>
      <c r="G1125" t="str">
        <f t="shared" si="87"/>
        <v>1-2021</v>
      </c>
      <c r="H1125" t="s">
        <v>290</v>
      </c>
      <c r="I1125" s="10">
        <v>7187.45</v>
      </c>
      <c r="J1125" s="10" t="str">
        <f t="shared" si="88"/>
        <v>20%</v>
      </c>
      <c r="K1125">
        <f t="shared" si="89"/>
        <v>8624.9399999999987</v>
      </c>
    </row>
    <row r="1126" spans="1:11" x14ac:dyDescent="0.25">
      <c r="A1126" t="s">
        <v>9</v>
      </c>
      <c r="B1126" t="s">
        <v>70</v>
      </c>
      <c r="C1126" t="str">
        <f t="shared" si="85"/>
        <v>HUN</v>
      </c>
      <c r="D1126" t="s">
        <v>433</v>
      </c>
      <c r="E1126" t="str">
        <f t="shared" si="86"/>
        <v>_Bas</v>
      </c>
      <c r="F1126" t="s">
        <v>61</v>
      </c>
      <c r="G1126" t="str">
        <f t="shared" si="87"/>
        <v>11-2020</v>
      </c>
      <c r="H1126" t="s">
        <v>127</v>
      </c>
      <c r="I1126" s="10">
        <v>9970.65</v>
      </c>
      <c r="J1126" s="10" t="str">
        <f t="shared" si="88"/>
        <v>19%</v>
      </c>
      <c r="K1126">
        <f t="shared" si="89"/>
        <v>11865.073499999999</v>
      </c>
    </row>
    <row r="1127" spans="1:11" x14ac:dyDescent="0.25">
      <c r="A1127" t="s">
        <v>9</v>
      </c>
      <c r="B1127" t="s">
        <v>103</v>
      </c>
      <c r="C1127" t="str">
        <f t="shared" si="85"/>
        <v>POL</v>
      </c>
      <c r="D1127" t="s">
        <v>431</v>
      </c>
      <c r="E1127" t="str">
        <f t="shared" si="86"/>
        <v>_Haut-Et-Bas</v>
      </c>
      <c r="F1127" t="s">
        <v>13</v>
      </c>
      <c r="G1127" t="str">
        <f t="shared" si="87"/>
        <v>7-2020</v>
      </c>
      <c r="H1127" t="s">
        <v>162</v>
      </c>
      <c r="I1127" s="10">
        <v>7098.83</v>
      </c>
      <c r="J1127" s="10" t="str">
        <f t="shared" si="88"/>
        <v>19%</v>
      </c>
      <c r="K1127">
        <f t="shared" si="89"/>
        <v>8447.6076999999987</v>
      </c>
    </row>
  </sheetData>
  <autoFilter ref="A1:I1127" xr:uid="{5E37F18B-8FF7-40CA-85AD-16A79C091141}"/>
  <conditionalFormatting sqref="I1:I1048576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sqref="A1:N401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2"/>
      <c r="H1" s="4" t="s">
        <v>3</v>
      </c>
      <c r="I1" s="4" t="s">
        <v>439</v>
      </c>
      <c r="J1" s="4" t="s">
        <v>440</v>
      </c>
      <c r="K1" s="4" t="s">
        <v>441</v>
      </c>
      <c r="L1" s="5" t="s">
        <v>442</v>
      </c>
      <c r="M1" s="4" t="s">
        <v>443</v>
      </c>
      <c r="N1" s="4" t="s">
        <v>444</v>
      </c>
    </row>
    <row r="2" spans="1:14" x14ac:dyDescent="0.25">
      <c r="A2" s="2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9</v>
      </c>
      <c r="G2" s="2"/>
      <c r="H2" s="2" t="s">
        <v>449</v>
      </c>
      <c r="I2" s="2" t="s">
        <v>450</v>
      </c>
      <c r="J2" s="2" t="s">
        <v>451</v>
      </c>
      <c r="K2" s="2" t="s">
        <v>452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453</v>
      </c>
      <c r="C3" s="2" t="s">
        <v>454</v>
      </c>
      <c r="D3" s="2" t="s">
        <v>447</v>
      </c>
      <c r="E3" s="2" t="s">
        <v>448</v>
      </c>
      <c r="F3" s="2" t="s">
        <v>9</v>
      </c>
      <c r="G3" s="2"/>
      <c r="H3" s="2" t="s">
        <v>204</v>
      </c>
      <c r="I3" s="2" t="s">
        <v>455</v>
      </c>
      <c r="J3" s="2" t="s">
        <v>456</v>
      </c>
      <c r="K3" s="2" t="s">
        <v>457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458</v>
      </c>
      <c r="C4" s="2" t="s">
        <v>459</v>
      </c>
      <c r="D4" s="2" t="s">
        <v>447</v>
      </c>
      <c r="E4" s="2" t="s">
        <v>448</v>
      </c>
      <c r="F4" s="2" t="s">
        <v>9</v>
      </c>
      <c r="G4" s="2"/>
      <c r="H4" s="2" t="s">
        <v>371</v>
      </c>
      <c r="I4" s="2" t="s">
        <v>450</v>
      </c>
      <c r="J4" s="2" t="s">
        <v>451</v>
      </c>
      <c r="K4" s="2" t="s">
        <v>460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461</v>
      </c>
      <c r="C5" s="2" t="s">
        <v>462</v>
      </c>
      <c r="D5" s="2" t="s">
        <v>447</v>
      </c>
      <c r="E5" s="2" t="s">
        <v>448</v>
      </c>
      <c r="F5" s="2" t="s">
        <v>9</v>
      </c>
      <c r="G5" s="2"/>
      <c r="H5" s="2" t="s">
        <v>201</v>
      </c>
      <c r="I5" s="2" t="s">
        <v>463</v>
      </c>
      <c r="J5" s="2" t="s">
        <v>451</v>
      </c>
      <c r="K5" s="2" t="s">
        <v>457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464</v>
      </c>
      <c r="C6" s="2" t="s">
        <v>465</v>
      </c>
      <c r="D6" s="2" t="s">
        <v>447</v>
      </c>
      <c r="E6" s="2" t="s">
        <v>448</v>
      </c>
      <c r="F6" s="2" t="s">
        <v>9</v>
      </c>
      <c r="G6" s="2"/>
      <c r="H6" s="2" t="s">
        <v>280</v>
      </c>
      <c r="I6" s="2" t="s">
        <v>450</v>
      </c>
      <c r="J6" s="2" t="s">
        <v>451</v>
      </c>
      <c r="K6" s="2" t="s">
        <v>457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466</v>
      </c>
      <c r="C7" s="2" t="s">
        <v>467</v>
      </c>
      <c r="D7" s="2" t="s">
        <v>447</v>
      </c>
      <c r="E7" s="2" t="s">
        <v>448</v>
      </c>
      <c r="F7" s="2" t="s">
        <v>9</v>
      </c>
      <c r="G7" s="2"/>
      <c r="H7" s="2" t="s">
        <v>287</v>
      </c>
      <c r="I7" s="2" t="s">
        <v>468</v>
      </c>
      <c r="J7" s="2" t="s">
        <v>456</v>
      </c>
      <c r="K7" s="2" t="s">
        <v>469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470</v>
      </c>
      <c r="C8" s="2" t="s">
        <v>471</v>
      </c>
      <c r="D8" s="2" t="s">
        <v>447</v>
      </c>
      <c r="E8" s="2" t="s">
        <v>448</v>
      </c>
      <c r="F8" s="2" t="s">
        <v>9</v>
      </c>
      <c r="G8" s="2"/>
      <c r="H8" s="2" t="s">
        <v>169</v>
      </c>
      <c r="I8" s="2" t="s">
        <v>472</v>
      </c>
      <c r="J8" s="2" t="s">
        <v>456</v>
      </c>
      <c r="K8" s="2" t="s">
        <v>473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474</v>
      </c>
      <c r="C9" s="2" t="s">
        <v>475</v>
      </c>
      <c r="D9" s="2" t="s">
        <v>447</v>
      </c>
      <c r="E9" s="2" t="s">
        <v>448</v>
      </c>
      <c r="F9" s="2" t="s">
        <v>9</v>
      </c>
      <c r="G9" s="2"/>
      <c r="H9" s="2" t="s">
        <v>105</v>
      </c>
      <c r="I9" s="2" t="s">
        <v>476</v>
      </c>
      <c r="J9" s="2" t="s">
        <v>477</v>
      </c>
      <c r="K9" s="2" t="s">
        <v>457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478</v>
      </c>
      <c r="C10" s="2" t="s">
        <v>479</v>
      </c>
      <c r="D10" s="2" t="s">
        <v>447</v>
      </c>
      <c r="E10" s="2" t="s">
        <v>448</v>
      </c>
      <c r="F10" s="2" t="s">
        <v>9</v>
      </c>
      <c r="G10" s="2"/>
      <c r="H10" s="2" t="s">
        <v>253</v>
      </c>
      <c r="I10" s="2" t="s">
        <v>480</v>
      </c>
      <c r="J10" s="2" t="s">
        <v>477</v>
      </c>
      <c r="K10" s="2" t="s">
        <v>481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482</v>
      </c>
      <c r="C11" s="2" t="s">
        <v>483</v>
      </c>
      <c r="D11" s="2" t="s">
        <v>447</v>
      </c>
      <c r="E11" s="2" t="s">
        <v>448</v>
      </c>
      <c r="F11" s="2" t="s">
        <v>9</v>
      </c>
      <c r="G11" s="2"/>
      <c r="H11" s="2" t="s">
        <v>86</v>
      </c>
      <c r="I11" s="2" t="s">
        <v>484</v>
      </c>
      <c r="J11" s="2" t="s">
        <v>477</v>
      </c>
      <c r="K11" s="2" t="s">
        <v>460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485</v>
      </c>
      <c r="C12" s="2" t="s">
        <v>486</v>
      </c>
      <c r="D12" s="2" t="s">
        <v>447</v>
      </c>
      <c r="E12" s="2" t="s">
        <v>448</v>
      </c>
      <c r="F12" s="2" t="s">
        <v>9</v>
      </c>
      <c r="G12" s="2"/>
      <c r="H12" s="2" t="s">
        <v>320</v>
      </c>
      <c r="I12" s="2" t="s">
        <v>463</v>
      </c>
      <c r="J12" s="2" t="s">
        <v>451</v>
      </c>
      <c r="K12" s="2" t="s">
        <v>457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487</v>
      </c>
      <c r="C13" s="2" t="s">
        <v>488</v>
      </c>
      <c r="D13" s="2" t="s">
        <v>447</v>
      </c>
      <c r="E13" s="2" t="s">
        <v>489</v>
      </c>
      <c r="F13" s="2" t="s">
        <v>490</v>
      </c>
      <c r="G13" s="2"/>
      <c r="H13" s="2" t="s">
        <v>158</v>
      </c>
      <c r="I13" s="2" t="s">
        <v>480</v>
      </c>
      <c r="J13" s="2" t="s">
        <v>477</v>
      </c>
      <c r="K13" s="2" t="s">
        <v>491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492</v>
      </c>
      <c r="C14" s="2" t="s">
        <v>493</v>
      </c>
      <c r="D14" s="2" t="s">
        <v>447</v>
      </c>
      <c r="E14" s="2" t="s">
        <v>489</v>
      </c>
      <c r="F14" s="2" t="s">
        <v>490</v>
      </c>
      <c r="G14" s="2"/>
      <c r="H14" s="2" t="s">
        <v>418</v>
      </c>
      <c r="I14" s="2" t="s">
        <v>494</v>
      </c>
      <c r="J14" s="2" t="s">
        <v>477</v>
      </c>
      <c r="K14" s="2" t="s">
        <v>452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495</v>
      </c>
      <c r="C15" s="2" t="s">
        <v>496</v>
      </c>
      <c r="D15" s="2" t="s">
        <v>447</v>
      </c>
      <c r="E15" s="2" t="s">
        <v>489</v>
      </c>
      <c r="F15" s="2" t="s">
        <v>490</v>
      </c>
      <c r="G15" s="2"/>
      <c r="H15" s="2" t="s">
        <v>325</v>
      </c>
      <c r="I15" s="2" t="s">
        <v>497</v>
      </c>
      <c r="J15" s="2" t="s">
        <v>477</v>
      </c>
      <c r="K15" s="2" t="s">
        <v>457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498</v>
      </c>
      <c r="C16" s="2" t="s">
        <v>499</v>
      </c>
      <c r="D16" s="2" t="s">
        <v>447</v>
      </c>
      <c r="E16" s="2" t="s">
        <v>489</v>
      </c>
      <c r="F16" s="2" t="s">
        <v>490</v>
      </c>
      <c r="G16" s="2"/>
      <c r="H16" s="2" t="s">
        <v>254</v>
      </c>
      <c r="I16" s="2" t="s">
        <v>500</v>
      </c>
      <c r="J16" s="2" t="s">
        <v>456</v>
      </c>
      <c r="K16" s="2" t="s">
        <v>481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501</v>
      </c>
      <c r="C17" s="2" t="s">
        <v>502</v>
      </c>
      <c r="D17" s="2" t="s">
        <v>447</v>
      </c>
      <c r="E17" s="2" t="s">
        <v>489</v>
      </c>
      <c r="F17" s="2" t="s">
        <v>490</v>
      </c>
      <c r="G17" s="2"/>
      <c r="H17" s="2" t="s">
        <v>189</v>
      </c>
      <c r="I17" s="2" t="s">
        <v>450</v>
      </c>
      <c r="J17" s="2" t="s">
        <v>451</v>
      </c>
      <c r="K17" s="2" t="s">
        <v>457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503</v>
      </c>
      <c r="C18" s="2" t="s">
        <v>504</v>
      </c>
      <c r="D18" s="2" t="s">
        <v>447</v>
      </c>
      <c r="E18" s="2" t="s">
        <v>489</v>
      </c>
      <c r="F18" s="2" t="s">
        <v>490</v>
      </c>
      <c r="G18" s="2"/>
      <c r="H18" s="2" t="s">
        <v>317</v>
      </c>
      <c r="I18" s="2" t="s">
        <v>484</v>
      </c>
      <c r="J18" s="2" t="s">
        <v>477</v>
      </c>
      <c r="K18" s="2" t="s">
        <v>505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506</v>
      </c>
      <c r="C19" s="2" t="s">
        <v>507</v>
      </c>
      <c r="D19" s="2" t="s">
        <v>447</v>
      </c>
      <c r="E19" s="2" t="s">
        <v>489</v>
      </c>
      <c r="F19" s="2" t="s">
        <v>490</v>
      </c>
      <c r="G19" s="2"/>
      <c r="H19" s="2" t="s">
        <v>242</v>
      </c>
      <c r="I19" s="2" t="s">
        <v>500</v>
      </c>
      <c r="J19" s="2" t="s">
        <v>456</v>
      </c>
      <c r="K19" s="2" t="s">
        <v>452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508</v>
      </c>
      <c r="C20" s="2" t="s">
        <v>509</v>
      </c>
      <c r="D20" s="2" t="s">
        <v>447</v>
      </c>
      <c r="E20" s="2" t="s">
        <v>489</v>
      </c>
      <c r="F20" s="2" t="s">
        <v>490</v>
      </c>
      <c r="G20" s="2"/>
      <c r="H20" s="2" t="s">
        <v>262</v>
      </c>
      <c r="I20" s="2" t="s">
        <v>455</v>
      </c>
      <c r="J20" s="2" t="s">
        <v>456</v>
      </c>
      <c r="K20" s="2" t="s">
        <v>510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511</v>
      </c>
      <c r="C21" s="2" t="s">
        <v>512</v>
      </c>
      <c r="D21" s="2" t="s">
        <v>447</v>
      </c>
      <c r="E21" s="2" t="s">
        <v>489</v>
      </c>
      <c r="F21" s="2" t="s">
        <v>490</v>
      </c>
      <c r="G21" s="2"/>
      <c r="H21" s="2" t="s">
        <v>135</v>
      </c>
      <c r="I21" s="2" t="s">
        <v>500</v>
      </c>
      <c r="J21" s="2" t="s">
        <v>456</v>
      </c>
      <c r="K21" s="2" t="s">
        <v>491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513</v>
      </c>
      <c r="C22" s="2" t="s">
        <v>514</v>
      </c>
      <c r="D22" s="2" t="s">
        <v>447</v>
      </c>
      <c r="E22" s="2" t="s">
        <v>489</v>
      </c>
      <c r="F22" s="2" t="s">
        <v>490</v>
      </c>
      <c r="G22" s="2"/>
      <c r="H22" s="2" t="s">
        <v>208</v>
      </c>
      <c r="I22" s="2" t="s">
        <v>484</v>
      </c>
      <c r="J22" s="2" t="s">
        <v>477</v>
      </c>
      <c r="K22" s="2" t="s">
        <v>473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515</v>
      </c>
      <c r="C23" s="2" t="s">
        <v>516</v>
      </c>
      <c r="D23" s="2" t="s">
        <v>447</v>
      </c>
      <c r="E23" s="2" t="s">
        <v>517</v>
      </c>
      <c r="F23" s="2" t="s">
        <v>518</v>
      </c>
      <c r="G23" s="2"/>
      <c r="H23" s="2" t="s">
        <v>305</v>
      </c>
      <c r="I23" s="2" t="s">
        <v>500</v>
      </c>
      <c r="J23" s="2" t="s">
        <v>456</v>
      </c>
      <c r="K23" s="2" t="s">
        <v>505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519</v>
      </c>
      <c r="C24" s="2" t="s">
        <v>520</v>
      </c>
      <c r="D24" s="2" t="s">
        <v>447</v>
      </c>
      <c r="E24" s="2" t="s">
        <v>517</v>
      </c>
      <c r="F24" s="2" t="s">
        <v>518</v>
      </c>
      <c r="G24" s="2"/>
      <c r="H24" s="2" t="s">
        <v>404</v>
      </c>
      <c r="I24" s="2" t="s">
        <v>480</v>
      </c>
      <c r="J24" s="2" t="s">
        <v>477</v>
      </c>
      <c r="K24" s="2" t="s">
        <v>460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521</v>
      </c>
      <c r="C25" s="2" t="s">
        <v>522</v>
      </c>
      <c r="D25" s="2" t="s">
        <v>447</v>
      </c>
      <c r="E25" s="2" t="s">
        <v>517</v>
      </c>
      <c r="F25" s="2" t="s">
        <v>518</v>
      </c>
      <c r="G25" s="2"/>
      <c r="H25" s="2" t="s">
        <v>141</v>
      </c>
      <c r="I25" s="2" t="s">
        <v>472</v>
      </c>
      <c r="J25" s="2" t="s">
        <v>456</v>
      </c>
      <c r="K25" s="2" t="s">
        <v>469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523</v>
      </c>
      <c r="C26" s="2" t="s">
        <v>524</v>
      </c>
      <c r="D26" s="2" t="s">
        <v>447</v>
      </c>
      <c r="E26" s="2" t="s">
        <v>517</v>
      </c>
      <c r="F26" s="2" t="s">
        <v>518</v>
      </c>
      <c r="G26" s="2"/>
      <c r="H26" s="2" t="s">
        <v>159</v>
      </c>
      <c r="I26" s="2" t="s">
        <v>472</v>
      </c>
      <c r="J26" s="2" t="s">
        <v>456</v>
      </c>
      <c r="K26" s="2" t="s">
        <v>457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525</v>
      </c>
      <c r="C27" s="2" t="s">
        <v>526</v>
      </c>
      <c r="D27" s="2" t="s">
        <v>447</v>
      </c>
      <c r="E27" s="2" t="s">
        <v>517</v>
      </c>
      <c r="F27" s="2" t="s">
        <v>518</v>
      </c>
      <c r="G27" s="2"/>
      <c r="H27" s="2" t="s">
        <v>210</v>
      </c>
      <c r="I27" s="2" t="s">
        <v>527</v>
      </c>
      <c r="J27" s="2" t="s">
        <v>456</v>
      </c>
      <c r="K27" s="2" t="s">
        <v>510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528</v>
      </c>
      <c r="C28" s="2" t="s">
        <v>529</v>
      </c>
      <c r="D28" s="2" t="s">
        <v>447</v>
      </c>
      <c r="E28" s="2" t="s">
        <v>517</v>
      </c>
      <c r="F28" s="2" t="s">
        <v>518</v>
      </c>
      <c r="G28" s="2"/>
      <c r="H28" s="2" t="s">
        <v>172</v>
      </c>
      <c r="I28" s="2" t="s">
        <v>472</v>
      </c>
      <c r="J28" s="2" t="s">
        <v>456</v>
      </c>
      <c r="K28" s="2" t="s">
        <v>491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530</v>
      </c>
      <c r="C29" s="2" t="s">
        <v>531</v>
      </c>
      <c r="D29" s="2" t="s">
        <v>447</v>
      </c>
      <c r="E29" s="2" t="s">
        <v>517</v>
      </c>
      <c r="F29" s="2" t="s">
        <v>518</v>
      </c>
      <c r="G29" s="2"/>
      <c r="H29" s="2" t="s">
        <v>396</v>
      </c>
      <c r="I29" s="2" t="s">
        <v>450</v>
      </c>
      <c r="J29" s="2" t="s">
        <v>451</v>
      </c>
      <c r="K29" s="2" t="s">
        <v>452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532</v>
      </c>
      <c r="C30" s="2" t="s">
        <v>533</v>
      </c>
      <c r="D30" s="2" t="s">
        <v>447</v>
      </c>
      <c r="E30" s="2" t="s">
        <v>517</v>
      </c>
      <c r="F30" s="2" t="s">
        <v>518</v>
      </c>
      <c r="G30" s="2"/>
      <c r="H30" s="2" t="s">
        <v>235</v>
      </c>
      <c r="I30" s="2" t="s">
        <v>455</v>
      </c>
      <c r="J30" s="2" t="s">
        <v>456</v>
      </c>
      <c r="K30" s="2" t="s">
        <v>473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534</v>
      </c>
      <c r="C31" s="2" t="s">
        <v>535</v>
      </c>
      <c r="D31" s="2" t="s">
        <v>447</v>
      </c>
      <c r="E31" s="2" t="s">
        <v>517</v>
      </c>
      <c r="F31" s="2" t="s">
        <v>518</v>
      </c>
      <c r="G31" s="2"/>
      <c r="H31" s="2" t="s">
        <v>136</v>
      </c>
      <c r="I31" s="2" t="s">
        <v>527</v>
      </c>
      <c r="J31" s="2" t="s">
        <v>456</v>
      </c>
      <c r="K31" s="2" t="s">
        <v>510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536</v>
      </c>
      <c r="C32" s="2" t="s">
        <v>537</v>
      </c>
      <c r="D32" s="2" t="s">
        <v>447</v>
      </c>
      <c r="E32" s="2" t="s">
        <v>517</v>
      </c>
      <c r="F32" s="2" t="s">
        <v>518</v>
      </c>
      <c r="G32" s="2"/>
      <c r="H32" s="2" t="s">
        <v>538</v>
      </c>
      <c r="I32" s="2" t="s">
        <v>468</v>
      </c>
      <c r="J32" s="2" t="s">
        <v>456</v>
      </c>
      <c r="K32" s="2" t="s">
        <v>505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539</v>
      </c>
      <c r="C33" s="2" t="s">
        <v>540</v>
      </c>
      <c r="D33" s="2" t="s">
        <v>447</v>
      </c>
      <c r="E33" s="2" t="s">
        <v>541</v>
      </c>
      <c r="F33" s="2" t="s">
        <v>542</v>
      </c>
      <c r="G33" s="2"/>
      <c r="H33" s="2" t="s">
        <v>421</v>
      </c>
      <c r="I33" s="2" t="s">
        <v>500</v>
      </c>
      <c r="J33" s="2" t="s">
        <v>456</v>
      </c>
      <c r="K33" s="2" t="s">
        <v>481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543</v>
      </c>
      <c r="C34" s="2" t="s">
        <v>544</v>
      </c>
      <c r="D34" s="2" t="s">
        <v>447</v>
      </c>
      <c r="E34" s="2" t="s">
        <v>541</v>
      </c>
      <c r="F34" s="2" t="s">
        <v>542</v>
      </c>
      <c r="G34" s="2"/>
      <c r="H34" s="2" t="s">
        <v>314</v>
      </c>
      <c r="I34" s="2" t="s">
        <v>463</v>
      </c>
      <c r="J34" s="2" t="s">
        <v>451</v>
      </c>
      <c r="K34" s="2" t="s">
        <v>460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545</v>
      </c>
      <c r="C35" s="2" t="s">
        <v>546</v>
      </c>
      <c r="D35" s="2" t="s">
        <v>447</v>
      </c>
      <c r="E35" s="2" t="s">
        <v>541</v>
      </c>
      <c r="F35" s="2" t="s">
        <v>542</v>
      </c>
      <c r="G35" s="2"/>
      <c r="H35" s="2" t="s">
        <v>383</v>
      </c>
      <c r="I35" s="2" t="s">
        <v>472</v>
      </c>
      <c r="J35" s="2" t="s">
        <v>456</v>
      </c>
      <c r="K35" s="2" t="s">
        <v>469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547</v>
      </c>
      <c r="C36" s="2" t="s">
        <v>548</v>
      </c>
      <c r="D36" s="2" t="s">
        <v>447</v>
      </c>
      <c r="E36" s="2" t="s">
        <v>541</v>
      </c>
      <c r="F36" s="2" t="s">
        <v>542</v>
      </c>
      <c r="G36" s="2"/>
      <c r="H36" s="2" t="s">
        <v>190</v>
      </c>
      <c r="I36" s="2" t="s">
        <v>527</v>
      </c>
      <c r="J36" s="2" t="s">
        <v>456</v>
      </c>
      <c r="K36" s="2" t="s">
        <v>457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549</v>
      </c>
      <c r="C37" s="2" t="s">
        <v>550</v>
      </c>
      <c r="D37" s="2" t="s">
        <v>447</v>
      </c>
      <c r="E37" s="2" t="s">
        <v>541</v>
      </c>
      <c r="F37" s="2" t="s">
        <v>542</v>
      </c>
      <c r="G37" s="2"/>
      <c r="H37" s="2" t="s">
        <v>84</v>
      </c>
      <c r="I37" s="2" t="s">
        <v>551</v>
      </c>
      <c r="J37" s="2" t="s">
        <v>477</v>
      </c>
      <c r="K37" s="2" t="s">
        <v>460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552</v>
      </c>
      <c r="C38" s="2" t="s">
        <v>553</v>
      </c>
      <c r="D38" s="2" t="s">
        <v>447</v>
      </c>
      <c r="E38" s="2" t="s">
        <v>541</v>
      </c>
      <c r="F38" s="2" t="s">
        <v>542</v>
      </c>
      <c r="G38" s="2"/>
      <c r="H38" s="2" t="s">
        <v>131</v>
      </c>
      <c r="I38" s="2" t="s">
        <v>463</v>
      </c>
      <c r="J38" s="2" t="s">
        <v>451</v>
      </c>
      <c r="K38" s="2" t="s">
        <v>473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554</v>
      </c>
      <c r="C39" s="2" t="s">
        <v>555</v>
      </c>
      <c r="D39" s="2" t="s">
        <v>447</v>
      </c>
      <c r="E39" s="2" t="s">
        <v>541</v>
      </c>
      <c r="F39" s="2" t="s">
        <v>542</v>
      </c>
      <c r="G39" s="2"/>
      <c r="H39" s="2" t="s">
        <v>556</v>
      </c>
      <c r="I39" s="2" t="s">
        <v>463</v>
      </c>
      <c r="J39" s="2" t="s">
        <v>451</v>
      </c>
      <c r="K39" s="2" t="s">
        <v>491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557</v>
      </c>
      <c r="C40" s="2" t="s">
        <v>558</v>
      </c>
      <c r="D40" s="2" t="s">
        <v>447</v>
      </c>
      <c r="E40" s="2" t="s">
        <v>541</v>
      </c>
      <c r="F40" s="2" t="s">
        <v>542</v>
      </c>
      <c r="G40" s="2"/>
      <c r="H40" s="2" t="s">
        <v>307</v>
      </c>
      <c r="I40" s="2" t="s">
        <v>494</v>
      </c>
      <c r="J40" s="2" t="s">
        <v>477</v>
      </c>
      <c r="K40" s="2" t="s">
        <v>460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281</v>
      </c>
      <c r="I41" s="2" t="s">
        <v>480</v>
      </c>
      <c r="J41" s="2" t="s">
        <v>477</v>
      </c>
      <c r="K41" s="2" t="s">
        <v>469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115</v>
      </c>
      <c r="I42" s="2" t="s">
        <v>527</v>
      </c>
      <c r="J42" s="2" t="s">
        <v>456</v>
      </c>
      <c r="K42" s="2" t="s">
        <v>457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373</v>
      </c>
      <c r="I43" s="2" t="s">
        <v>559</v>
      </c>
      <c r="J43" s="2" t="s">
        <v>456</v>
      </c>
      <c r="K43" s="2" t="s">
        <v>473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183</v>
      </c>
      <c r="I44" s="2" t="s">
        <v>472</v>
      </c>
      <c r="J44" s="2" t="s">
        <v>456</v>
      </c>
      <c r="K44" s="2" t="s">
        <v>510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232</v>
      </c>
      <c r="I45" s="2" t="s">
        <v>484</v>
      </c>
      <c r="J45" s="2" t="s">
        <v>477</v>
      </c>
      <c r="K45" s="2" t="s">
        <v>505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560</v>
      </c>
      <c r="I46" s="2" t="s">
        <v>527</v>
      </c>
      <c r="J46" s="2" t="s">
        <v>456</v>
      </c>
      <c r="K46" s="2" t="s">
        <v>452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181</v>
      </c>
      <c r="I47" s="2" t="s">
        <v>500</v>
      </c>
      <c r="J47" s="2" t="s">
        <v>456</v>
      </c>
      <c r="K47" s="2" t="s">
        <v>469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364</v>
      </c>
      <c r="I48" s="2" t="s">
        <v>559</v>
      </c>
      <c r="J48" s="2" t="s">
        <v>456</v>
      </c>
      <c r="K48" s="2" t="s">
        <v>505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173</v>
      </c>
      <c r="I49" s="2" t="s">
        <v>468</v>
      </c>
      <c r="J49" s="2" t="s">
        <v>456</v>
      </c>
      <c r="K49" s="2" t="s">
        <v>457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137</v>
      </c>
      <c r="I50" s="2" t="s">
        <v>455</v>
      </c>
      <c r="J50" s="2" t="s">
        <v>456</v>
      </c>
      <c r="K50" s="2" t="s">
        <v>510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53</v>
      </c>
      <c r="I51" s="2" t="s">
        <v>450</v>
      </c>
      <c r="J51" s="2" t="s">
        <v>451</v>
      </c>
      <c r="K51" s="2" t="s">
        <v>469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397</v>
      </c>
      <c r="I52" s="2" t="s">
        <v>450</v>
      </c>
      <c r="J52" s="2" t="s">
        <v>451</v>
      </c>
      <c r="K52" s="2" t="s">
        <v>457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176</v>
      </c>
      <c r="I53" s="2" t="s">
        <v>527</v>
      </c>
      <c r="J53" s="2" t="s">
        <v>456</v>
      </c>
      <c r="K53" s="2" t="s">
        <v>452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132</v>
      </c>
      <c r="I54" s="2" t="s">
        <v>468</v>
      </c>
      <c r="J54" s="2" t="s">
        <v>456</v>
      </c>
      <c r="K54" s="2" t="s">
        <v>452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311</v>
      </c>
      <c r="I55" s="2" t="s">
        <v>551</v>
      </c>
      <c r="J55" s="2" t="s">
        <v>477</v>
      </c>
      <c r="K55" s="2" t="s">
        <v>505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177</v>
      </c>
      <c r="I56" s="2" t="s">
        <v>559</v>
      </c>
      <c r="J56" s="2" t="s">
        <v>456</v>
      </c>
      <c r="K56" s="2" t="s">
        <v>505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292</v>
      </c>
      <c r="I57" s="2" t="s">
        <v>450</v>
      </c>
      <c r="J57" s="2" t="s">
        <v>451</v>
      </c>
      <c r="K57" s="2" t="s">
        <v>481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294</v>
      </c>
      <c r="I58" s="2" t="s">
        <v>472</v>
      </c>
      <c r="J58" s="2" t="s">
        <v>456</v>
      </c>
      <c r="K58" s="2" t="s">
        <v>505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428</v>
      </c>
      <c r="I59" s="2" t="s">
        <v>480</v>
      </c>
      <c r="J59" s="2" t="s">
        <v>477</v>
      </c>
      <c r="K59" s="2" t="s">
        <v>469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106</v>
      </c>
      <c r="I60" s="2" t="s">
        <v>497</v>
      </c>
      <c r="J60" s="2" t="s">
        <v>477</v>
      </c>
      <c r="K60" s="2" t="s">
        <v>481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149</v>
      </c>
      <c r="I61" s="2" t="s">
        <v>494</v>
      </c>
      <c r="J61" s="2" t="s">
        <v>477</v>
      </c>
      <c r="K61" s="2" t="s">
        <v>457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561</v>
      </c>
      <c r="I62" s="2" t="s">
        <v>476</v>
      </c>
      <c r="J62" s="2" t="s">
        <v>477</v>
      </c>
      <c r="K62" s="2" t="s">
        <v>510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256</v>
      </c>
      <c r="I63" s="2" t="s">
        <v>562</v>
      </c>
      <c r="J63" s="2" t="s">
        <v>456</v>
      </c>
      <c r="K63" s="2" t="s">
        <v>510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202</v>
      </c>
      <c r="I64" s="2" t="s">
        <v>559</v>
      </c>
      <c r="J64" s="2" t="s">
        <v>456</v>
      </c>
      <c r="K64" s="2" t="s">
        <v>473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247</v>
      </c>
      <c r="I65" s="2" t="s">
        <v>480</v>
      </c>
      <c r="J65" s="2" t="s">
        <v>477</v>
      </c>
      <c r="K65" s="2" t="s">
        <v>457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367</v>
      </c>
      <c r="I66" s="2" t="s">
        <v>450</v>
      </c>
      <c r="J66" s="2" t="s">
        <v>451</v>
      </c>
      <c r="K66" s="2" t="s">
        <v>457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166</v>
      </c>
      <c r="I67" s="2" t="s">
        <v>551</v>
      </c>
      <c r="J67" s="2" t="s">
        <v>477</v>
      </c>
      <c r="K67" s="2" t="s">
        <v>457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186</v>
      </c>
      <c r="I68" s="2" t="s">
        <v>455</v>
      </c>
      <c r="J68" s="2" t="s">
        <v>456</v>
      </c>
      <c r="K68" s="2" t="s">
        <v>473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480</v>
      </c>
      <c r="J69" s="2" t="s">
        <v>477</v>
      </c>
      <c r="K69" s="2" t="s">
        <v>481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413</v>
      </c>
      <c r="I70" s="2" t="s">
        <v>450</v>
      </c>
      <c r="J70" s="2" t="s">
        <v>451</v>
      </c>
      <c r="K70" s="2" t="s">
        <v>481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241</v>
      </c>
      <c r="I71" s="2" t="s">
        <v>562</v>
      </c>
      <c r="J71" s="2" t="s">
        <v>456</v>
      </c>
      <c r="K71" s="2" t="s">
        <v>473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209</v>
      </c>
      <c r="I72" s="2" t="s">
        <v>500</v>
      </c>
      <c r="J72" s="2" t="s">
        <v>456</v>
      </c>
      <c r="K72" s="2" t="s">
        <v>460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340</v>
      </c>
      <c r="I73" s="2" t="s">
        <v>527</v>
      </c>
      <c r="J73" s="2" t="s">
        <v>456</v>
      </c>
      <c r="K73" s="2" t="s">
        <v>452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257</v>
      </c>
      <c r="I74" s="2" t="s">
        <v>497</v>
      </c>
      <c r="J74" s="2" t="s">
        <v>477</v>
      </c>
      <c r="K74" s="2" t="s">
        <v>473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348</v>
      </c>
      <c r="I75" s="2" t="s">
        <v>476</v>
      </c>
      <c r="J75" s="2" t="s">
        <v>477</v>
      </c>
      <c r="K75" s="2" t="s">
        <v>473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138</v>
      </c>
      <c r="I76" s="2" t="s">
        <v>500</v>
      </c>
      <c r="J76" s="2" t="s">
        <v>456</v>
      </c>
      <c r="K76" s="2" t="s">
        <v>491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113</v>
      </c>
      <c r="I77" s="2" t="s">
        <v>559</v>
      </c>
      <c r="J77" s="2" t="s">
        <v>456</v>
      </c>
      <c r="K77" s="2" t="s">
        <v>481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331</v>
      </c>
      <c r="I78" s="2" t="s">
        <v>472</v>
      </c>
      <c r="J78" s="2" t="s">
        <v>456</v>
      </c>
      <c r="K78" s="2" t="s">
        <v>460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322</v>
      </c>
      <c r="I79" s="2" t="s">
        <v>484</v>
      </c>
      <c r="J79" s="2" t="s">
        <v>477</v>
      </c>
      <c r="K79" s="2" t="s">
        <v>469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112</v>
      </c>
      <c r="I80" s="2" t="s">
        <v>500</v>
      </c>
      <c r="J80" s="2" t="s">
        <v>456</v>
      </c>
      <c r="K80" s="2" t="s">
        <v>491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343</v>
      </c>
      <c r="I81" s="2" t="s">
        <v>450</v>
      </c>
      <c r="J81" s="2" t="s">
        <v>451</v>
      </c>
      <c r="K81" s="2" t="s">
        <v>473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387</v>
      </c>
      <c r="I82" s="2" t="s">
        <v>468</v>
      </c>
      <c r="J82" s="2" t="s">
        <v>456</v>
      </c>
      <c r="K82" s="2" t="s">
        <v>460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563</v>
      </c>
      <c r="I83" s="2" t="s">
        <v>497</v>
      </c>
      <c r="J83" s="2" t="s">
        <v>477</v>
      </c>
      <c r="K83" s="2" t="s">
        <v>505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327</v>
      </c>
      <c r="I84" s="2" t="s">
        <v>455</v>
      </c>
      <c r="J84" s="2" t="s">
        <v>456</v>
      </c>
      <c r="K84" s="2" t="s">
        <v>491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246</v>
      </c>
      <c r="I85" s="2" t="s">
        <v>497</v>
      </c>
      <c r="J85" s="2" t="s">
        <v>477</v>
      </c>
      <c r="K85" s="2" t="s">
        <v>491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216</v>
      </c>
      <c r="I86" s="2" t="s">
        <v>497</v>
      </c>
      <c r="J86" s="2" t="s">
        <v>477</v>
      </c>
      <c r="K86" s="2" t="s">
        <v>510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182</v>
      </c>
      <c r="I87" s="2" t="s">
        <v>551</v>
      </c>
      <c r="J87" s="2" t="s">
        <v>477</v>
      </c>
      <c r="K87" s="2" t="s">
        <v>481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214</v>
      </c>
      <c r="I88" s="2" t="s">
        <v>562</v>
      </c>
      <c r="J88" s="2" t="s">
        <v>456</v>
      </c>
      <c r="K88" s="2" t="s">
        <v>505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293</v>
      </c>
      <c r="I89" s="2" t="s">
        <v>484</v>
      </c>
      <c r="J89" s="2" t="s">
        <v>477</v>
      </c>
      <c r="K89" s="2" t="s">
        <v>491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321</v>
      </c>
      <c r="I90" s="2" t="s">
        <v>455</v>
      </c>
      <c r="J90" s="2" t="s">
        <v>456</v>
      </c>
      <c r="K90" s="2" t="s">
        <v>505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361</v>
      </c>
      <c r="I91" s="2" t="s">
        <v>480</v>
      </c>
      <c r="J91" s="2" t="s">
        <v>477</v>
      </c>
      <c r="K91" s="2" t="s">
        <v>505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170</v>
      </c>
      <c r="I92" s="2" t="s">
        <v>551</v>
      </c>
      <c r="J92" s="2" t="s">
        <v>477</v>
      </c>
      <c r="K92" s="2" t="s">
        <v>481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313</v>
      </c>
      <c r="I93" s="2" t="s">
        <v>468</v>
      </c>
      <c r="J93" s="2" t="s">
        <v>456</v>
      </c>
      <c r="K93" s="2" t="s">
        <v>452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337</v>
      </c>
      <c r="I94" s="2" t="s">
        <v>455</v>
      </c>
      <c r="J94" s="2" t="s">
        <v>456</v>
      </c>
      <c r="K94" s="2" t="s">
        <v>481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238</v>
      </c>
      <c r="I95" s="2" t="s">
        <v>559</v>
      </c>
      <c r="J95" s="2" t="s">
        <v>456</v>
      </c>
      <c r="K95" s="2" t="s">
        <v>452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286</v>
      </c>
      <c r="I96" s="2" t="s">
        <v>476</v>
      </c>
      <c r="J96" s="2" t="s">
        <v>477</v>
      </c>
      <c r="K96" s="2" t="s">
        <v>481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263</v>
      </c>
      <c r="I97" s="2" t="s">
        <v>450</v>
      </c>
      <c r="J97" s="2" t="s">
        <v>451</v>
      </c>
      <c r="K97" s="2" t="s">
        <v>473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239</v>
      </c>
      <c r="I98" s="2" t="s">
        <v>455</v>
      </c>
      <c r="J98" s="2" t="s">
        <v>456</v>
      </c>
      <c r="K98" s="2" t="s">
        <v>481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564</v>
      </c>
      <c r="I99" s="2" t="s">
        <v>497</v>
      </c>
      <c r="J99" s="2" t="s">
        <v>477</v>
      </c>
      <c r="K99" s="2" t="s">
        <v>505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351</v>
      </c>
      <c r="I100" s="2" t="s">
        <v>500</v>
      </c>
      <c r="J100" s="2" t="s">
        <v>456</v>
      </c>
      <c r="K100" s="2" t="s">
        <v>491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380</v>
      </c>
      <c r="I101" s="2" t="s">
        <v>463</v>
      </c>
      <c r="J101" s="2" t="s">
        <v>451</v>
      </c>
      <c r="K101" s="2" t="s">
        <v>469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352</v>
      </c>
      <c r="I102" s="2" t="s">
        <v>500</v>
      </c>
      <c r="J102" s="2" t="s">
        <v>456</v>
      </c>
      <c r="K102" s="2" t="s">
        <v>473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422</v>
      </c>
      <c r="I103" s="2" t="s">
        <v>480</v>
      </c>
      <c r="J103" s="2" t="s">
        <v>477</v>
      </c>
      <c r="K103" s="2" t="s">
        <v>457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125</v>
      </c>
      <c r="I104" s="2" t="s">
        <v>480</v>
      </c>
      <c r="J104" s="2" t="s">
        <v>477</v>
      </c>
      <c r="K104" s="2" t="s">
        <v>510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160</v>
      </c>
      <c r="I105" s="2" t="s">
        <v>450</v>
      </c>
      <c r="J105" s="2" t="s">
        <v>451</v>
      </c>
      <c r="K105" s="2" t="s">
        <v>460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403</v>
      </c>
      <c r="I106" s="2" t="s">
        <v>559</v>
      </c>
      <c r="J106" s="2" t="s">
        <v>456</v>
      </c>
      <c r="K106" s="2" t="s">
        <v>457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180</v>
      </c>
      <c r="I107" s="2" t="s">
        <v>450</v>
      </c>
      <c r="J107" s="2" t="s">
        <v>451</v>
      </c>
      <c r="K107" s="2" t="s">
        <v>473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212</v>
      </c>
      <c r="I108" s="2" t="s">
        <v>480</v>
      </c>
      <c r="J108" s="2" t="s">
        <v>477</v>
      </c>
      <c r="K108" s="2" t="s">
        <v>505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345</v>
      </c>
      <c r="I109" s="2" t="s">
        <v>497</v>
      </c>
      <c r="J109" s="2" t="s">
        <v>477</v>
      </c>
      <c r="K109" s="2" t="s">
        <v>473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417</v>
      </c>
      <c r="I110" s="2" t="s">
        <v>551</v>
      </c>
      <c r="J110" s="2" t="s">
        <v>477</v>
      </c>
      <c r="K110" s="2" t="s">
        <v>505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565</v>
      </c>
      <c r="I111" s="2" t="s">
        <v>476</v>
      </c>
      <c r="J111" s="2" t="s">
        <v>477</v>
      </c>
      <c r="K111" s="2" t="s">
        <v>481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178</v>
      </c>
      <c r="I112" s="2" t="s">
        <v>494</v>
      </c>
      <c r="J112" s="2" t="s">
        <v>477</v>
      </c>
      <c r="K112" s="2" t="s">
        <v>460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566</v>
      </c>
      <c r="I113" s="2" t="s">
        <v>476</v>
      </c>
      <c r="J113" s="2" t="s">
        <v>477</v>
      </c>
      <c r="K113" s="2" t="s">
        <v>469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391</v>
      </c>
      <c r="I114" s="2" t="s">
        <v>562</v>
      </c>
      <c r="J114" s="2" t="s">
        <v>456</v>
      </c>
      <c r="K114" s="2" t="s">
        <v>505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420</v>
      </c>
      <c r="I115" s="2" t="s">
        <v>500</v>
      </c>
      <c r="J115" s="2" t="s">
        <v>456</v>
      </c>
      <c r="K115" s="2" t="s">
        <v>452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376</v>
      </c>
      <c r="I116" s="2" t="s">
        <v>484</v>
      </c>
      <c r="J116" s="2" t="s">
        <v>477</v>
      </c>
      <c r="K116" s="2" t="s">
        <v>452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395</v>
      </c>
      <c r="I117" s="2" t="s">
        <v>472</v>
      </c>
      <c r="J117" s="2" t="s">
        <v>456</v>
      </c>
      <c r="K117" s="2" t="s">
        <v>473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108</v>
      </c>
      <c r="I118" s="2" t="s">
        <v>484</v>
      </c>
      <c r="J118" s="2" t="s">
        <v>477</v>
      </c>
      <c r="K118" s="2" t="s">
        <v>452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353</v>
      </c>
      <c r="I119" s="2" t="s">
        <v>497</v>
      </c>
      <c r="J119" s="2" t="s">
        <v>477</v>
      </c>
      <c r="K119" s="2" t="s">
        <v>452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222</v>
      </c>
      <c r="I120" s="2" t="s">
        <v>450</v>
      </c>
      <c r="J120" s="2" t="s">
        <v>451</v>
      </c>
      <c r="K120" s="2" t="s">
        <v>491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527</v>
      </c>
      <c r="J121" s="2" t="s">
        <v>456</v>
      </c>
      <c r="K121" s="2" t="s">
        <v>460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88</v>
      </c>
      <c r="I122" s="2" t="s">
        <v>494</v>
      </c>
      <c r="J122" s="2" t="s">
        <v>477</v>
      </c>
      <c r="K122" s="2" t="s">
        <v>473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344</v>
      </c>
      <c r="I123" s="2" t="s">
        <v>476</v>
      </c>
      <c r="J123" s="2" t="s">
        <v>477</v>
      </c>
      <c r="K123" s="2" t="s">
        <v>469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153</v>
      </c>
      <c r="I124" s="2" t="s">
        <v>500</v>
      </c>
      <c r="J124" s="2" t="s">
        <v>456</v>
      </c>
      <c r="K124" s="2" t="s">
        <v>452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124</v>
      </c>
      <c r="I125" s="2" t="s">
        <v>476</v>
      </c>
      <c r="J125" s="2" t="s">
        <v>477</v>
      </c>
      <c r="K125" s="2" t="s">
        <v>460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551</v>
      </c>
      <c r="J126" s="2" t="s">
        <v>477</v>
      </c>
      <c r="K126" s="2" t="s">
        <v>457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282</v>
      </c>
      <c r="I127" s="2" t="s">
        <v>480</v>
      </c>
      <c r="J127" s="2" t="s">
        <v>477</v>
      </c>
      <c r="K127" s="2" t="s">
        <v>457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72</v>
      </c>
      <c r="I128" s="2" t="s">
        <v>450</v>
      </c>
      <c r="J128" s="2" t="s">
        <v>451</v>
      </c>
      <c r="K128" s="2" t="s">
        <v>481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374</v>
      </c>
      <c r="I129" s="2" t="s">
        <v>494</v>
      </c>
      <c r="J129" s="2" t="s">
        <v>477</v>
      </c>
      <c r="K129" s="2" t="s">
        <v>505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219</v>
      </c>
      <c r="I130" s="2" t="s">
        <v>476</v>
      </c>
      <c r="J130" s="2" t="s">
        <v>477</v>
      </c>
      <c r="K130" s="2" t="s">
        <v>469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156</v>
      </c>
      <c r="I131" s="2" t="s">
        <v>559</v>
      </c>
      <c r="J131" s="2" t="s">
        <v>456</v>
      </c>
      <c r="K131" s="2" t="s">
        <v>510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271</v>
      </c>
      <c r="I132" s="2" t="s">
        <v>468</v>
      </c>
      <c r="J132" s="2" t="s">
        <v>456</v>
      </c>
      <c r="K132" s="2" t="s">
        <v>505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429</v>
      </c>
      <c r="I133" s="2" t="s">
        <v>484</v>
      </c>
      <c r="J133" s="2" t="s">
        <v>477</v>
      </c>
      <c r="K133" s="2" t="s">
        <v>505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567</v>
      </c>
      <c r="I134" s="2" t="s">
        <v>463</v>
      </c>
      <c r="J134" s="2" t="s">
        <v>451</v>
      </c>
      <c r="K134" s="2" t="s">
        <v>491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234</v>
      </c>
      <c r="I135" s="2" t="s">
        <v>559</v>
      </c>
      <c r="J135" s="2" t="s">
        <v>456</v>
      </c>
      <c r="K135" s="2" t="s">
        <v>505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192</v>
      </c>
      <c r="I136" s="2" t="s">
        <v>455</v>
      </c>
      <c r="J136" s="2" t="s">
        <v>456</v>
      </c>
      <c r="K136" s="2" t="s">
        <v>473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66</v>
      </c>
      <c r="I137" s="2" t="s">
        <v>497</v>
      </c>
      <c r="J137" s="2" t="s">
        <v>477</v>
      </c>
      <c r="K137" s="2" t="s">
        <v>505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377</v>
      </c>
      <c r="I138" s="2" t="s">
        <v>476</v>
      </c>
      <c r="J138" s="2" t="s">
        <v>477</v>
      </c>
      <c r="K138" s="2" t="s">
        <v>491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284</v>
      </c>
      <c r="I139" s="2" t="s">
        <v>527</v>
      </c>
      <c r="J139" s="2" t="s">
        <v>456</v>
      </c>
      <c r="K139" s="2" t="s">
        <v>510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252</v>
      </c>
      <c r="I140" s="2" t="s">
        <v>480</v>
      </c>
      <c r="J140" s="2" t="s">
        <v>477</v>
      </c>
      <c r="K140" s="2" t="s">
        <v>505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69</v>
      </c>
      <c r="I141" s="2" t="s">
        <v>480</v>
      </c>
      <c r="J141" s="2" t="s">
        <v>477</v>
      </c>
      <c r="K141" s="2" t="s">
        <v>481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97</v>
      </c>
      <c r="I142" s="2" t="s">
        <v>551</v>
      </c>
      <c r="J142" s="2" t="s">
        <v>477</v>
      </c>
      <c r="K142" s="2" t="s">
        <v>469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288</v>
      </c>
      <c r="I143" s="2" t="s">
        <v>500</v>
      </c>
      <c r="J143" s="2" t="s">
        <v>456</v>
      </c>
      <c r="K143" s="2" t="s">
        <v>452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341</v>
      </c>
      <c r="I144" s="2" t="s">
        <v>551</v>
      </c>
      <c r="J144" s="2" t="s">
        <v>477</v>
      </c>
      <c r="K144" s="2" t="s">
        <v>481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206</v>
      </c>
      <c r="I145" s="2" t="s">
        <v>500</v>
      </c>
      <c r="J145" s="2" t="s">
        <v>456</v>
      </c>
      <c r="K145" s="2" t="s">
        <v>505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426</v>
      </c>
      <c r="I146" s="2" t="s">
        <v>562</v>
      </c>
      <c r="J146" s="2" t="s">
        <v>456</v>
      </c>
      <c r="K146" s="2" t="s">
        <v>510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38</v>
      </c>
      <c r="I147" s="2" t="s">
        <v>497</v>
      </c>
      <c r="J147" s="2" t="s">
        <v>477</v>
      </c>
      <c r="K147" s="2" t="s">
        <v>491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276</v>
      </c>
      <c r="I148" s="2" t="s">
        <v>494</v>
      </c>
      <c r="J148" s="2" t="s">
        <v>477</v>
      </c>
      <c r="K148" s="2" t="s">
        <v>469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42</v>
      </c>
      <c r="I149" s="2" t="s">
        <v>559</v>
      </c>
      <c r="J149" s="2" t="s">
        <v>456</v>
      </c>
      <c r="K149" s="2" t="s">
        <v>460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261</v>
      </c>
      <c r="I150" s="2" t="s">
        <v>500</v>
      </c>
      <c r="J150" s="2" t="s">
        <v>456</v>
      </c>
      <c r="K150" s="2" t="s">
        <v>510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259</v>
      </c>
      <c r="I151" s="2" t="s">
        <v>484</v>
      </c>
      <c r="J151" s="2" t="s">
        <v>477</v>
      </c>
      <c r="K151" s="2" t="s">
        <v>510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338</v>
      </c>
      <c r="I152" s="2" t="s">
        <v>494</v>
      </c>
      <c r="J152" s="2" t="s">
        <v>477</v>
      </c>
      <c r="K152" s="2" t="s">
        <v>510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78</v>
      </c>
      <c r="I153" s="2" t="s">
        <v>484</v>
      </c>
      <c r="J153" s="2" t="s">
        <v>477</v>
      </c>
      <c r="K153" s="2" t="s">
        <v>510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346</v>
      </c>
      <c r="I154" s="2" t="s">
        <v>559</v>
      </c>
      <c r="J154" s="2" t="s">
        <v>456</v>
      </c>
      <c r="K154" s="2" t="s">
        <v>452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366</v>
      </c>
      <c r="I155" s="2" t="s">
        <v>551</v>
      </c>
      <c r="J155" s="2" t="s">
        <v>477</v>
      </c>
      <c r="K155" s="2" t="s">
        <v>481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318</v>
      </c>
      <c r="I156" s="2" t="s">
        <v>450</v>
      </c>
      <c r="J156" s="2" t="s">
        <v>451</v>
      </c>
      <c r="K156" s="2" t="s">
        <v>457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109</v>
      </c>
      <c r="I157" s="2" t="s">
        <v>472</v>
      </c>
      <c r="J157" s="2" t="s">
        <v>456</v>
      </c>
      <c r="K157" s="2" t="s">
        <v>491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388</v>
      </c>
      <c r="I158" s="2" t="s">
        <v>463</v>
      </c>
      <c r="J158" s="2" t="s">
        <v>451</v>
      </c>
      <c r="K158" s="2" t="s">
        <v>510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93</v>
      </c>
      <c r="I159" s="2" t="s">
        <v>559</v>
      </c>
      <c r="J159" s="2" t="s">
        <v>456</v>
      </c>
      <c r="K159" s="2" t="s">
        <v>469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146</v>
      </c>
      <c r="I160" s="2" t="s">
        <v>500</v>
      </c>
      <c r="J160" s="2" t="s">
        <v>456</v>
      </c>
      <c r="K160" s="2" t="s">
        <v>481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223</v>
      </c>
      <c r="I161" s="2" t="s">
        <v>476</v>
      </c>
      <c r="J161" s="2" t="s">
        <v>477</v>
      </c>
      <c r="K161" s="2" t="s">
        <v>452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270</v>
      </c>
      <c r="I162" s="2" t="s">
        <v>497</v>
      </c>
      <c r="J162" s="2" t="s">
        <v>477</v>
      </c>
      <c r="K162" s="2" t="s">
        <v>481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111</v>
      </c>
      <c r="I163" s="2" t="s">
        <v>484</v>
      </c>
      <c r="J163" s="2" t="s">
        <v>477</v>
      </c>
      <c r="K163" s="2" t="s">
        <v>510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163</v>
      </c>
      <c r="I164" s="2" t="s">
        <v>455</v>
      </c>
      <c r="J164" s="2" t="s">
        <v>456</v>
      </c>
      <c r="K164" s="2" t="s">
        <v>491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81</v>
      </c>
      <c r="I165" s="2" t="s">
        <v>476</v>
      </c>
      <c r="J165" s="2" t="s">
        <v>477</v>
      </c>
      <c r="K165" s="2" t="s">
        <v>505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450</v>
      </c>
      <c r="J166" s="2" t="s">
        <v>451</v>
      </c>
      <c r="K166" s="2" t="s">
        <v>473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300</v>
      </c>
      <c r="I167" s="2" t="s">
        <v>559</v>
      </c>
      <c r="J167" s="2" t="s">
        <v>456</v>
      </c>
      <c r="K167" s="2" t="s">
        <v>460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355</v>
      </c>
      <c r="I168" s="2" t="s">
        <v>559</v>
      </c>
      <c r="J168" s="2" t="s">
        <v>456</v>
      </c>
      <c r="K168" s="2" t="s">
        <v>505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394</v>
      </c>
      <c r="I169" s="2" t="s">
        <v>455</v>
      </c>
      <c r="J169" s="2" t="s">
        <v>456</v>
      </c>
      <c r="K169" s="2" t="s">
        <v>510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356</v>
      </c>
      <c r="I170" s="2" t="s">
        <v>559</v>
      </c>
      <c r="J170" s="2" t="s">
        <v>456</v>
      </c>
      <c r="K170" s="2" t="s">
        <v>452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250</v>
      </c>
      <c r="I171" s="2" t="s">
        <v>484</v>
      </c>
      <c r="J171" s="2" t="s">
        <v>477</v>
      </c>
      <c r="K171" s="2" t="s">
        <v>481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127</v>
      </c>
      <c r="I172" s="2" t="s">
        <v>551</v>
      </c>
      <c r="J172" s="2" t="s">
        <v>477</v>
      </c>
      <c r="K172" s="2" t="s">
        <v>460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389</v>
      </c>
      <c r="I173" s="2" t="s">
        <v>500</v>
      </c>
      <c r="J173" s="2" t="s">
        <v>456</v>
      </c>
      <c r="K173" s="2" t="s">
        <v>510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230</v>
      </c>
      <c r="I174" s="2" t="s">
        <v>500</v>
      </c>
      <c r="J174" s="2" t="s">
        <v>456</v>
      </c>
      <c r="K174" s="2" t="s">
        <v>505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139</v>
      </c>
      <c r="I175" s="2" t="s">
        <v>551</v>
      </c>
      <c r="J175" s="2" t="s">
        <v>477</v>
      </c>
      <c r="K175" s="2" t="s">
        <v>457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568</v>
      </c>
      <c r="I176" s="2" t="s">
        <v>559</v>
      </c>
      <c r="J176" s="2" t="s">
        <v>456</v>
      </c>
      <c r="K176" s="2" t="s">
        <v>505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569</v>
      </c>
      <c r="I177" s="2" t="s">
        <v>559</v>
      </c>
      <c r="J177" s="2" t="s">
        <v>456</v>
      </c>
      <c r="K177" s="2" t="s">
        <v>469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370</v>
      </c>
      <c r="I178" s="2" t="s">
        <v>497</v>
      </c>
      <c r="J178" s="2" t="s">
        <v>477</v>
      </c>
      <c r="K178" s="2" t="s">
        <v>457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95</v>
      </c>
      <c r="I179" s="2" t="s">
        <v>559</v>
      </c>
      <c r="J179" s="2" t="s">
        <v>456</v>
      </c>
      <c r="K179" s="2" t="s">
        <v>457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225</v>
      </c>
      <c r="I180" s="2" t="s">
        <v>463</v>
      </c>
      <c r="J180" s="2" t="s">
        <v>451</v>
      </c>
      <c r="K180" s="2" t="s">
        <v>469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236</v>
      </c>
      <c r="I181" s="2" t="s">
        <v>450</v>
      </c>
      <c r="J181" s="2" t="s">
        <v>451</v>
      </c>
      <c r="K181" s="2" t="s">
        <v>481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82</v>
      </c>
      <c r="I182" s="2" t="s">
        <v>551</v>
      </c>
      <c r="J182" s="2" t="s">
        <v>477</v>
      </c>
      <c r="K182" s="2" t="s">
        <v>460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357</v>
      </c>
      <c r="I183" s="2" t="s">
        <v>450</v>
      </c>
      <c r="J183" s="2" t="s">
        <v>451</v>
      </c>
      <c r="K183" s="2" t="s">
        <v>481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79</v>
      </c>
      <c r="I184" s="2" t="s">
        <v>551</v>
      </c>
      <c r="J184" s="2" t="s">
        <v>477</v>
      </c>
      <c r="K184" s="2" t="s">
        <v>510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295</v>
      </c>
      <c r="I185" s="2" t="s">
        <v>463</v>
      </c>
      <c r="J185" s="2" t="s">
        <v>451</v>
      </c>
      <c r="K185" s="2" t="s">
        <v>473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570</v>
      </c>
      <c r="I186" s="2" t="s">
        <v>472</v>
      </c>
      <c r="J186" s="2" t="s">
        <v>456</v>
      </c>
      <c r="K186" s="2" t="s">
        <v>457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162</v>
      </c>
      <c r="I187" s="2" t="s">
        <v>450</v>
      </c>
      <c r="J187" s="2" t="s">
        <v>451</v>
      </c>
      <c r="K187" s="2" t="s">
        <v>473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164</v>
      </c>
      <c r="I188" s="2" t="s">
        <v>497</v>
      </c>
      <c r="J188" s="2" t="s">
        <v>477</v>
      </c>
      <c r="K188" s="2" t="s">
        <v>469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323</v>
      </c>
      <c r="I189" s="2" t="s">
        <v>463</v>
      </c>
      <c r="J189" s="2" t="s">
        <v>451</v>
      </c>
      <c r="K189" s="2" t="s">
        <v>460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165</v>
      </c>
      <c r="I190" s="2" t="s">
        <v>468</v>
      </c>
      <c r="J190" s="2" t="s">
        <v>456</v>
      </c>
      <c r="K190" s="2" t="s">
        <v>460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283</v>
      </c>
      <c r="I191" s="2" t="s">
        <v>480</v>
      </c>
      <c r="J191" s="2" t="s">
        <v>477</v>
      </c>
      <c r="K191" s="2" t="s">
        <v>473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382</v>
      </c>
      <c r="I192" s="2" t="s">
        <v>497</v>
      </c>
      <c r="J192" s="2" t="s">
        <v>477</v>
      </c>
      <c r="K192" s="2" t="s">
        <v>505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134</v>
      </c>
      <c r="I193" s="2" t="s">
        <v>494</v>
      </c>
      <c r="J193" s="2" t="s">
        <v>477</v>
      </c>
      <c r="K193" s="2" t="s">
        <v>469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99</v>
      </c>
      <c r="I194" s="2" t="s">
        <v>463</v>
      </c>
      <c r="J194" s="2" t="s">
        <v>451</v>
      </c>
      <c r="K194" s="2" t="s">
        <v>469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193</v>
      </c>
      <c r="I195" s="2" t="s">
        <v>559</v>
      </c>
      <c r="J195" s="2" t="s">
        <v>456</v>
      </c>
      <c r="K195" s="2" t="s">
        <v>473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171</v>
      </c>
      <c r="I196" s="2" t="s">
        <v>468</v>
      </c>
      <c r="J196" s="2" t="s">
        <v>456</v>
      </c>
      <c r="K196" s="2" t="s">
        <v>505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279</v>
      </c>
      <c r="I197" s="2" t="s">
        <v>484</v>
      </c>
      <c r="J197" s="2" t="s">
        <v>477</v>
      </c>
      <c r="K197" s="2" t="s">
        <v>505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40</v>
      </c>
      <c r="I198" s="2" t="s">
        <v>527</v>
      </c>
      <c r="J198" s="2" t="s">
        <v>456</v>
      </c>
      <c r="K198" s="2" t="s">
        <v>460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290</v>
      </c>
      <c r="I199" s="2" t="s">
        <v>472</v>
      </c>
      <c r="J199" s="2" t="s">
        <v>456</v>
      </c>
      <c r="K199" s="2" t="s">
        <v>473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152</v>
      </c>
      <c r="I200" s="2" t="s">
        <v>494</v>
      </c>
      <c r="J200" s="2" t="s">
        <v>477</v>
      </c>
      <c r="K200" s="2" t="s">
        <v>473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218</v>
      </c>
      <c r="I201" s="2" t="s">
        <v>484</v>
      </c>
      <c r="J201" s="2" t="s">
        <v>477</v>
      </c>
      <c r="K201" s="2" t="s">
        <v>510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231</v>
      </c>
      <c r="I202" s="2" t="s">
        <v>450</v>
      </c>
      <c r="J202" s="2" t="s">
        <v>451</v>
      </c>
      <c r="K202" s="2" t="s">
        <v>469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265</v>
      </c>
      <c r="I203" s="2" t="s">
        <v>476</v>
      </c>
      <c r="J203" s="2" t="s">
        <v>477</v>
      </c>
      <c r="K203" s="2" t="s">
        <v>460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385</v>
      </c>
      <c r="I204" s="2" t="s">
        <v>497</v>
      </c>
      <c r="J204" s="2" t="s">
        <v>477</v>
      </c>
      <c r="K204" s="2" t="s">
        <v>510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245</v>
      </c>
      <c r="I205" s="2" t="s">
        <v>463</v>
      </c>
      <c r="J205" s="2" t="s">
        <v>451</v>
      </c>
      <c r="K205" s="2" t="s">
        <v>460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199</v>
      </c>
      <c r="I206" s="2" t="s">
        <v>527</v>
      </c>
      <c r="J206" s="2" t="s">
        <v>456</v>
      </c>
      <c r="K206" s="2" t="s">
        <v>469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342</v>
      </c>
      <c r="I207" s="2" t="s">
        <v>497</v>
      </c>
      <c r="J207" s="2" t="s">
        <v>477</v>
      </c>
      <c r="K207" s="2" t="s">
        <v>469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140</v>
      </c>
      <c r="I208" s="2" t="s">
        <v>450</v>
      </c>
      <c r="J208" s="2" t="s">
        <v>451</v>
      </c>
      <c r="K208" s="2" t="s">
        <v>473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197</v>
      </c>
      <c r="I209" s="2" t="s">
        <v>484</v>
      </c>
      <c r="J209" s="2" t="s">
        <v>477</v>
      </c>
      <c r="K209" s="2" t="s">
        <v>505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90</v>
      </c>
      <c r="I210" s="2" t="s">
        <v>468</v>
      </c>
      <c r="J210" s="2" t="s">
        <v>456</v>
      </c>
      <c r="K210" s="2" t="s">
        <v>452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227</v>
      </c>
      <c r="I211" s="2" t="s">
        <v>472</v>
      </c>
      <c r="J211" s="2" t="s">
        <v>456</v>
      </c>
      <c r="K211" s="2" t="s">
        <v>460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142</v>
      </c>
      <c r="I212" s="2" t="s">
        <v>500</v>
      </c>
      <c r="J212" s="2" t="s">
        <v>456</v>
      </c>
      <c r="K212" s="2" t="s">
        <v>460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368</v>
      </c>
      <c r="I213" s="2" t="s">
        <v>500</v>
      </c>
      <c r="J213" s="2" t="s">
        <v>456</v>
      </c>
      <c r="K213" s="2" t="s">
        <v>505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167</v>
      </c>
      <c r="I214" s="2" t="s">
        <v>559</v>
      </c>
      <c r="J214" s="2" t="s">
        <v>456</v>
      </c>
      <c r="K214" s="2" t="s">
        <v>510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349</v>
      </c>
      <c r="I215" s="2" t="s">
        <v>455</v>
      </c>
      <c r="J215" s="2" t="s">
        <v>456</v>
      </c>
      <c r="K215" s="2" t="s">
        <v>510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424</v>
      </c>
      <c r="I216" s="2" t="s">
        <v>463</v>
      </c>
      <c r="J216" s="2" t="s">
        <v>451</v>
      </c>
      <c r="K216" s="2" t="s">
        <v>469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399</v>
      </c>
      <c r="I217" s="2" t="s">
        <v>497</v>
      </c>
      <c r="J217" s="2" t="s">
        <v>477</v>
      </c>
      <c r="K217" s="2" t="s">
        <v>481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455</v>
      </c>
      <c r="J218" s="2" t="s">
        <v>456</v>
      </c>
      <c r="K218" s="2" t="s">
        <v>452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297</v>
      </c>
      <c r="I219" s="2" t="s">
        <v>494</v>
      </c>
      <c r="J219" s="2" t="s">
        <v>477</v>
      </c>
      <c r="K219" s="2" t="s">
        <v>457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392</v>
      </c>
      <c r="I220" s="2" t="s">
        <v>450</v>
      </c>
      <c r="J220" s="2" t="s">
        <v>451</v>
      </c>
      <c r="K220" s="2" t="s">
        <v>505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37</v>
      </c>
      <c r="I221" s="2" t="s">
        <v>494</v>
      </c>
      <c r="J221" s="2" t="s">
        <v>477</v>
      </c>
      <c r="K221" s="2" t="s">
        <v>460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362</v>
      </c>
      <c r="I222" s="2" t="s">
        <v>497</v>
      </c>
      <c r="J222" s="2" t="s">
        <v>477</v>
      </c>
      <c r="K222" s="2" t="s">
        <v>505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260</v>
      </c>
      <c r="I223" s="2" t="s">
        <v>450</v>
      </c>
      <c r="J223" s="2" t="s">
        <v>451</v>
      </c>
      <c r="K223" s="2" t="s">
        <v>491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249</v>
      </c>
      <c r="I224" s="2" t="s">
        <v>500</v>
      </c>
      <c r="J224" s="2" t="s">
        <v>456</v>
      </c>
      <c r="K224" s="2" t="s">
        <v>510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309</v>
      </c>
      <c r="I225" s="2" t="s">
        <v>497</v>
      </c>
      <c r="J225" s="2" t="s">
        <v>477</v>
      </c>
      <c r="K225" s="2" t="s">
        <v>491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365</v>
      </c>
      <c r="I226" s="2" t="s">
        <v>468</v>
      </c>
      <c r="J226" s="2" t="s">
        <v>456</v>
      </c>
      <c r="K226" s="2" t="s">
        <v>457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116</v>
      </c>
      <c r="I227" s="2" t="s">
        <v>455</v>
      </c>
      <c r="J227" s="2" t="s">
        <v>456</v>
      </c>
      <c r="K227" s="2" t="s">
        <v>510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157</v>
      </c>
      <c r="I228" s="2" t="s">
        <v>480</v>
      </c>
      <c r="J228" s="2" t="s">
        <v>477</v>
      </c>
      <c r="K228" s="2" t="s">
        <v>481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237</v>
      </c>
      <c r="I229" s="2" t="s">
        <v>450</v>
      </c>
      <c r="J229" s="2" t="s">
        <v>451</v>
      </c>
      <c r="K229" s="2" t="s">
        <v>452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67</v>
      </c>
      <c r="I230" s="2" t="s">
        <v>468</v>
      </c>
      <c r="J230" s="2" t="s">
        <v>456</v>
      </c>
      <c r="K230" s="2" t="s">
        <v>452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274</v>
      </c>
      <c r="I231" s="2" t="s">
        <v>455</v>
      </c>
      <c r="J231" s="2" t="s">
        <v>456</v>
      </c>
      <c r="K231" s="2" t="s">
        <v>491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195</v>
      </c>
      <c r="I232" s="2" t="s">
        <v>497</v>
      </c>
      <c r="J232" s="2" t="s">
        <v>477</v>
      </c>
      <c r="K232" s="2" t="s">
        <v>452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133</v>
      </c>
      <c r="I233" s="2" t="s">
        <v>484</v>
      </c>
      <c r="J233" s="2" t="s">
        <v>477</v>
      </c>
      <c r="K233" s="2" t="s">
        <v>469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168</v>
      </c>
      <c r="I234" s="2" t="s">
        <v>484</v>
      </c>
      <c r="J234" s="2" t="s">
        <v>477</v>
      </c>
      <c r="K234" s="2" t="s">
        <v>469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110</v>
      </c>
      <c r="I235" s="2" t="s">
        <v>450</v>
      </c>
      <c r="J235" s="2" t="s">
        <v>451</v>
      </c>
      <c r="K235" s="2" t="s">
        <v>469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161</v>
      </c>
      <c r="I236" s="2" t="s">
        <v>497</v>
      </c>
      <c r="J236" s="2" t="s">
        <v>477</v>
      </c>
      <c r="K236" s="2" t="s">
        <v>481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390</v>
      </c>
      <c r="I237" s="2" t="s">
        <v>484</v>
      </c>
      <c r="J237" s="2" t="s">
        <v>477</v>
      </c>
      <c r="K237" s="2" t="s">
        <v>491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119</v>
      </c>
      <c r="I238" s="2" t="s">
        <v>559</v>
      </c>
      <c r="J238" s="2" t="s">
        <v>456</v>
      </c>
      <c r="K238" s="2" t="s">
        <v>505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58</v>
      </c>
      <c r="I239" s="2" t="s">
        <v>480</v>
      </c>
      <c r="J239" s="2" t="s">
        <v>477</v>
      </c>
      <c r="K239" s="2" t="s">
        <v>510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571</v>
      </c>
      <c r="I240" s="2" t="s">
        <v>472</v>
      </c>
      <c r="J240" s="2" t="s">
        <v>456</v>
      </c>
      <c r="K240" s="2" t="s">
        <v>481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336</v>
      </c>
      <c r="I241" s="2" t="s">
        <v>463</v>
      </c>
      <c r="J241" s="2" t="s">
        <v>451</v>
      </c>
      <c r="K241" s="2" t="s">
        <v>481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285</v>
      </c>
      <c r="I242" s="2" t="s">
        <v>463</v>
      </c>
      <c r="J242" s="2" t="s">
        <v>451</v>
      </c>
      <c r="K242" s="2" t="s">
        <v>491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80</v>
      </c>
      <c r="I243" s="2" t="s">
        <v>480</v>
      </c>
      <c r="J243" s="2" t="s">
        <v>477</v>
      </c>
      <c r="K243" s="2" t="s">
        <v>460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326</v>
      </c>
      <c r="I244" s="2" t="s">
        <v>559</v>
      </c>
      <c r="J244" s="2" t="s">
        <v>456</v>
      </c>
      <c r="K244" s="2" t="s">
        <v>510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121</v>
      </c>
      <c r="I245" s="2" t="s">
        <v>497</v>
      </c>
      <c r="J245" s="2" t="s">
        <v>477</v>
      </c>
      <c r="K245" s="2" t="s">
        <v>457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369</v>
      </c>
      <c r="I246" s="2" t="s">
        <v>484</v>
      </c>
      <c r="J246" s="2" t="s">
        <v>477</v>
      </c>
      <c r="K246" s="2" t="s">
        <v>452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299</v>
      </c>
      <c r="I247" s="2" t="s">
        <v>497</v>
      </c>
      <c r="J247" s="2" t="s">
        <v>477</v>
      </c>
      <c r="K247" s="2" t="s">
        <v>491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233</v>
      </c>
      <c r="I248" s="2" t="s">
        <v>472</v>
      </c>
      <c r="J248" s="2" t="s">
        <v>456</v>
      </c>
      <c r="K248" s="2" t="s">
        <v>510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572</v>
      </c>
      <c r="I249" s="2" t="s">
        <v>559</v>
      </c>
      <c r="J249" s="2" t="s">
        <v>456</v>
      </c>
      <c r="K249" s="2" t="s">
        <v>457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98</v>
      </c>
      <c r="I250" s="2" t="s">
        <v>559</v>
      </c>
      <c r="J250" s="2" t="s">
        <v>456</v>
      </c>
      <c r="K250" s="2" t="s">
        <v>452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419</v>
      </c>
      <c r="I251" s="2" t="s">
        <v>559</v>
      </c>
      <c r="J251" s="2" t="s">
        <v>456</v>
      </c>
      <c r="K251" s="2" t="s">
        <v>460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179</v>
      </c>
      <c r="I252" s="2" t="s">
        <v>480</v>
      </c>
      <c r="J252" s="2" t="s">
        <v>477</v>
      </c>
      <c r="K252" s="2" t="s">
        <v>510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47</v>
      </c>
      <c r="I253" s="2" t="s">
        <v>494</v>
      </c>
      <c r="J253" s="2" t="s">
        <v>477</v>
      </c>
      <c r="K253" s="2" t="s">
        <v>505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303</v>
      </c>
      <c r="I254" s="2" t="s">
        <v>484</v>
      </c>
      <c r="J254" s="2" t="s">
        <v>477</v>
      </c>
      <c r="K254" s="2" t="s">
        <v>460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77</v>
      </c>
      <c r="I255" s="2" t="s">
        <v>494</v>
      </c>
      <c r="J255" s="2" t="s">
        <v>477</v>
      </c>
      <c r="K255" s="2" t="s">
        <v>469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378</v>
      </c>
      <c r="I256" s="2" t="s">
        <v>497</v>
      </c>
      <c r="J256" s="2" t="s">
        <v>477</v>
      </c>
      <c r="K256" s="2" t="s">
        <v>457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291</v>
      </c>
      <c r="I257" s="2" t="s">
        <v>476</v>
      </c>
      <c r="J257" s="2" t="s">
        <v>477</v>
      </c>
      <c r="K257" s="2" t="s">
        <v>452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302</v>
      </c>
      <c r="I258" s="2" t="s">
        <v>455</v>
      </c>
      <c r="J258" s="2" t="s">
        <v>456</v>
      </c>
      <c r="K258" s="2" t="s">
        <v>473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251</v>
      </c>
      <c r="I259" s="2" t="s">
        <v>559</v>
      </c>
      <c r="J259" s="2" t="s">
        <v>456</v>
      </c>
      <c r="K259" s="2" t="s">
        <v>452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39</v>
      </c>
      <c r="I260" s="2" t="s">
        <v>468</v>
      </c>
      <c r="J260" s="2" t="s">
        <v>456</v>
      </c>
      <c r="K260" s="2" t="s">
        <v>510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213</v>
      </c>
      <c r="I261" s="2" t="s">
        <v>484</v>
      </c>
      <c r="J261" s="2" t="s">
        <v>477</v>
      </c>
      <c r="K261" s="2" t="s">
        <v>510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306</v>
      </c>
      <c r="I262" s="2" t="s">
        <v>450</v>
      </c>
      <c r="J262" s="2" t="s">
        <v>451</v>
      </c>
      <c r="K262" s="2" t="s">
        <v>469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573</v>
      </c>
      <c r="I263" s="2" t="s">
        <v>468</v>
      </c>
      <c r="J263" s="2" t="s">
        <v>456</v>
      </c>
      <c r="K263" s="2" t="s">
        <v>469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266</v>
      </c>
      <c r="I264" s="2" t="s">
        <v>455</v>
      </c>
      <c r="J264" s="2" t="s">
        <v>456</v>
      </c>
      <c r="K264" s="2" t="s">
        <v>510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75</v>
      </c>
      <c r="I265" s="2" t="s">
        <v>484</v>
      </c>
      <c r="J265" s="2" t="s">
        <v>477</v>
      </c>
      <c r="K265" s="2" t="s">
        <v>491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43</v>
      </c>
      <c r="I266" s="2" t="s">
        <v>468</v>
      </c>
      <c r="J266" s="2" t="s">
        <v>456</v>
      </c>
      <c r="K266" s="2" t="s">
        <v>473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50</v>
      </c>
      <c r="I267" s="2" t="s">
        <v>472</v>
      </c>
      <c r="J267" s="2" t="s">
        <v>456</v>
      </c>
      <c r="K267" s="2" t="s">
        <v>481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319</v>
      </c>
      <c r="I268" s="2" t="s">
        <v>472</v>
      </c>
      <c r="J268" s="2" t="s">
        <v>456</v>
      </c>
      <c r="K268" s="2" t="s">
        <v>473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200</v>
      </c>
      <c r="I269" s="2" t="s">
        <v>559</v>
      </c>
      <c r="J269" s="2" t="s">
        <v>456</v>
      </c>
      <c r="K269" s="2" t="s">
        <v>510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268</v>
      </c>
      <c r="I270" s="2" t="s">
        <v>559</v>
      </c>
      <c r="J270" s="2" t="s">
        <v>456</v>
      </c>
      <c r="K270" s="2" t="s">
        <v>505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145</v>
      </c>
      <c r="I271" s="2" t="s">
        <v>527</v>
      </c>
      <c r="J271" s="2" t="s">
        <v>456</v>
      </c>
      <c r="K271" s="2" t="s">
        <v>510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574</v>
      </c>
      <c r="I272" s="2" t="s">
        <v>500</v>
      </c>
      <c r="J272" s="2" t="s">
        <v>456</v>
      </c>
      <c r="K272" s="2" t="s">
        <v>491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68</v>
      </c>
      <c r="I273" s="2" t="s">
        <v>484</v>
      </c>
      <c r="J273" s="2" t="s">
        <v>477</v>
      </c>
      <c r="K273" s="2" t="s">
        <v>491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354</v>
      </c>
      <c r="I274" s="2" t="s">
        <v>500</v>
      </c>
      <c r="J274" s="2" t="s">
        <v>456</v>
      </c>
      <c r="K274" s="2" t="s">
        <v>510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33</v>
      </c>
      <c r="I275" s="2" t="s">
        <v>497</v>
      </c>
      <c r="J275" s="2" t="s">
        <v>477</v>
      </c>
      <c r="K275" s="2" t="s">
        <v>481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339</v>
      </c>
      <c r="I276" s="2" t="s">
        <v>494</v>
      </c>
      <c r="J276" s="2" t="s">
        <v>477</v>
      </c>
      <c r="K276" s="2" t="s">
        <v>505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217</v>
      </c>
      <c r="I277" s="2" t="s">
        <v>450</v>
      </c>
      <c r="J277" s="2" t="s">
        <v>451</v>
      </c>
      <c r="K277" s="2" t="s">
        <v>469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476</v>
      </c>
      <c r="J278" s="2" t="s">
        <v>477</v>
      </c>
      <c r="K278" s="2" t="s">
        <v>460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427</v>
      </c>
      <c r="I279" s="2" t="s">
        <v>472</v>
      </c>
      <c r="J279" s="2" t="s">
        <v>456</v>
      </c>
      <c r="K279" s="2" t="s">
        <v>481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128</v>
      </c>
      <c r="I280" s="2" t="s">
        <v>559</v>
      </c>
      <c r="J280" s="2" t="s">
        <v>456</v>
      </c>
      <c r="K280" s="2" t="s">
        <v>452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411</v>
      </c>
      <c r="I281" s="2" t="s">
        <v>484</v>
      </c>
      <c r="J281" s="2" t="s">
        <v>477</v>
      </c>
      <c r="K281" s="2" t="s">
        <v>452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147</v>
      </c>
      <c r="I282" s="2" t="s">
        <v>476</v>
      </c>
      <c r="J282" s="2" t="s">
        <v>477</v>
      </c>
      <c r="K282" s="2" t="s">
        <v>452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94</v>
      </c>
      <c r="I283" s="2" t="s">
        <v>476</v>
      </c>
      <c r="J283" s="2" t="s">
        <v>477</v>
      </c>
      <c r="K283" s="2" t="s">
        <v>481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277</v>
      </c>
      <c r="I284" s="2" t="s">
        <v>463</v>
      </c>
      <c r="J284" s="2" t="s">
        <v>451</v>
      </c>
      <c r="K284" s="2" t="s">
        <v>510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244</v>
      </c>
      <c r="I285" s="2" t="s">
        <v>476</v>
      </c>
      <c r="J285" s="2" t="s">
        <v>477</v>
      </c>
      <c r="K285" s="2" t="s">
        <v>452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312</v>
      </c>
      <c r="I286" s="2" t="s">
        <v>468</v>
      </c>
      <c r="J286" s="2" t="s">
        <v>456</v>
      </c>
      <c r="K286" s="2" t="s">
        <v>473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425</v>
      </c>
      <c r="I287" s="2" t="s">
        <v>455</v>
      </c>
      <c r="J287" s="2" t="s">
        <v>456</v>
      </c>
      <c r="K287" s="2" t="s">
        <v>457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188</v>
      </c>
      <c r="I288" s="2" t="s">
        <v>484</v>
      </c>
      <c r="J288" s="2" t="s">
        <v>477</v>
      </c>
      <c r="K288" s="2" t="s">
        <v>473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62</v>
      </c>
      <c r="I289" s="2" t="s">
        <v>455</v>
      </c>
      <c r="J289" s="2" t="s">
        <v>456</v>
      </c>
      <c r="K289" s="2" t="s">
        <v>452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194</v>
      </c>
      <c r="I290" s="2" t="s">
        <v>450</v>
      </c>
      <c r="J290" s="2" t="s">
        <v>451</v>
      </c>
      <c r="K290" s="2" t="s">
        <v>452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575</v>
      </c>
      <c r="I291" s="2" t="s">
        <v>497</v>
      </c>
      <c r="J291" s="2" t="s">
        <v>477</v>
      </c>
      <c r="K291" s="2" t="s">
        <v>481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45</v>
      </c>
      <c r="I292" s="2" t="s">
        <v>472</v>
      </c>
      <c r="J292" s="2" t="s">
        <v>456</v>
      </c>
      <c r="K292" s="2" t="s">
        <v>491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100</v>
      </c>
      <c r="I293" s="2" t="s">
        <v>468</v>
      </c>
      <c r="J293" s="2" t="s">
        <v>456</v>
      </c>
      <c r="K293" s="2" t="s">
        <v>491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455</v>
      </c>
      <c r="J294" s="2" t="s">
        <v>456</v>
      </c>
      <c r="K294" s="2" t="s">
        <v>460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275</v>
      </c>
      <c r="I295" s="2" t="s">
        <v>472</v>
      </c>
      <c r="J295" s="2" t="s">
        <v>456</v>
      </c>
      <c r="K295" s="2" t="s">
        <v>481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402</v>
      </c>
      <c r="I296" s="2" t="s">
        <v>476</v>
      </c>
      <c r="J296" s="2" t="s">
        <v>477</v>
      </c>
      <c r="K296" s="2" t="s">
        <v>457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324</v>
      </c>
      <c r="I297" s="2" t="s">
        <v>551</v>
      </c>
      <c r="J297" s="2" t="s">
        <v>477</v>
      </c>
      <c r="K297" s="2" t="s">
        <v>473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96</v>
      </c>
      <c r="I298" s="2" t="s">
        <v>527</v>
      </c>
      <c r="J298" s="2" t="s">
        <v>456</v>
      </c>
      <c r="K298" s="2" t="s">
        <v>457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359</v>
      </c>
      <c r="I299" s="2" t="s">
        <v>472</v>
      </c>
      <c r="J299" s="2" t="s">
        <v>456</v>
      </c>
      <c r="K299" s="2" t="s">
        <v>457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410</v>
      </c>
      <c r="I300" s="2" t="s">
        <v>463</v>
      </c>
      <c r="J300" s="2" t="s">
        <v>451</v>
      </c>
      <c r="K300" s="2" t="s">
        <v>481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228</v>
      </c>
      <c r="I301" s="2" t="s">
        <v>455</v>
      </c>
      <c r="J301" s="2" t="s">
        <v>456</v>
      </c>
      <c r="K301" s="2" t="s">
        <v>460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248</v>
      </c>
      <c r="I302" s="2" t="s">
        <v>468</v>
      </c>
      <c r="J302" s="2" t="s">
        <v>456</v>
      </c>
      <c r="K302" s="2" t="s">
        <v>505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329</v>
      </c>
      <c r="I303" s="2" t="s">
        <v>527</v>
      </c>
      <c r="J303" s="2" t="s">
        <v>456</v>
      </c>
      <c r="K303" s="2" t="s">
        <v>469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101</v>
      </c>
      <c r="I304" s="2" t="s">
        <v>500</v>
      </c>
      <c r="J304" s="2" t="s">
        <v>456</v>
      </c>
      <c r="K304" s="2" t="s">
        <v>510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150</v>
      </c>
      <c r="I305" s="2" t="s">
        <v>497</v>
      </c>
      <c r="J305" s="2" t="s">
        <v>477</v>
      </c>
      <c r="K305" s="2" t="s">
        <v>452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55</v>
      </c>
      <c r="I306" s="2" t="s">
        <v>559</v>
      </c>
      <c r="J306" s="2" t="s">
        <v>456</v>
      </c>
      <c r="K306" s="2" t="s">
        <v>452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60</v>
      </c>
      <c r="I307" s="2" t="s">
        <v>450</v>
      </c>
      <c r="J307" s="2" t="s">
        <v>451</v>
      </c>
      <c r="K307" s="2" t="s">
        <v>469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301</v>
      </c>
      <c r="I308" s="2" t="s">
        <v>559</v>
      </c>
      <c r="J308" s="2" t="s">
        <v>456</v>
      </c>
      <c r="K308" s="2" t="s">
        <v>452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412</v>
      </c>
      <c r="I309" s="2" t="s">
        <v>463</v>
      </c>
      <c r="J309" s="2" t="s">
        <v>451</v>
      </c>
      <c r="K309" s="2" t="s">
        <v>452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406</v>
      </c>
      <c r="I310" s="2" t="s">
        <v>472</v>
      </c>
      <c r="J310" s="2" t="s">
        <v>456</v>
      </c>
      <c r="K310" s="2" t="s">
        <v>457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304</v>
      </c>
      <c r="I311" s="2" t="s">
        <v>497</v>
      </c>
      <c r="J311" s="2" t="s">
        <v>477</v>
      </c>
      <c r="K311" s="2" t="s">
        <v>491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191</v>
      </c>
      <c r="I312" s="2" t="s">
        <v>497</v>
      </c>
      <c r="J312" s="2" t="s">
        <v>477</v>
      </c>
      <c r="K312" s="2" t="s">
        <v>469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174</v>
      </c>
      <c r="I313" s="2" t="s">
        <v>484</v>
      </c>
      <c r="J313" s="2" t="s">
        <v>477</v>
      </c>
      <c r="K313" s="2" t="s">
        <v>460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34</v>
      </c>
      <c r="I314" s="2" t="s">
        <v>468</v>
      </c>
      <c r="J314" s="2" t="s">
        <v>456</v>
      </c>
      <c r="K314" s="2" t="s">
        <v>481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203</v>
      </c>
      <c r="I315" s="2" t="s">
        <v>559</v>
      </c>
      <c r="J315" s="2" t="s">
        <v>456</v>
      </c>
      <c r="K315" s="2" t="s">
        <v>452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126</v>
      </c>
      <c r="I316" s="2" t="s">
        <v>562</v>
      </c>
      <c r="J316" s="2" t="s">
        <v>456</v>
      </c>
      <c r="K316" s="2" t="s">
        <v>460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310</v>
      </c>
      <c r="I317" s="2" t="s">
        <v>455</v>
      </c>
      <c r="J317" s="2" t="s">
        <v>456</v>
      </c>
      <c r="K317" s="2" t="s">
        <v>505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393</v>
      </c>
      <c r="I318" s="2" t="s">
        <v>559</v>
      </c>
      <c r="J318" s="2" t="s">
        <v>456</v>
      </c>
      <c r="K318" s="2" t="s">
        <v>452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296</v>
      </c>
      <c r="I319" s="2" t="s">
        <v>559</v>
      </c>
      <c r="J319" s="2" t="s">
        <v>456</v>
      </c>
      <c r="K319" s="2" t="s">
        <v>510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184</v>
      </c>
      <c r="I320" s="2" t="s">
        <v>468</v>
      </c>
      <c r="J320" s="2" t="s">
        <v>456</v>
      </c>
      <c r="K320" s="2" t="s">
        <v>481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129</v>
      </c>
      <c r="I321" s="2" t="s">
        <v>450</v>
      </c>
      <c r="J321" s="2" t="s">
        <v>451</v>
      </c>
      <c r="K321" s="2" t="s">
        <v>469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330</v>
      </c>
      <c r="I322" s="2" t="s">
        <v>450</v>
      </c>
      <c r="J322" s="2" t="s">
        <v>451</v>
      </c>
      <c r="K322" s="2" t="s">
        <v>481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92</v>
      </c>
      <c r="I323" s="2" t="s">
        <v>551</v>
      </c>
      <c r="J323" s="2" t="s">
        <v>477</v>
      </c>
      <c r="K323" s="2" t="s">
        <v>491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154</v>
      </c>
      <c r="I324" s="2" t="s">
        <v>500</v>
      </c>
      <c r="J324" s="2" t="s">
        <v>456</v>
      </c>
      <c r="K324" s="2" t="s">
        <v>473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226</v>
      </c>
      <c r="I325" s="2" t="s">
        <v>559</v>
      </c>
      <c r="J325" s="2" t="s">
        <v>456</v>
      </c>
      <c r="K325" s="2" t="s">
        <v>469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57</v>
      </c>
      <c r="I326" s="2" t="s">
        <v>497</v>
      </c>
      <c r="J326" s="2" t="s">
        <v>477</v>
      </c>
      <c r="K326" s="2" t="s">
        <v>452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298</v>
      </c>
      <c r="I327" s="2" t="s">
        <v>551</v>
      </c>
      <c r="J327" s="2" t="s">
        <v>477</v>
      </c>
      <c r="K327" s="2" t="s">
        <v>481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559</v>
      </c>
      <c r="J328" s="2" t="s">
        <v>456</v>
      </c>
      <c r="K328" s="2" t="s">
        <v>481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240</v>
      </c>
      <c r="I329" s="2" t="s">
        <v>472</v>
      </c>
      <c r="J329" s="2" t="s">
        <v>456</v>
      </c>
      <c r="K329" s="2" t="s">
        <v>473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148</v>
      </c>
      <c r="I330" s="2" t="s">
        <v>500</v>
      </c>
      <c r="J330" s="2" t="s">
        <v>456</v>
      </c>
      <c r="K330" s="2" t="s">
        <v>491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267</v>
      </c>
      <c r="I331" s="2" t="s">
        <v>472</v>
      </c>
      <c r="J331" s="2" t="s">
        <v>456</v>
      </c>
      <c r="K331" s="2" t="s">
        <v>460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269</v>
      </c>
      <c r="I332" s="2" t="s">
        <v>559</v>
      </c>
      <c r="J332" s="2" t="s">
        <v>456</v>
      </c>
      <c r="K332" s="2" t="s">
        <v>457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155</v>
      </c>
      <c r="I333" s="2" t="s">
        <v>480</v>
      </c>
      <c r="J333" s="2" t="s">
        <v>477</v>
      </c>
      <c r="K333" s="2" t="s">
        <v>491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315</v>
      </c>
      <c r="I334" s="2" t="s">
        <v>562</v>
      </c>
      <c r="J334" s="2" t="s">
        <v>456</v>
      </c>
      <c r="K334" s="2" t="s">
        <v>457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576</v>
      </c>
      <c r="I335" s="2" t="s">
        <v>476</v>
      </c>
      <c r="J335" s="2" t="s">
        <v>477</v>
      </c>
      <c r="K335" s="2" t="s">
        <v>457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347</v>
      </c>
      <c r="I336" s="2" t="s">
        <v>559</v>
      </c>
      <c r="J336" s="2" t="s">
        <v>456</v>
      </c>
      <c r="K336" s="2" t="s">
        <v>505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398</v>
      </c>
      <c r="I337" s="2" t="s">
        <v>480</v>
      </c>
      <c r="J337" s="2" t="s">
        <v>477</v>
      </c>
      <c r="K337" s="2" t="s">
        <v>457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360</v>
      </c>
      <c r="I338" s="2" t="s">
        <v>450</v>
      </c>
      <c r="J338" s="2" t="s">
        <v>451</v>
      </c>
      <c r="K338" s="2" t="s">
        <v>452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372</v>
      </c>
      <c r="I339" s="2" t="s">
        <v>500</v>
      </c>
      <c r="J339" s="2" t="s">
        <v>456</v>
      </c>
      <c r="K339" s="2" t="s">
        <v>460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64</v>
      </c>
      <c r="I340" s="2" t="s">
        <v>472</v>
      </c>
      <c r="J340" s="2" t="s">
        <v>456</v>
      </c>
      <c r="K340" s="2" t="s">
        <v>460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36</v>
      </c>
      <c r="I341" s="2" t="s">
        <v>500</v>
      </c>
      <c r="J341" s="2" t="s">
        <v>456</v>
      </c>
      <c r="K341" s="2" t="s">
        <v>481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123</v>
      </c>
      <c r="I342" s="2" t="s">
        <v>500</v>
      </c>
      <c r="J342" s="2" t="s">
        <v>456</v>
      </c>
      <c r="K342" s="2" t="s">
        <v>510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114</v>
      </c>
      <c r="I343" s="2" t="s">
        <v>468</v>
      </c>
      <c r="J343" s="2" t="s">
        <v>456</v>
      </c>
      <c r="K343" s="2" t="s">
        <v>457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386</v>
      </c>
      <c r="I344" s="2" t="s">
        <v>484</v>
      </c>
      <c r="J344" s="2" t="s">
        <v>477</v>
      </c>
      <c r="K344" s="2" t="s">
        <v>505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350</v>
      </c>
      <c r="I345" s="2" t="s">
        <v>472</v>
      </c>
      <c r="J345" s="2" t="s">
        <v>456</v>
      </c>
      <c r="K345" s="2" t="s">
        <v>457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401</v>
      </c>
      <c r="I346" s="2" t="s">
        <v>480</v>
      </c>
      <c r="J346" s="2" t="s">
        <v>477</v>
      </c>
      <c r="K346" s="2" t="s">
        <v>469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334</v>
      </c>
      <c r="I347" s="2" t="s">
        <v>559</v>
      </c>
      <c r="J347" s="2" t="s">
        <v>456</v>
      </c>
      <c r="K347" s="2" t="s">
        <v>481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450</v>
      </c>
      <c r="J348" s="2" t="s">
        <v>451</v>
      </c>
      <c r="K348" s="2" t="s">
        <v>452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335</v>
      </c>
      <c r="I349" s="2" t="s">
        <v>551</v>
      </c>
      <c r="J349" s="2" t="s">
        <v>477</v>
      </c>
      <c r="K349" s="2" t="s">
        <v>460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415</v>
      </c>
      <c r="I350" s="2" t="s">
        <v>476</v>
      </c>
      <c r="J350" s="2" t="s">
        <v>477</v>
      </c>
      <c r="K350" s="2" t="s">
        <v>469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185</v>
      </c>
      <c r="I351" s="2" t="s">
        <v>497</v>
      </c>
      <c r="J351" s="2" t="s">
        <v>477</v>
      </c>
      <c r="K351" s="2" t="s">
        <v>457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316</v>
      </c>
      <c r="I352" s="2" t="s">
        <v>476</v>
      </c>
      <c r="J352" s="2" t="s">
        <v>477</v>
      </c>
      <c r="K352" s="2" t="s">
        <v>460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328</v>
      </c>
      <c r="I353" s="2" t="s">
        <v>468</v>
      </c>
      <c r="J353" s="2" t="s">
        <v>456</v>
      </c>
      <c r="K353" s="2" t="s">
        <v>473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215</v>
      </c>
      <c r="I354" s="2" t="s">
        <v>480</v>
      </c>
      <c r="J354" s="2" t="s">
        <v>477</v>
      </c>
      <c r="K354" s="2" t="s">
        <v>481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414</v>
      </c>
      <c r="I355" s="2" t="s">
        <v>551</v>
      </c>
      <c r="J355" s="2" t="s">
        <v>477</v>
      </c>
      <c r="K355" s="2" t="s">
        <v>510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409</v>
      </c>
      <c r="I356" s="2" t="s">
        <v>463</v>
      </c>
      <c r="J356" s="2" t="s">
        <v>451</v>
      </c>
      <c r="K356" s="2" t="s">
        <v>473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196</v>
      </c>
      <c r="I357" s="2" t="s">
        <v>472</v>
      </c>
      <c r="J357" s="2" t="s">
        <v>456</v>
      </c>
      <c r="K357" s="2" t="s">
        <v>457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358</v>
      </c>
      <c r="I358" s="2" t="s">
        <v>463</v>
      </c>
      <c r="J358" s="2" t="s">
        <v>451</v>
      </c>
      <c r="K358" s="2" t="s">
        <v>473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71</v>
      </c>
      <c r="I359" s="2" t="s">
        <v>484</v>
      </c>
      <c r="J359" s="2" t="s">
        <v>477</v>
      </c>
      <c r="K359" s="2" t="s">
        <v>510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332</v>
      </c>
      <c r="I360" s="2" t="s">
        <v>494</v>
      </c>
      <c r="J360" s="2" t="s">
        <v>477</v>
      </c>
      <c r="K360" s="2" t="s">
        <v>473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289</v>
      </c>
      <c r="I361" s="2" t="s">
        <v>480</v>
      </c>
      <c r="J361" s="2" t="s">
        <v>477</v>
      </c>
      <c r="K361" s="2" t="s">
        <v>505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104</v>
      </c>
      <c r="I362" s="2" t="s">
        <v>484</v>
      </c>
      <c r="J362" s="2" t="s">
        <v>477</v>
      </c>
      <c r="K362" s="2" t="s">
        <v>452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384</v>
      </c>
      <c r="I363" s="2" t="s">
        <v>559</v>
      </c>
      <c r="J363" s="2" t="s">
        <v>456</v>
      </c>
      <c r="K363" s="2" t="s">
        <v>460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416</v>
      </c>
      <c r="I364" s="2" t="s">
        <v>559</v>
      </c>
      <c r="J364" s="2" t="s">
        <v>456</v>
      </c>
      <c r="K364" s="2" t="s">
        <v>505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381</v>
      </c>
      <c r="I365" s="2" t="s">
        <v>468</v>
      </c>
      <c r="J365" s="2" t="s">
        <v>456</v>
      </c>
      <c r="K365" s="2" t="s">
        <v>505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577</v>
      </c>
      <c r="I366" s="2" t="s">
        <v>472</v>
      </c>
      <c r="J366" s="2" t="s">
        <v>456</v>
      </c>
      <c r="K366" s="2" t="s">
        <v>491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379</v>
      </c>
      <c r="I367" s="2" t="s">
        <v>559</v>
      </c>
      <c r="J367" s="2" t="s">
        <v>456</v>
      </c>
      <c r="K367" s="2" t="s">
        <v>510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480</v>
      </c>
      <c r="J368" s="2" t="s">
        <v>477</v>
      </c>
      <c r="K368" s="2" t="s">
        <v>469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308</v>
      </c>
      <c r="I369" s="2" t="s">
        <v>472</v>
      </c>
      <c r="J369" s="2" t="s">
        <v>456</v>
      </c>
      <c r="K369" s="2" t="s">
        <v>491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229</v>
      </c>
      <c r="I370" s="2" t="s">
        <v>559</v>
      </c>
      <c r="J370" s="2" t="s">
        <v>456</v>
      </c>
      <c r="K370" s="2" t="s">
        <v>469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258</v>
      </c>
      <c r="I371" s="2" t="s">
        <v>562</v>
      </c>
      <c r="J371" s="2" t="s">
        <v>456</v>
      </c>
      <c r="K371" s="2" t="s">
        <v>505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333</v>
      </c>
      <c r="I372" s="2" t="s">
        <v>494</v>
      </c>
      <c r="J372" s="2" t="s">
        <v>477</v>
      </c>
      <c r="K372" s="2" t="s">
        <v>457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278</v>
      </c>
      <c r="I373" s="2" t="s">
        <v>497</v>
      </c>
      <c r="J373" s="2" t="s">
        <v>477</v>
      </c>
      <c r="K373" s="2" t="s">
        <v>481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363</v>
      </c>
      <c r="I374" s="2" t="s">
        <v>494</v>
      </c>
      <c r="J374" s="2" t="s">
        <v>477</v>
      </c>
      <c r="K374" s="2" t="s">
        <v>473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423</v>
      </c>
      <c r="I375" s="2" t="s">
        <v>450</v>
      </c>
      <c r="J375" s="2" t="s">
        <v>451</v>
      </c>
      <c r="K375" s="2" t="s">
        <v>473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273</v>
      </c>
      <c r="I376" s="2" t="s">
        <v>527</v>
      </c>
      <c r="J376" s="2" t="s">
        <v>456</v>
      </c>
      <c r="K376" s="2" t="s">
        <v>481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255</v>
      </c>
      <c r="I377" s="2" t="s">
        <v>450</v>
      </c>
      <c r="J377" s="2" t="s">
        <v>451</v>
      </c>
      <c r="K377" s="2" t="s">
        <v>510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578</v>
      </c>
      <c r="I378" s="2" t="s">
        <v>468</v>
      </c>
      <c r="J378" s="2" t="s">
        <v>456</v>
      </c>
      <c r="K378" s="2" t="s">
        <v>491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400</v>
      </c>
      <c r="I379" s="2" t="s">
        <v>551</v>
      </c>
      <c r="J379" s="2" t="s">
        <v>477</v>
      </c>
      <c r="K379" s="2" t="s">
        <v>505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187</v>
      </c>
      <c r="I380" s="2" t="s">
        <v>484</v>
      </c>
      <c r="J380" s="2" t="s">
        <v>477</v>
      </c>
      <c r="K380" s="2" t="s">
        <v>473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211</v>
      </c>
      <c r="I381" s="2" t="s">
        <v>559</v>
      </c>
      <c r="J381" s="2" t="s">
        <v>456</v>
      </c>
      <c r="K381" s="2" t="s">
        <v>460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408</v>
      </c>
      <c r="I382" s="2" t="s">
        <v>494</v>
      </c>
      <c r="J382" s="2" t="s">
        <v>477</v>
      </c>
      <c r="K382" s="2" t="s">
        <v>505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118</v>
      </c>
      <c r="I383" s="2" t="s">
        <v>455</v>
      </c>
      <c r="J383" s="2" t="s">
        <v>456</v>
      </c>
      <c r="K383" s="2" t="s">
        <v>469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272</v>
      </c>
      <c r="I384" s="2" t="s">
        <v>494</v>
      </c>
      <c r="J384" s="2" t="s">
        <v>477</v>
      </c>
      <c r="K384" s="2" t="s">
        <v>481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407</v>
      </c>
      <c r="I385" s="2" t="s">
        <v>476</v>
      </c>
      <c r="J385" s="2" t="s">
        <v>477</v>
      </c>
      <c r="K385" s="2" t="s">
        <v>457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31</v>
      </c>
      <c r="I386" s="2" t="s">
        <v>484</v>
      </c>
      <c r="J386" s="2" t="s">
        <v>477</v>
      </c>
      <c r="K386" s="2" t="s">
        <v>473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264</v>
      </c>
      <c r="I387" s="2" t="s">
        <v>562</v>
      </c>
      <c r="J387" s="2" t="s">
        <v>456</v>
      </c>
      <c r="K387" s="2" t="s">
        <v>452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102</v>
      </c>
      <c r="I388" s="2" t="s">
        <v>527</v>
      </c>
      <c r="J388" s="2" t="s">
        <v>456</v>
      </c>
      <c r="K388" s="2" t="s">
        <v>469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117</v>
      </c>
      <c r="I389" s="2" t="s">
        <v>559</v>
      </c>
      <c r="J389" s="2" t="s">
        <v>456</v>
      </c>
      <c r="K389" s="2" t="s">
        <v>460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198</v>
      </c>
      <c r="I390" s="2" t="s">
        <v>450</v>
      </c>
      <c r="J390" s="2" t="s">
        <v>451</v>
      </c>
      <c r="K390" s="2" t="s">
        <v>505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562</v>
      </c>
      <c r="J391" s="2" t="s">
        <v>456</v>
      </c>
      <c r="K391" s="2" t="s">
        <v>473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220</v>
      </c>
      <c r="I392" s="2" t="s">
        <v>559</v>
      </c>
      <c r="J392" s="2" t="s">
        <v>456</v>
      </c>
      <c r="K392" s="2" t="s">
        <v>505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143</v>
      </c>
      <c r="I393" s="2" t="s">
        <v>455</v>
      </c>
      <c r="J393" s="2" t="s">
        <v>456</v>
      </c>
      <c r="K393" s="2" t="s">
        <v>491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130</v>
      </c>
      <c r="I394" s="2" t="s">
        <v>476</v>
      </c>
      <c r="J394" s="2" t="s">
        <v>477</v>
      </c>
      <c r="K394" s="2" t="s">
        <v>505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207</v>
      </c>
      <c r="I395" s="2" t="s">
        <v>450</v>
      </c>
      <c r="J395" s="2" t="s">
        <v>451</v>
      </c>
      <c r="K395" s="2" t="s">
        <v>457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221</v>
      </c>
      <c r="I396" s="2" t="s">
        <v>494</v>
      </c>
      <c r="J396" s="2" t="s">
        <v>477</v>
      </c>
      <c r="K396" s="2" t="s">
        <v>505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405</v>
      </c>
      <c r="I397" s="2" t="s">
        <v>484</v>
      </c>
      <c r="J397" s="2" t="s">
        <v>477</v>
      </c>
      <c r="K397" s="2" t="s">
        <v>481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579</v>
      </c>
      <c r="I398" s="2" t="s">
        <v>500</v>
      </c>
      <c r="J398" s="2" t="s">
        <v>456</v>
      </c>
      <c r="K398" s="2" t="s">
        <v>457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375</v>
      </c>
      <c r="I399" s="2" t="s">
        <v>455</v>
      </c>
      <c r="J399" s="2" t="s">
        <v>456</v>
      </c>
      <c r="K399" s="2" t="s">
        <v>510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243</v>
      </c>
      <c r="I400" s="2" t="s">
        <v>527</v>
      </c>
      <c r="J400" s="2" t="s">
        <v>456</v>
      </c>
      <c r="K400" s="2" t="s">
        <v>452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54</v>
      </c>
      <c r="I401" s="2" t="s">
        <v>527</v>
      </c>
      <c r="J401" s="2" t="s">
        <v>456</v>
      </c>
      <c r="K401" s="2" t="s">
        <v>469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P2C3-Fichier_Europe_Est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2024-06-05T14:51:30Z</dcterms:modified>
</cp:coreProperties>
</file>